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artikli" sheetId="1" r:id="rId1"/>
    <sheet name="jaje kl.ss" sheetId="2" r:id="rId2"/>
    <sheet name="jaje kl.s" sheetId="3" r:id="rId3"/>
    <sheet name="jaje kl.A" sheetId="4" r:id="rId4"/>
    <sheet name="jaje kl.B" sheetId="5" r:id="rId5"/>
    <sheet name="jaje kl.C" sheetId="6" r:id="rId6"/>
    <sheet name="jaje kl.D" sheetId="7" r:id="rId7"/>
    <sheet name="jaje - sitna" sheetId="8" r:id="rId8"/>
    <sheet name="jaja krupna" sheetId="9" r:id="rId9"/>
    <sheet name="suvo svinjsko meso" sheetId="10" r:id="rId10"/>
    <sheet name="suva svinj.pečenica" sheetId="11" r:id="rId11"/>
    <sheet name="suvi svinj.vrat" sheetId="12" r:id="rId12"/>
    <sheet name="slanina kl.1" sheetId="13" r:id="rId13"/>
    <sheet name="slanina kl.2" sheetId="14" r:id="rId14"/>
    <sheet name="slanina kl.3" sheetId="15" r:id="rId15"/>
    <sheet name="slanina kl.4" sheetId="16" r:id="rId16"/>
    <sheet name="slanina kl.5" sheetId="17" r:id="rId17"/>
    <sheet name="slanina kl.6" sheetId="18" r:id="rId18"/>
    <sheet name="dom.kobasica" sheetId="19" r:id="rId19"/>
    <sheet name="roštiljska kob." sheetId="20" r:id="rId20"/>
    <sheet name="šunka u crevu" sheetId="21" r:id="rId21"/>
    <sheet name="domaća salama" sheetId="22" r:id="rId22"/>
    <sheet name="švargla" sheetId="23" r:id="rId23"/>
    <sheet name="kavurma" sheetId="24" r:id="rId24"/>
    <sheet name="pašteta" sheetId="25" r:id="rId25"/>
    <sheet name="svinjske suve kosti" sheetId="26" r:id="rId26"/>
    <sheet name="papci svinjski" sheetId="27" r:id="rId27"/>
    <sheet name="glave svinjske" sheetId="28" r:id="rId28"/>
    <sheet name="kolenice svinjske" sheetId="29" r:id="rId29"/>
    <sheet name="butkice svinjske" sheetId="30" r:id="rId30"/>
    <sheet name="špic rebra" sheetId="31" r:id="rId31"/>
    <sheet name="file svinj." sheetId="32" r:id="rId32"/>
    <sheet name="meso juneće" sheetId="33" r:id="rId33"/>
    <sheet name="pečenica juneća" sheetId="34" r:id="rId34"/>
    <sheet name="kosti juneće" sheetId="35" r:id="rId35"/>
    <sheet name="pileće meso" sheetId="36" r:id="rId36"/>
    <sheet name="čvarci" sheetId="37" r:id="rId37"/>
    <sheet name="svinjska plećka" sheetId="38" r:id="rId38"/>
    <sheet name="jaja lupana" sheetId="39" r:id="rId39"/>
    <sheet name="svinj.mast" sheetId="40" r:id="rId40"/>
    <sheet name="slanina-gronik" sheetId="41" r:id="rId41"/>
    <sheet name="kuvana šunka u omotu" sheetId="42" r:id="rId42"/>
    <sheet name="slanina" sheetId="43" r:id="rId43"/>
    <sheet name="plećka" sheetId="44" r:id="rId44"/>
  </sheets>
  <definedNames/>
  <calcPr fullCalcOnLoad="1"/>
</workbook>
</file>

<file path=xl/sharedStrings.xml><?xml version="1.0" encoding="utf-8"?>
<sst xmlns="http://schemas.openxmlformats.org/spreadsheetml/2006/main" count="445" uniqueCount="23">
  <si>
    <t>datum</t>
  </si>
  <si>
    <t>opis</t>
  </si>
  <si>
    <t>dobavljac</t>
  </si>
  <si>
    <t>kolicina</t>
  </si>
  <si>
    <t>ulaz</t>
  </si>
  <si>
    <t>vrednost</t>
  </si>
  <si>
    <t>lager</t>
  </si>
  <si>
    <t>jedin.cena</t>
  </si>
  <si>
    <t>izlaz kolicin</t>
  </si>
  <si>
    <t>PIPA</t>
  </si>
  <si>
    <t>jaje kl.ss</t>
  </si>
  <si>
    <t>jaje kl.s</t>
  </si>
  <si>
    <t>lager po nabavci</t>
  </si>
  <si>
    <t>APIP</t>
  </si>
  <si>
    <t>Artikl</t>
  </si>
  <si>
    <t>Stanje lagera</t>
  </si>
  <si>
    <t>Ukupna vrednost prodate robe</t>
  </si>
  <si>
    <t>Ukupan 
lager</t>
  </si>
  <si>
    <t>Ukupna
 vrednost</t>
  </si>
  <si>
    <t>Poslednja nabavka</t>
  </si>
  <si>
    <t>papa</t>
  </si>
  <si>
    <t>jaje kl.A</t>
  </si>
  <si>
    <t>PRODAJA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</si>
</sst>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81A]dd\.\ mmmm\ yyyy"/>
    <numFmt numFmtId="173" formatCode="dd/mm/yyyy/"/>
    <numFmt numFmtId="174" formatCode="#,##0_ ;\-#,##0\ "/>
    <numFmt numFmtId="175" formatCode="0_ ;\-0\ "/>
    <numFmt numFmtId="176" formatCode="mmm/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" fontId="0" fillId="0" borderId="1" xfId="0" applyNumberFormat="1" applyBorder="1" applyAlignment="1" applyProtection="1">
      <alignment/>
      <protection hidden="1"/>
    </xf>
    <xf numFmtId="4" fontId="0" fillId="3" borderId="1" xfId="0" applyNumberForma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4" fontId="0" fillId="5" borderId="1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4" fontId="0" fillId="3" borderId="1" xfId="0" applyNumberFormat="1" applyFill="1" applyBorder="1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2" borderId="1" xfId="20" applyFill="1" applyBorder="1" applyAlignment="1">
      <alignment/>
    </xf>
    <xf numFmtId="14" fontId="2" fillId="2" borderId="1" xfId="2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E2" sqref="E2"/>
    </sheetView>
  </sheetViews>
  <sheetFormatPr defaultColWidth="9.140625" defaultRowHeight="12.75"/>
  <cols>
    <col min="1" max="1" width="9.140625" style="21" customWidth="1"/>
    <col min="2" max="2" width="16.421875" style="0" customWidth="1"/>
    <col min="3" max="3" width="13.57421875" style="0" customWidth="1"/>
    <col min="4" max="4" width="26.140625" style="1" bestFit="1" customWidth="1"/>
    <col min="5" max="5" width="19.140625" style="0" customWidth="1"/>
    <col min="6" max="6" width="17.57421875" style="0" customWidth="1"/>
  </cols>
  <sheetData>
    <row r="1" spans="1:6" ht="12.75">
      <c r="A1" s="24"/>
      <c r="B1" s="2" t="s">
        <v>14</v>
      </c>
      <c r="C1" s="2" t="s">
        <v>15</v>
      </c>
      <c r="D1" s="4" t="s">
        <v>16</v>
      </c>
      <c r="E1" s="2" t="s">
        <v>19</v>
      </c>
      <c r="F1" s="2"/>
    </row>
    <row r="2" spans="1:6" ht="12.75">
      <c r="A2" s="3">
        <v>1</v>
      </c>
      <c r="B2" s="22" t="s">
        <v>10</v>
      </c>
      <c r="C2" s="3">
        <f>'jaje kl.ss'!K2</f>
        <v>125</v>
      </c>
      <c r="D2" s="26">
        <f>'jaje kl.ss'!L2</f>
        <v>4650</v>
      </c>
      <c r="E2" s="23">
        <f>MAX('jaje kl.ss'!A2:A51)</f>
        <v>38589</v>
      </c>
      <c r="F2" s="3"/>
    </row>
    <row r="3" spans="1:6" ht="12.75">
      <c r="A3" s="24">
        <v>2</v>
      </c>
      <c r="B3" s="2" t="s">
        <v>11</v>
      </c>
      <c r="C3" s="2"/>
      <c r="D3" s="4"/>
      <c r="E3" s="2"/>
      <c r="F3" s="2"/>
    </row>
    <row r="4" spans="1:6" ht="12.75">
      <c r="A4" s="25">
        <v>3</v>
      </c>
      <c r="B4" s="3" t="s">
        <v>21</v>
      </c>
      <c r="C4" s="3"/>
      <c r="D4" s="26"/>
      <c r="E4" s="3"/>
      <c r="F4" s="3"/>
    </row>
    <row r="5" spans="1:6" ht="12.75">
      <c r="A5" s="3">
        <v>4</v>
      </c>
      <c r="B5" s="2"/>
      <c r="C5" s="2"/>
      <c r="D5" s="4"/>
      <c r="E5" s="2"/>
      <c r="F5" s="2"/>
    </row>
    <row r="6" spans="1:6" ht="12.75">
      <c r="A6" s="24">
        <v>5</v>
      </c>
      <c r="B6" s="3"/>
      <c r="C6" s="3"/>
      <c r="D6" s="26"/>
      <c r="E6" s="3"/>
      <c r="F6" s="3"/>
    </row>
    <row r="7" spans="1:6" ht="12.75">
      <c r="A7" s="25">
        <v>6</v>
      </c>
      <c r="B7" s="2"/>
      <c r="C7" s="2"/>
      <c r="D7" s="4"/>
      <c r="E7" s="2"/>
      <c r="F7" s="2"/>
    </row>
    <row r="8" spans="1:6" ht="12.75">
      <c r="A8" s="3">
        <v>7</v>
      </c>
      <c r="B8" s="3"/>
      <c r="C8" s="3"/>
      <c r="D8" s="26"/>
      <c r="E8" s="3"/>
      <c r="F8" s="3"/>
    </row>
    <row r="9" spans="1:6" ht="12.75">
      <c r="A9" s="24">
        <v>8</v>
      </c>
      <c r="B9" s="2"/>
      <c r="C9" s="2"/>
      <c r="D9" s="4"/>
      <c r="E9" s="2"/>
      <c r="F9" s="2"/>
    </row>
    <row r="10" spans="1:6" ht="12.75">
      <c r="A10" s="25">
        <v>9</v>
      </c>
      <c r="B10" s="3"/>
      <c r="C10" s="3"/>
      <c r="D10" s="26"/>
      <c r="E10" s="3"/>
      <c r="F10" s="3"/>
    </row>
    <row r="11" spans="1:6" ht="12.75">
      <c r="A11" s="3">
        <v>10</v>
      </c>
      <c r="B11" s="2"/>
      <c r="C11" s="2"/>
      <c r="D11" s="4"/>
      <c r="E11" s="2"/>
      <c r="F11" s="2"/>
    </row>
    <row r="12" spans="1:6" ht="12.75">
      <c r="A12" s="24">
        <v>11</v>
      </c>
      <c r="B12" s="3"/>
      <c r="C12" s="3"/>
      <c r="D12" s="26"/>
      <c r="E12" s="3"/>
      <c r="F12" s="3"/>
    </row>
    <row r="13" spans="1:6" ht="12.75">
      <c r="A13" s="25">
        <v>12</v>
      </c>
      <c r="B13" s="2"/>
      <c r="C13" s="2"/>
      <c r="D13" s="4"/>
      <c r="E13" s="2"/>
      <c r="F13" s="2"/>
    </row>
    <row r="14" spans="1:6" ht="12.75">
      <c r="A14" s="3">
        <v>13</v>
      </c>
      <c r="B14" s="3"/>
      <c r="C14" s="3"/>
      <c r="D14" s="26"/>
      <c r="E14" s="3"/>
      <c r="F14" s="3"/>
    </row>
    <row r="15" spans="1:6" ht="12.75">
      <c r="A15" s="24">
        <v>14</v>
      </c>
      <c r="B15" s="2"/>
      <c r="C15" s="2"/>
      <c r="D15" s="4"/>
      <c r="E15" s="2"/>
      <c r="F15" s="2"/>
    </row>
    <row r="16" spans="1:6" ht="12.75">
      <c r="A16" s="25">
        <v>15</v>
      </c>
      <c r="B16" s="3"/>
      <c r="C16" s="3"/>
      <c r="D16" s="26"/>
      <c r="E16" s="3"/>
      <c r="F16" s="3"/>
    </row>
    <row r="17" spans="1:6" ht="12.75">
      <c r="A17" s="3">
        <v>16</v>
      </c>
      <c r="B17" s="2"/>
      <c r="C17" s="2"/>
      <c r="D17" s="4"/>
      <c r="E17" s="2"/>
      <c r="F17" s="2"/>
    </row>
    <row r="18" spans="1:6" ht="12.75">
      <c r="A18" s="24">
        <v>17</v>
      </c>
      <c r="B18" s="3"/>
      <c r="C18" s="3"/>
      <c r="D18" s="26"/>
      <c r="E18" s="3"/>
      <c r="F18" s="3"/>
    </row>
    <row r="19" spans="1:6" ht="12.75">
      <c r="A19" s="25">
        <v>18</v>
      </c>
      <c r="B19" s="2"/>
      <c r="C19" s="2"/>
      <c r="D19" s="4"/>
      <c r="E19" s="2"/>
      <c r="F19" s="2"/>
    </row>
    <row r="20" spans="1:6" ht="12.75">
      <c r="A20" s="3">
        <v>19</v>
      </c>
      <c r="B20" s="3"/>
      <c r="C20" s="3"/>
      <c r="D20" s="26"/>
      <c r="E20" s="3"/>
      <c r="F20" s="3"/>
    </row>
    <row r="21" spans="1:6" ht="12.75">
      <c r="A21" s="24">
        <v>20</v>
      </c>
      <c r="B21" s="2"/>
      <c r="C21" s="2"/>
      <c r="D21" s="4"/>
      <c r="E21" s="2"/>
      <c r="F21" s="2"/>
    </row>
    <row r="22" spans="1:6" ht="12.75">
      <c r="A22" s="25">
        <v>21</v>
      </c>
      <c r="B22" s="3"/>
      <c r="C22" s="3"/>
      <c r="D22" s="26"/>
      <c r="E22" s="3"/>
      <c r="F22" s="3"/>
    </row>
    <row r="23" spans="1:6" ht="12.75">
      <c r="A23" s="3">
        <v>22</v>
      </c>
      <c r="B23" s="2"/>
      <c r="C23" s="2"/>
      <c r="D23" s="4"/>
      <c r="E23" s="2"/>
      <c r="F23" s="2"/>
    </row>
    <row r="24" spans="1:6" ht="12.75">
      <c r="A24" s="24">
        <v>23</v>
      </c>
      <c r="B24" s="3"/>
      <c r="C24" s="3"/>
      <c r="D24" s="26"/>
      <c r="E24" s="3"/>
      <c r="F24" s="3"/>
    </row>
    <row r="25" spans="1:6" ht="12.75">
      <c r="A25" s="25">
        <v>24</v>
      </c>
      <c r="B25" s="2"/>
      <c r="C25" s="2"/>
      <c r="D25" s="4"/>
      <c r="E25" s="2"/>
      <c r="F25" s="2"/>
    </row>
    <row r="26" spans="1:6" ht="12.75">
      <c r="A26" s="3">
        <v>25</v>
      </c>
      <c r="B26" s="3"/>
      <c r="C26" s="3"/>
      <c r="D26" s="26"/>
      <c r="E26" s="3"/>
      <c r="F26" s="3"/>
    </row>
    <row r="27" spans="1:6" ht="12.75">
      <c r="A27" s="24">
        <v>26</v>
      </c>
      <c r="B27" s="2"/>
      <c r="C27" s="2"/>
      <c r="D27" s="4"/>
      <c r="E27" s="2"/>
      <c r="F27" s="2"/>
    </row>
    <row r="28" spans="1:6" ht="12.75">
      <c r="A28" s="25">
        <v>27</v>
      </c>
      <c r="B28" s="3"/>
      <c r="C28" s="3"/>
      <c r="D28" s="26"/>
      <c r="E28" s="3"/>
      <c r="F28" s="3"/>
    </row>
    <row r="29" spans="1:6" ht="12.75">
      <c r="A29" s="3">
        <v>28</v>
      </c>
      <c r="B29" s="2"/>
      <c r="C29" s="2"/>
      <c r="D29" s="4"/>
      <c r="E29" s="2"/>
      <c r="F29" s="2"/>
    </row>
    <row r="30" spans="1:6" ht="12.75">
      <c r="A30" s="24">
        <v>29</v>
      </c>
      <c r="B30" s="3"/>
      <c r="C30" s="3"/>
      <c r="D30" s="26"/>
      <c r="E30" s="3"/>
      <c r="F30" s="3"/>
    </row>
    <row r="31" spans="1:6" ht="12.75">
      <c r="A31" s="25">
        <v>30</v>
      </c>
      <c r="B31" s="2"/>
      <c r="C31" s="2"/>
      <c r="D31" s="4"/>
      <c r="E31" s="2"/>
      <c r="F31" s="2"/>
    </row>
    <row r="32" spans="1:6" ht="12.75">
      <c r="A32" s="3">
        <v>31</v>
      </c>
      <c r="B32" s="3"/>
      <c r="C32" s="3"/>
      <c r="D32" s="26"/>
      <c r="E32" s="3"/>
      <c r="F32" s="3"/>
    </row>
    <row r="33" spans="1:6" ht="12.75">
      <c r="A33" s="24">
        <v>32</v>
      </c>
      <c r="B33" s="2"/>
      <c r="C33" s="2"/>
      <c r="D33" s="4"/>
      <c r="E33" s="2"/>
      <c r="F33" s="2"/>
    </row>
    <row r="34" spans="1:6" ht="12.75">
      <c r="A34" s="25">
        <v>33</v>
      </c>
      <c r="B34" s="3"/>
      <c r="C34" s="3"/>
      <c r="D34" s="26"/>
      <c r="E34" s="3"/>
      <c r="F34" s="3"/>
    </row>
    <row r="35" spans="1:6" ht="12.75">
      <c r="A35" s="3">
        <v>34</v>
      </c>
      <c r="B35" s="2"/>
      <c r="C35" s="2"/>
      <c r="D35" s="4"/>
      <c r="E35" s="2"/>
      <c r="F35" s="2"/>
    </row>
    <row r="36" spans="1:6" ht="12.75">
      <c r="A36" s="24">
        <v>35</v>
      </c>
      <c r="B36" s="3"/>
      <c r="C36" s="3"/>
      <c r="D36" s="26"/>
      <c r="E36" s="3"/>
      <c r="F36" s="3"/>
    </row>
    <row r="37" spans="1:6" ht="12.75">
      <c r="A37" s="25">
        <v>36</v>
      </c>
      <c r="B37" s="2"/>
      <c r="C37" s="2"/>
      <c r="D37" s="4"/>
      <c r="E37" s="2"/>
      <c r="F37" s="2"/>
    </row>
    <row r="38" spans="1:6" ht="12.75">
      <c r="A38" s="3">
        <v>37</v>
      </c>
      <c r="B38" s="3"/>
      <c r="C38" s="3"/>
      <c r="D38" s="26"/>
      <c r="E38" s="3"/>
      <c r="F38" s="3"/>
    </row>
    <row r="39" spans="1:6" ht="12.75">
      <c r="A39" s="24">
        <v>38</v>
      </c>
      <c r="B39" s="2"/>
      <c r="C39" s="2"/>
      <c r="D39" s="4"/>
      <c r="E39" s="2"/>
      <c r="F39" s="2"/>
    </row>
    <row r="40" spans="1:6" ht="12.75">
      <c r="A40" s="25">
        <v>39</v>
      </c>
      <c r="B40" s="3"/>
      <c r="C40" s="3"/>
      <c r="D40" s="26"/>
      <c r="E40" s="3"/>
      <c r="F40" s="3"/>
    </row>
    <row r="41" spans="1:6" ht="12.75">
      <c r="A41" s="3">
        <v>40</v>
      </c>
      <c r="B41" s="2"/>
      <c r="C41" s="2"/>
      <c r="D41" s="4"/>
      <c r="E41" s="2"/>
      <c r="F41" s="2"/>
    </row>
    <row r="42" spans="1:6" ht="12.75">
      <c r="A42" s="24">
        <v>41</v>
      </c>
      <c r="B42" s="3"/>
      <c r="C42" s="3"/>
      <c r="D42" s="26"/>
      <c r="E42" s="3"/>
      <c r="F42" s="3"/>
    </row>
    <row r="43" spans="1:6" ht="12.75">
      <c r="A43" s="25">
        <v>42</v>
      </c>
      <c r="B43" s="2"/>
      <c r="C43" s="2"/>
      <c r="D43" s="4"/>
      <c r="E43" s="2"/>
      <c r="F43" s="2"/>
    </row>
    <row r="44" spans="1:6" ht="12.75">
      <c r="A44" s="3">
        <v>43</v>
      </c>
      <c r="B44" s="3"/>
      <c r="C44" s="3"/>
      <c r="D44" s="26"/>
      <c r="E44" s="3"/>
      <c r="F44" s="3"/>
    </row>
    <row r="45" spans="1:6" ht="12.75">
      <c r="A45" s="24">
        <v>44</v>
      </c>
      <c r="B45" s="2"/>
      <c r="C45" s="2"/>
      <c r="D45" s="4"/>
      <c r="E45" s="2"/>
      <c r="F45" s="2"/>
    </row>
    <row r="46" spans="1:6" ht="12.75">
      <c r="A46" s="25">
        <v>45</v>
      </c>
      <c r="B46" s="3"/>
      <c r="C46" s="3"/>
      <c r="D46" s="26"/>
      <c r="E46" s="3"/>
      <c r="F46" s="3"/>
    </row>
    <row r="47" spans="1:6" ht="12.75">
      <c r="A47" s="3">
        <v>46</v>
      </c>
      <c r="B47" s="2"/>
      <c r="C47" s="2"/>
      <c r="D47" s="4"/>
      <c r="E47" s="2"/>
      <c r="F47" s="2"/>
    </row>
    <row r="48" spans="1:6" ht="12.75">
      <c r="A48" s="24">
        <v>47</v>
      </c>
      <c r="B48" s="3"/>
      <c r="C48" s="3"/>
      <c r="D48" s="26"/>
      <c r="E48" s="3"/>
      <c r="F48" s="3"/>
    </row>
    <row r="49" spans="1:6" ht="12.75">
      <c r="A49" s="25">
        <v>48</v>
      </c>
      <c r="B49" s="2"/>
      <c r="C49" s="2"/>
      <c r="D49" s="4"/>
      <c r="E49" s="2"/>
      <c r="F49" s="2"/>
    </row>
    <row r="50" spans="1:6" ht="12.75">
      <c r="A50" s="3">
        <v>49</v>
      </c>
      <c r="B50" s="3"/>
      <c r="C50" s="3"/>
      <c r="D50" s="26"/>
      <c r="E50" s="3"/>
      <c r="F50" s="3"/>
    </row>
    <row r="51" spans="1:6" ht="12.75">
      <c r="A51" s="24">
        <v>50</v>
      </c>
      <c r="B51" s="2"/>
      <c r="C51" s="2"/>
      <c r="D51" s="4"/>
      <c r="E51" s="2"/>
      <c r="F51" s="2"/>
    </row>
  </sheetData>
  <hyperlinks>
    <hyperlink ref="B2" location="'jaje kl.ss'!A1" display="jaje kl.ss"/>
    <hyperlink ref="B3" location="'jaje kl.s'!G10" display="jaje kl.s"/>
    <hyperlink ref="E2" location="'jaje kl.ss'!A1" display="'jaje kl.ss'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1.140625" style="20" customWidth="1"/>
    <col min="2" max="2" width="18.28125" style="0" customWidth="1"/>
    <col min="3" max="3" width="14.8515625" style="0" customWidth="1"/>
    <col min="4" max="4" width="8.140625" style="0" customWidth="1"/>
    <col min="5" max="5" width="9.421875" style="0" bestFit="1" customWidth="1"/>
    <col min="6" max="6" width="12.28125" style="1" customWidth="1"/>
    <col min="7" max="7" width="10.7109375" style="0" bestFit="1" customWidth="1"/>
    <col min="8" max="8" width="9.421875" style="0" bestFit="1" customWidth="1"/>
    <col min="9" max="9" width="10.8515625" style="12" customWidth="1"/>
    <col min="10" max="10" width="14.421875" style="0" bestFit="1" customWidth="1"/>
    <col min="11" max="11" width="8.00390625" style="0" customWidth="1"/>
    <col min="12" max="12" width="11.140625" style="0" customWidth="1"/>
  </cols>
  <sheetData>
    <row r="1" spans="1:12" ht="25.5">
      <c r="A1" s="19" t="s">
        <v>0</v>
      </c>
      <c r="B1" s="2" t="s">
        <v>1</v>
      </c>
      <c r="C1" s="2" t="s">
        <v>2</v>
      </c>
      <c r="D1" s="2" t="s">
        <v>4</v>
      </c>
      <c r="E1" s="2" t="s">
        <v>7</v>
      </c>
      <c r="F1" s="8" t="s">
        <v>5</v>
      </c>
      <c r="G1" s="2" t="s">
        <v>8</v>
      </c>
      <c r="H1" s="2" t="s">
        <v>7</v>
      </c>
      <c r="I1" s="10" t="s">
        <v>5</v>
      </c>
      <c r="J1" s="2" t="s">
        <v>12</v>
      </c>
      <c r="K1" s="13" t="s">
        <v>17</v>
      </c>
      <c r="L1" s="13" t="s">
        <v>18</v>
      </c>
    </row>
    <row r="2" spans="1:13" ht="12.75">
      <c r="A2" s="16">
        <v>38575</v>
      </c>
      <c r="B2" s="5"/>
      <c r="C2" s="5" t="s">
        <v>9</v>
      </c>
      <c r="D2" s="3">
        <v>110</v>
      </c>
      <c r="E2" s="6">
        <v>9</v>
      </c>
      <c r="F2" s="9">
        <f>IF(E2&gt;0,E2*D2,"")</f>
        <v>990</v>
      </c>
      <c r="G2" s="7">
        <v>55</v>
      </c>
      <c r="H2" s="6">
        <v>15</v>
      </c>
      <c r="I2" s="11">
        <f>IF(H2&gt;0,H2*G2,"")</f>
        <v>825</v>
      </c>
      <c r="J2" s="5">
        <f>IF(D2&gt;0,D2-G2,"")</f>
        <v>55</v>
      </c>
      <c r="K2" s="14">
        <f>SUM(SUM(D2:D50)-SUM(G2:G50))</f>
        <v>125</v>
      </c>
      <c r="L2" s="15">
        <f>SUM(I2:I50)</f>
        <v>4650</v>
      </c>
      <c r="M2">
        <f>LARGE(A2:A50,1)</f>
        <v>38589</v>
      </c>
    </row>
    <row r="3" spans="1:10" ht="12.75">
      <c r="A3" s="17">
        <v>38585</v>
      </c>
      <c r="B3" s="2"/>
      <c r="C3" s="2" t="s">
        <v>13</v>
      </c>
      <c r="D3" s="3">
        <v>125</v>
      </c>
      <c r="E3" s="4">
        <v>10</v>
      </c>
      <c r="F3" s="8">
        <f aca="true" t="shared" si="0" ref="F3:F50">IF(E3&gt;0,E3*D3,"")</f>
        <v>1250</v>
      </c>
      <c r="G3" s="7">
        <v>80</v>
      </c>
      <c r="H3" s="4">
        <v>15</v>
      </c>
      <c r="I3" s="11">
        <f aca="true" t="shared" si="1" ref="I3:I50">IF(H3&gt;0,H3*G3,"")</f>
        <v>1200</v>
      </c>
      <c r="J3" s="2">
        <f aca="true" t="shared" si="2" ref="J3:J50">IF(D3&gt;0,D3-G3,"")</f>
        <v>45</v>
      </c>
    </row>
    <row r="4" spans="1:10" ht="12.75">
      <c r="A4" s="17">
        <v>38586</v>
      </c>
      <c r="B4" s="5"/>
      <c r="C4" s="5" t="s">
        <v>20</v>
      </c>
      <c r="D4" s="3">
        <v>200</v>
      </c>
      <c r="E4" s="6">
        <v>11</v>
      </c>
      <c r="F4" s="9">
        <f t="shared" si="0"/>
        <v>2200</v>
      </c>
      <c r="G4" s="7">
        <v>120</v>
      </c>
      <c r="H4" s="6">
        <v>15</v>
      </c>
      <c r="I4" s="11">
        <f t="shared" si="1"/>
        <v>1800</v>
      </c>
      <c r="J4" s="5">
        <f t="shared" si="2"/>
        <v>80</v>
      </c>
    </row>
    <row r="5" spans="1:10" ht="12.75">
      <c r="A5" s="17">
        <v>38587</v>
      </c>
      <c r="B5" s="2"/>
      <c r="C5" s="2" t="s">
        <v>22</v>
      </c>
      <c r="D5" s="3"/>
      <c r="E5" s="4"/>
      <c r="F5" s="8">
        <f t="shared" si="0"/>
      </c>
      <c r="G5" s="7">
        <v>40</v>
      </c>
      <c r="H5" s="4">
        <v>15</v>
      </c>
      <c r="I5" s="11">
        <f t="shared" si="1"/>
        <v>600</v>
      </c>
      <c r="J5" s="2">
        <f t="shared" si="2"/>
      </c>
    </row>
    <row r="6" spans="1:10" ht="12.75">
      <c r="A6" s="16">
        <v>38588</v>
      </c>
      <c r="B6" s="5"/>
      <c r="C6" s="5" t="s">
        <v>22</v>
      </c>
      <c r="D6" s="3"/>
      <c r="E6" s="6"/>
      <c r="F6" s="9">
        <f t="shared" si="0"/>
      </c>
      <c r="G6" s="7">
        <v>10</v>
      </c>
      <c r="H6" s="6">
        <v>15</v>
      </c>
      <c r="I6" s="11">
        <f t="shared" si="1"/>
        <v>150</v>
      </c>
      <c r="J6" s="5">
        <f t="shared" si="2"/>
      </c>
    </row>
    <row r="7" spans="1:10" ht="12.75">
      <c r="A7" s="17">
        <v>38589</v>
      </c>
      <c r="B7" s="2"/>
      <c r="C7" s="2" t="s">
        <v>22</v>
      </c>
      <c r="D7" s="3"/>
      <c r="E7" s="4"/>
      <c r="F7" s="8">
        <f t="shared" si="0"/>
      </c>
      <c r="G7" s="7">
        <v>5</v>
      </c>
      <c r="H7" s="4">
        <v>15</v>
      </c>
      <c r="I7" s="11">
        <f t="shared" si="1"/>
        <v>75</v>
      </c>
      <c r="J7" s="2">
        <f t="shared" si="2"/>
      </c>
    </row>
    <row r="8" spans="1:10" ht="12.75">
      <c r="A8" s="16"/>
      <c r="B8" s="5"/>
      <c r="C8" s="5"/>
      <c r="D8" s="3"/>
      <c r="E8" s="6"/>
      <c r="F8" s="9">
        <f t="shared" si="0"/>
      </c>
      <c r="G8" s="7"/>
      <c r="H8" s="6"/>
      <c r="I8" s="11">
        <f t="shared" si="1"/>
      </c>
      <c r="J8" s="5">
        <f t="shared" si="2"/>
      </c>
    </row>
    <row r="9" spans="1:10" ht="12.75">
      <c r="A9" s="17"/>
      <c r="B9" s="2"/>
      <c r="C9" s="2"/>
      <c r="D9" s="3"/>
      <c r="E9" s="4"/>
      <c r="F9" s="8">
        <f t="shared" si="0"/>
      </c>
      <c r="G9" s="7"/>
      <c r="H9" s="4"/>
      <c r="I9" s="11">
        <f t="shared" si="1"/>
      </c>
      <c r="J9" s="2">
        <f t="shared" si="2"/>
      </c>
    </row>
    <row r="10" spans="1:10" ht="12.75">
      <c r="A10" s="16"/>
      <c r="B10" s="5"/>
      <c r="C10" s="5"/>
      <c r="D10" s="3"/>
      <c r="E10" s="6"/>
      <c r="F10" s="9">
        <f t="shared" si="0"/>
      </c>
      <c r="G10" s="7"/>
      <c r="H10" s="6"/>
      <c r="I10" s="11">
        <f t="shared" si="1"/>
      </c>
      <c r="J10" s="5">
        <f t="shared" si="2"/>
      </c>
    </row>
    <row r="11" spans="1:10" ht="12.75">
      <c r="A11" s="17"/>
      <c r="B11" s="2"/>
      <c r="C11" s="2"/>
      <c r="D11" s="3"/>
      <c r="E11" s="4"/>
      <c r="F11" s="8">
        <f t="shared" si="0"/>
      </c>
      <c r="G11" s="7"/>
      <c r="H11" s="4"/>
      <c r="I11" s="11">
        <f t="shared" si="1"/>
      </c>
      <c r="J11" s="2">
        <f t="shared" si="2"/>
      </c>
    </row>
    <row r="12" spans="1:10" ht="12.75">
      <c r="A12" s="16"/>
      <c r="B12" s="5"/>
      <c r="C12" s="5"/>
      <c r="D12" s="3"/>
      <c r="E12" s="6"/>
      <c r="F12" s="9">
        <f t="shared" si="0"/>
      </c>
      <c r="G12" s="7"/>
      <c r="H12" s="6"/>
      <c r="I12" s="11">
        <f t="shared" si="1"/>
      </c>
      <c r="J12" s="5">
        <f t="shared" si="2"/>
      </c>
    </row>
    <row r="13" spans="1:10" ht="12.75">
      <c r="A13" s="17"/>
      <c r="B13" s="2"/>
      <c r="C13" s="2"/>
      <c r="D13" s="3"/>
      <c r="E13" s="4"/>
      <c r="F13" s="8">
        <f t="shared" si="0"/>
      </c>
      <c r="G13" s="7"/>
      <c r="H13" s="4"/>
      <c r="I13" s="11">
        <f t="shared" si="1"/>
      </c>
      <c r="J13" s="2">
        <f t="shared" si="2"/>
      </c>
    </row>
    <row r="14" spans="1:10" ht="12.75">
      <c r="A14" s="16"/>
      <c r="B14" s="5"/>
      <c r="C14" s="5"/>
      <c r="D14" s="3"/>
      <c r="E14" s="6"/>
      <c r="F14" s="9">
        <f t="shared" si="0"/>
      </c>
      <c r="G14" s="7"/>
      <c r="H14" s="6"/>
      <c r="I14" s="11">
        <f t="shared" si="1"/>
      </c>
      <c r="J14" s="5">
        <f t="shared" si="2"/>
      </c>
    </row>
    <row r="15" spans="1:10" ht="12.75">
      <c r="A15" s="17"/>
      <c r="B15" s="2"/>
      <c r="C15" s="2"/>
      <c r="D15" s="3"/>
      <c r="E15" s="4"/>
      <c r="F15" s="8">
        <f t="shared" si="0"/>
      </c>
      <c r="G15" s="7"/>
      <c r="H15" s="4"/>
      <c r="I15" s="11">
        <f t="shared" si="1"/>
      </c>
      <c r="J15" s="2">
        <f t="shared" si="2"/>
      </c>
    </row>
    <row r="16" spans="1:10" ht="12.75">
      <c r="A16" s="16"/>
      <c r="B16" s="5"/>
      <c r="C16" s="5"/>
      <c r="D16" s="3"/>
      <c r="E16" s="6"/>
      <c r="F16" s="9">
        <f t="shared" si="0"/>
      </c>
      <c r="G16" s="7"/>
      <c r="H16" s="6"/>
      <c r="I16" s="11">
        <f t="shared" si="1"/>
      </c>
      <c r="J16" s="5">
        <f t="shared" si="2"/>
      </c>
    </row>
    <row r="17" spans="1:10" ht="12.75">
      <c r="A17" s="17"/>
      <c r="B17" s="2"/>
      <c r="C17" s="2"/>
      <c r="D17" s="3"/>
      <c r="E17" s="4"/>
      <c r="F17" s="8">
        <f t="shared" si="0"/>
      </c>
      <c r="G17" s="7"/>
      <c r="H17" s="4"/>
      <c r="I17" s="11">
        <f t="shared" si="1"/>
      </c>
      <c r="J17" s="2">
        <f t="shared" si="2"/>
      </c>
    </row>
    <row r="18" spans="1:10" ht="12.75">
      <c r="A18" s="16"/>
      <c r="B18" s="5"/>
      <c r="C18" s="5"/>
      <c r="D18" s="3"/>
      <c r="E18" s="6"/>
      <c r="F18" s="9">
        <f t="shared" si="0"/>
      </c>
      <c r="G18" s="7"/>
      <c r="H18" s="6"/>
      <c r="I18" s="11">
        <f t="shared" si="1"/>
      </c>
      <c r="J18" s="5">
        <f t="shared" si="2"/>
      </c>
    </row>
    <row r="19" spans="1:10" ht="12.75">
      <c r="A19" s="17"/>
      <c r="B19" s="2"/>
      <c r="C19" s="2"/>
      <c r="D19" s="3"/>
      <c r="E19" s="4"/>
      <c r="F19" s="8">
        <f t="shared" si="0"/>
      </c>
      <c r="G19" s="7"/>
      <c r="H19" s="4"/>
      <c r="I19" s="11">
        <f t="shared" si="1"/>
      </c>
      <c r="J19" s="2">
        <f t="shared" si="2"/>
      </c>
    </row>
    <row r="20" spans="1:10" ht="12.75">
      <c r="A20" s="16"/>
      <c r="B20" s="5"/>
      <c r="C20" s="5"/>
      <c r="D20" s="3"/>
      <c r="E20" s="6"/>
      <c r="F20" s="9">
        <f t="shared" si="0"/>
      </c>
      <c r="G20" s="7"/>
      <c r="H20" s="6"/>
      <c r="I20" s="11">
        <f t="shared" si="1"/>
      </c>
      <c r="J20" s="5">
        <f t="shared" si="2"/>
      </c>
    </row>
    <row r="21" spans="1:10" ht="12.75">
      <c r="A21" s="17"/>
      <c r="B21" s="2"/>
      <c r="C21" s="2"/>
      <c r="D21" s="3"/>
      <c r="E21" s="4"/>
      <c r="F21" s="8">
        <f t="shared" si="0"/>
      </c>
      <c r="G21" s="7"/>
      <c r="H21" s="4"/>
      <c r="I21" s="11">
        <f t="shared" si="1"/>
      </c>
      <c r="J21" s="2">
        <f t="shared" si="2"/>
      </c>
    </row>
    <row r="22" spans="1:10" ht="12.75">
      <c r="A22" s="16"/>
      <c r="B22" s="5"/>
      <c r="C22" s="5"/>
      <c r="D22" s="3"/>
      <c r="E22" s="6"/>
      <c r="F22" s="9">
        <f t="shared" si="0"/>
      </c>
      <c r="G22" s="7"/>
      <c r="H22" s="6"/>
      <c r="I22" s="11">
        <f t="shared" si="1"/>
      </c>
      <c r="J22" s="5">
        <f t="shared" si="2"/>
      </c>
    </row>
    <row r="23" spans="1:10" ht="12.75">
      <c r="A23" s="17"/>
      <c r="B23" s="2"/>
      <c r="C23" s="2"/>
      <c r="D23" s="3"/>
      <c r="E23" s="4"/>
      <c r="F23" s="8">
        <f t="shared" si="0"/>
      </c>
      <c r="G23" s="7"/>
      <c r="H23" s="4"/>
      <c r="I23" s="11">
        <f t="shared" si="1"/>
      </c>
      <c r="J23" s="2">
        <f t="shared" si="2"/>
      </c>
    </row>
    <row r="24" spans="1:10" ht="12.75">
      <c r="A24" s="16"/>
      <c r="B24" s="5"/>
      <c r="C24" s="5"/>
      <c r="D24" s="3"/>
      <c r="E24" s="6"/>
      <c r="F24" s="9">
        <f t="shared" si="0"/>
      </c>
      <c r="G24" s="7"/>
      <c r="H24" s="6"/>
      <c r="I24" s="11">
        <f t="shared" si="1"/>
      </c>
      <c r="J24" s="5">
        <f t="shared" si="2"/>
      </c>
    </row>
    <row r="25" spans="1:10" ht="12.75">
      <c r="A25" s="17"/>
      <c r="B25" s="2"/>
      <c r="C25" s="2"/>
      <c r="D25" s="3"/>
      <c r="E25" s="4"/>
      <c r="F25" s="8">
        <f t="shared" si="0"/>
      </c>
      <c r="G25" s="7"/>
      <c r="H25" s="4"/>
      <c r="I25" s="11">
        <f t="shared" si="1"/>
      </c>
      <c r="J25" s="2">
        <f t="shared" si="2"/>
      </c>
    </row>
    <row r="26" spans="1:10" ht="12.75">
      <c r="A26" s="16"/>
      <c r="B26" s="5"/>
      <c r="C26" s="5"/>
      <c r="D26" s="3"/>
      <c r="E26" s="6"/>
      <c r="F26" s="9">
        <f t="shared" si="0"/>
      </c>
      <c r="G26" s="7"/>
      <c r="H26" s="6"/>
      <c r="I26" s="11">
        <f t="shared" si="1"/>
      </c>
      <c r="J26" s="5">
        <f t="shared" si="2"/>
      </c>
    </row>
    <row r="27" spans="1:10" ht="12.75">
      <c r="A27" s="17"/>
      <c r="B27" s="2"/>
      <c r="C27" s="2"/>
      <c r="D27" s="3"/>
      <c r="E27" s="4"/>
      <c r="F27" s="8">
        <f t="shared" si="0"/>
      </c>
      <c r="G27" s="7"/>
      <c r="H27" s="4"/>
      <c r="I27" s="11">
        <f t="shared" si="1"/>
      </c>
      <c r="J27" s="2">
        <f t="shared" si="2"/>
      </c>
    </row>
    <row r="28" spans="1:10" ht="12.75">
      <c r="A28" s="16"/>
      <c r="B28" s="5"/>
      <c r="C28" s="5"/>
      <c r="D28" s="3"/>
      <c r="E28" s="6"/>
      <c r="F28" s="9">
        <f t="shared" si="0"/>
      </c>
      <c r="G28" s="7"/>
      <c r="H28" s="6"/>
      <c r="I28" s="11">
        <f t="shared" si="1"/>
      </c>
      <c r="J28" s="5">
        <f t="shared" si="2"/>
      </c>
    </row>
    <row r="29" spans="1:10" ht="12.75">
      <c r="A29" s="17"/>
      <c r="B29" s="2"/>
      <c r="C29" s="2"/>
      <c r="D29" s="3"/>
      <c r="E29" s="4"/>
      <c r="F29" s="8">
        <f t="shared" si="0"/>
      </c>
      <c r="G29" s="7"/>
      <c r="H29" s="4"/>
      <c r="I29" s="11">
        <f t="shared" si="1"/>
      </c>
      <c r="J29" s="2">
        <f t="shared" si="2"/>
      </c>
    </row>
    <row r="30" spans="1:10" ht="12.75">
      <c r="A30" s="16"/>
      <c r="B30" s="5"/>
      <c r="C30" s="5"/>
      <c r="D30" s="3"/>
      <c r="E30" s="6"/>
      <c r="F30" s="9">
        <f t="shared" si="0"/>
      </c>
      <c r="G30" s="7"/>
      <c r="H30" s="6"/>
      <c r="I30" s="11">
        <f t="shared" si="1"/>
      </c>
      <c r="J30" s="5">
        <f t="shared" si="2"/>
      </c>
    </row>
    <row r="31" spans="1:10" ht="12.75">
      <c r="A31" s="17"/>
      <c r="B31" s="2"/>
      <c r="C31" s="2"/>
      <c r="D31" s="3"/>
      <c r="E31" s="4"/>
      <c r="F31" s="8">
        <f t="shared" si="0"/>
      </c>
      <c r="G31" s="7"/>
      <c r="H31" s="4"/>
      <c r="I31" s="11">
        <f t="shared" si="1"/>
      </c>
      <c r="J31" s="2">
        <f t="shared" si="2"/>
      </c>
    </row>
    <row r="32" spans="1:10" ht="12.75">
      <c r="A32" s="16"/>
      <c r="B32" s="5"/>
      <c r="C32" s="5"/>
      <c r="D32" s="3"/>
      <c r="E32" s="6"/>
      <c r="F32" s="9">
        <f t="shared" si="0"/>
      </c>
      <c r="G32" s="7"/>
      <c r="H32" s="6"/>
      <c r="I32" s="11">
        <f t="shared" si="1"/>
      </c>
      <c r="J32" s="5">
        <f t="shared" si="2"/>
      </c>
    </row>
    <row r="33" spans="1:10" ht="12.75">
      <c r="A33" s="17"/>
      <c r="B33" s="2"/>
      <c r="C33" s="2"/>
      <c r="D33" s="3"/>
      <c r="E33" s="4"/>
      <c r="F33" s="8">
        <f t="shared" si="0"/>
      </c>
      <c r="G33" s="7"/>
      <c r="H33" s="4"/>
      <c r="I33" s="11">
        <f t="shared" si="1"/>
      </c>
      <c r="J33" s="2">
        <f t="shared" si="2"/>
      </c>
    </row>
    <row r="34" spans="1:10" ht="12.75">
      <c r="A34" s="16"/>
      <c r="B34" s="5"/>
      <c r="C34" s="5"/>
      <c r="D34" s="3"/>
      <c r="E34" s="6"/>
      <c r="F34" s="9">
        <f t="shared" si="0"/>
      </c>
      <c r="G34" s="7"/>
      <c r="H34" s="6"/>
      <c r="I34" s="11">
        <f t="shared" si="1"/>
      </c>
      <c r="J34" s="5">
        <f t="shared" si="2"/>
      </c>
    </row>
    <row r="35" spans="1:10" ht="12.75">
      <c r="A35" s="17"/>
      <c r="B35" s="2"/>
      <c r="C35" s="2"/>
      <c r="D35" s="3"/>
      <c r="E35" s="4"/>
      <c r="F35" s="8">
        <f t="shared" si="0"/>
      </c>
      <c r="G35" s="7"/>
      <c r="H35" s="4"/>
      <c r="I35" s="11">
        <f t="shared" si="1"/>
      </c>
      <c r="J35" s="2">
        <f t="shared" si="2"/>
      </c>
    </row>
    <row r="36" spans="1:10" ht="12.75">
      <c r="A36" s="16"/>
      <c r="B36" s="5"/>
      <c r="C36" s="5"/>
      <c r="D36" s="3"/>
      <c r="E36" s="6"/>
      <c r="F36" s="9">
        <f t="shared" si="0"/>
      </c>
      <c r="G36" s="7"/>
      <c r="H36" s="6"/>
      <c r="I36" s="11">
        <f t="shared" si="1"/>
      </c>
      <c r="J36" s="5">
        <f t="shared" si="2"/>
      </c>
    </row>
    <row r="37" spans="1:10" ht="12.75">
      <c r="A37" s="17"/>
      <c r="B37" s="2"/>
      <c r="C37" s="2"/>
      <c r="D37" s="3"/>
      <c r="E37" s="4"/>
      <c r="F37" s="8">
        <f t="shared" si="0"/>
      </c>
      <c r="G37" s="7"/>
      <c r="H37" s="4"/>
      <c r="I37" s="11">
        <f t="shared" si="1"/>
      </c>
      <c r="J37" s="2">
        <f t="shared" si="2"/>
      </c>
    </row>
    <row r="38" spans="1:10" ht="12.75">
      <c r="A38" s="16"/>
      <c r="B38" s="5"/>
      <c r="C38" s="5"/>
      <c r="D38" s="3"/>
      <c r="E38" s="6"/>
      <c r="F38" s="9">
        <f t="shared" si="0"/>
      </c>
      <c r="G38" s="7"/>
      <c r="H38" s="6"/>
      <c r="I38" s="11">
        <f t="shared" si="1"/>
      </c>
      <c r="J38" s="5">
        <f t="shared" si="2"/>
      </c>
    </row>
    <row r="39" spans="1:10" ht="12.75">
      <c r="A39" s="17"/>
      <c r="B39" s="2"/>
      <c r="C39" s="2"/>
      <c r="D39" s="3"/>
      <c r="E39" s="4"/>
      <c r="F39" s="8">
        <f t="shared" si="0"/>
      </c>
      <c r="G39" s="7"/>
      <c r="H39" s="4"/>
      <c r="I39" s="11">
        <f t="shared" si="1"/>
      </c>
      <c r="J39" s="2">
        <f t="shared" si="2"/>
      </c>
    </row>
    <row r="40" spans="1:10" ht="12.75">
      <c r="A40" s="16"/>
      <c r="B40" s="5"/>
      <c r="C40" s="5"/>
      <c r="D40" s="3"/>
      <c r="E40" s="6"/>
      <c r="F40" s="9">
        <f t="shared" si="0"/>
      </c>
      <c r="G40" s="7"/>
      <c r="H40" s="6"/>
      <c r="I40" s="11">
        <f t="shared" si="1"/>
      </c>
      <c r="J40" s="5">
        <f t="shared" si="2"/>
      </c>
    </row>
    <row r="41" spans="1:10" ht="12.75">
      <c r="A41" s="17"/>
      <c r="B41" s="2"/>
      <c r="C41" s="2"/>
      <c r="D41" s="3"/>
      <c r="E41" s="4"/>
      <c r="F41" s="8">
        <f t="shared" si="0"/>
      </c>
      <c r="G41" s="7"/>
      <c r="H41" s="4"/>
      <c r="I41" s="11">
        <f t="shared" si="1"/>
      </c>
      <c r="J41" s="2">
        <f t="shared" si="2"/>
      </c>
    </row>
    <row r="42" spans="1:10" ht="12.75">
      <c r="A42" s="16"/>
      <c r="B42" s="5"/>
      <c r="C42" s="5"/>
      <c r="D42" s="3"/>
      <c r="E42" s="6"/>
      <c r="F42" s="9">
        <f t="shared" si="0"/>
      </c>
      <c r="G42" s="7"/>
      <c r="H42" s="6"/>
      <c r="I42" s="11">
        <f t="shared" si="1"/>
      </c>
      <c r="J42" s="5">
        <f t="shared" si="2"/>
      </c>
    </row>
    <row r="43" spans="1:10" ht="12.75">
      <c r="A43" s="17"/>
      <c r="B43" s="2"/>
      <c r="C43" s="2"/>
      <c r="D43" s="3"/>
      <c r="E43" s="4"/>
      <c r="F43" s="8">
        <f t="shared" si="0"/>
      </c>
      <c r="G43" s="7"/>
      <c r="H43" s="4"/>
      <c r="I43" s="11">
        <f t="shared" si="1"/>
      </c>
      <c r="J43" s="2">
        <f t="shared" si="2"/>
      </c>
    </row>
    <row r="44" spans="1:10" ht="12.75">
      <c r="A44" s="16"/>
      <c r="B44" s="5"/>
      <c r="C44" s="5"/>
      <c r="D44" s="3"/>
      <c r="E44" s="6"/>
      <c r="F44" s="9">
        <f t="shared" si="0"/>
      </c>
      <c r="G44" s="7"/>
      <c r="H44" s="6"/>
      <c r="I44" s="11">
        <f t="shared" si="1"/>
      </c>
      <c r="J44" s="5">
        <f t="shared" si="2"/>
      </c>
    </row>
    <row r="45" spans="1:10" ht="12.75">
      <c r="A45" s="17"/>
      <c r="B45" s="2"/>
      <c r="C45" s="2"/>
      <c r="D45" s="3"/>
      <c r="E45" s="4"/>
      <c r="F45" s="8">
        <f t="shared" si="0"/>
      </c>
      <c r="G45" s="7"/>
      <c r="H45" s="4"/>
      <c r="I45" s="11">
        <f t="shared" si="1"/>
      </c>
      <c r="J45" s="2">
        <f t="shared" si="2"/>
      </c>
    </row>
    <row r="46" spans="1:10" ht="12.75">
      <c r="A46" s="16"/>
      <c r="B46" s="5"/>
      <c r="C46" s="5"/>
      <c r="D46" s="3"/>
      <c r="E46" s="6"/>
      <c r="F46" s="9">
        <f t="shared" si="0"/>
      </c>
      <c r="G46" s="7"/>
      <c r="H46" s="6"/>
      <c r="I46" s="11">
        <f t="shared" si="1"/>
      </c>
      <c r="J46" s="5">
        <f t="shared" si="2"/>
      </c>
    </row>
    <row r="47" spans="1:10" ht="12.75">
      <c r="A47" s="17"/>
      <c r="B47" s="2"/>
      <c r="C47" s="2"/>
      <c r="D47" s="3"/>
      <c r="E47" s="4"/>
      <c r="F47" s="8">
        <f t="shared" si="0"/>
      </c>
      <c r="G47" s="7"/>
      <c r="H47" s="4"/>
      <c r="I47" s="11">
        <f t="shared" si="1"/>
      </c>
      <c r="J47" s="2">
        <f t="shared" si="2"/>
      </c>
    </row>
    <row r="48" spans="1:10" ht="12.75">
      <c r="A48" s="16"/>
      <c r="B48" s="5"/>
      <c r="C48" s="5"/>
      <c r="D48" s="3"/>
      <c r="E48" s="6"/>
      <c r="F48" s="9">
        <f t="shared" si="0"/>
      </c>
      <c r="G48" s="7"/>
      <c r="H48" s="6"/>
      <c r="I48" s="11">
        <f t="shared" si="1"/>
      </c>
      <c r="J48" s="5">
        <f t="shared" si="2"/>
      </c>
    </row>
    <row r="49" spans="1:10" ht="12.75">
      <c r="A49" s="17"/>
      <c r="B49" s="2"/>
      <c r="C49" s="2"/>
      <c r="D49" s="3"/>
      <c r="E49" s="4"/>
      <c r="F49" s="8">
        <f t="shared" si="0"/>
      </c>
      <c r="G49" s="7"/>
      <c r="H49" s="4"/>
      <c r="I49" s="11">
        <f t="shared" si="1"/>
      </c>
      <c r="J49" s="2">
        <f t="shared" si="2"/>
      </c>
    </row>
    <row r="50" spans="1:10" ht="12.75">
      <c r="A50" s="16"/>
      <c r="B50" s="5"/>
      <c r="C50" s="5"/>
      <c r="D50" s="3"/>
      <c r="E50" s="6"/>
      <c r="F50" s="9">
        <f t="shared" si="0"/>
      </c>
      <c r="G50" s="7"/>
      <c r="H50" s="6"/>
      <c r="I50" s="11">
        <f t="shared" si="1"/>
      </c>
      <c r="J50" s="5">
        <f t="shared" si="2"/>
      </c>
    </row>
    <row r="51" ht="12.75">
      <c r="A51" s="18"/>
    </row>
    <row r="52" ht="12.75">
      <c r="A52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  <row r="7" ht="13.5" customHeight="1"/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G10" sqref="G10"/>
    </sheetView>
  </sheetViews>
  <sheetFormatPr defaultColWidth="9.140625" defaultRowHeight="12.75"/>
  <cols>
    <col min="7" max="7" width="16.2812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E16" sqref="E16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cols>
    <col min="7" max="7" width="12.71093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35" sqref="A3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IV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7</v>
      </c>
      <c r="I1" t="s">
        <v>5</v>
      </c>
      <c r="J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Truja-computers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Truja Sava</dc:creator>
  <cp:keywords/>
  <dc:description/>
  <cp:lastModifiedBy>Truja Sava</cp:lastModifiedBy>
  <dcterms:created xsi:type="dcterms:W3CDTF">2002-12-07T08:09:46Z</dcterms:created>
  <dcterms:modified xsi:type="dcterms:W3CDTF">2005-08-24T23:48:53Z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