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ak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  <c r="C3" i="1" l="1"/>
  <c r="C2" i="1"/>
  <c r="E2" i="1" s="1"/>
  <c r="C6" i="1"/>
  <c r="C8" i="1"/>
  <c r="C7" i="1"/>
  <c r="C9" i="1"/>
  <c r="C11" i="1"/>
  <c r="C14" i="1"/>
  <c r="C16" i="1"/>
  <c r="C15" i="1"/>
  <c r="C17" i="1"/>
  <c r="C19" i="1"/>
  <c r="C22" i="1"/>
  <c r="C24" i="1"/>
  <c r="C23" i="1"/>
  <c r="C25" i="1"/>
  <c r="C26" i="1"/>
  <c r="C28" i="1"/>
  <c r="C29" i="1"/>
  <c r="C31" i="1"/>
  <c r="C30" i="1" l="1"/>
  <c r="E30" i="1" s="1"/>
  <c r="C27" i="1"/>
  <c r="E27" i="1" s="1"/>
  <c r="C18" i="1"/>
  <c r="C10" i="1"/>
  <c r="C21" i="1"/>
  <c r="E21" i="1" s="1"/>
  <c r="C20" i="1"/>
  <c r="C13" i="1"/>
  <c r="E13" i="1" s="1"/>
  <c r="C12" i="1"/>
  <c r="E12" i="1" s="1"/>
  <c r="C5" i="1"/>
  <c r="C4" i="1"/>
  <c r="E3" i="1"/>
  <c r="E31" i="1"/>
  <c r="E23" i="1"/>
  <c r="E19" i="1"/>
  <c r="E15" i="1"/>
  <c r="E11" i="1"/>
  <c r="E7" i="1"/>
  <c r="E28" i="1"/>
  <c r="E24" i="1"/>
  <c r="E16" i="1"/>
  <c r="E8" i="1"/>
  <c r="E10" i="1"/>
  <c r="E6" i="1"/>
  <c r="E26" i="1"/>
  <c r="E22" i="1"/>
  <c r="E14" i="1"/>
  <c r="E29" i="1"/>
  <c r="E25" i="1"/>
  <c r="E17" i="1"/>
  <c r="E9" i="1"/>
  <c r="E5" i="1"/>
  <c r="E4" i="1"/>
  <c r="E18" i="1" l="1"/>
  <c r="E20" i="1"/>
  <c r="D32" i="1" l="1"/>
</calcChain>
</file>

<file path=xl/sharedStrings.xml><?xml version="1.0" encoding="utf-8"?>
<sst xmlns="http://schemas.openxmlformats.org/spreadsheetml/2006/main" count="3" uniqueCount="3">
  <si>
    <t>Do tog broja</t>
  </si>
  <si>
    <t>Tačno na tom broju</t>
  </si>
  <si>
    <t>Ostale kladionice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</si>
</sst>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00"/>
    <numFmt numFmtId="165" formatCode="0.000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3" fontId="4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19" workbookViewId="0">
      <selection activeCell="D7" sqref="D7"/>
    </sheetView>
  </sheetViews>
  <sheetFormatPr defaultRowHeight="15" x14ac:dyDescent="0.25"/>
  <cols>
    <col min="1" max="1" width="4.42578125" style="7" bestFit="1" customWidth="1"/>
    <col min="2" max="2" width="17.140625" style="8" customWidth="1"/>
    <col min="3" max="3" width="15.5703125" style="8" customWidth="1"/>
    <col min="4" max="4" width="12.7109375" style="3" customWidth="1"/>
    <col min="5" max="5" width="14.7109375" style="4" customWidth="1"/>
    <col min="6" max="16384" width="9.140625" style="2"/>
  </cols>
  <sheetData>
    <row r="1" spans="1:5" ht="36.75" customHeight="1" x14ac:dyDescent="0.25">
      <c r="A1" s="5"/>
      <c r="B1" s="15" t="s">
        <v>0</v>
      </c>
      <c r="C1" s="15" t="s">
        <v>1</v>
      </c>
      <c r="D1" s="17" t="s">
        <v>2</v>
      </c>
      <c r="E1" s="16"/>
    </row>
    <row r="2" spans="1:5" s="11" customFormat="1" ht="21.95" customHeight="1" x14ac:dyDescent="0.25">
      <c r="A2" s="9">
        <v>6</v>
      </c>
      <c r="B2" s="10">
        <f>COMBIN(A2,6)/COMBIN(49,6)</f>
        <v>7.151123842018516E-8</v>
      </c>
      <c r="C2" s="10">
        <f>B2</f>
        <v>7.151123842018516E-8</v>
      </c>
      <c r="D2" s="12">
        <v>10000</v>
      </c>
      <c r="E2" s="13">
        <f t="shared" ref="E2:E31" si="0">$C2*D2</f>
        <v>7.151123842018516E-4</v>
      </c>
    </row>
    <row r="3" spans="1:5" s="11" customFormat="1" ht="21.95" customHeight="1" x14ac:dyDescent="0.25">
      <c r="A3" s="9">
        <v>7</v>
      </c>
      <c r="B3" s="10">
        <f t="shared" ref="B3:B31" si="1">COMBIN(A3,6)/COMBIN(49,6)</f>
        <v>5.0057866894129611E-7</v>
      </c>
      <c r="C3" s="10">
        <f>B3-B2</f>
        <v>4.2906743052111093E-7</v>
      </c>
      <c r="D3" s="12">
        <v>7500</v>
      </c>
      <c r="E3" s="13">
        <f t="shared" si="0"/>
        <v>3.218005728908332E-3</v>
      </c>
    </row>
    <row r="4" spans="1:5" s="11" customFormat="1" ht="21.95" customHeight="1" x14ac:dyDescent="0.25">
      <c r="A4" s="9">
        <v>8</v>
      </c>
      <c r="B4" s="10">
        <f t="shared" si="1"/>
        <v>2.0023146757651844E-6</v>
      </c>
      <c r="C4" s="10">
        <f t="shared" ref="C4:C31" si="2">B4-B3</f>
        <v>1.5017360068238883E-6</v>
      </c>
      <c r="D4" s="12">
        <v>5000</v>
      </c>
      <c r="E4" s="13">
        <f t="shared" si="0"/>
        <v>7.5086800341194419E-3</v>
      </c>
    </row>
    <row r="5" spans="1:5" s="11" customFormat="1" ht="21.95" customHeight="1" x14ac:dyDescent="0.25">
      <c r="A5" s="9">
        <v>9</v>
      </c>
      <c r="B5" s="10">
        <f t="shared" si="1"/>
        <v>6.0069440272955524E-6</v>
      </c>
      <c r="C5" s="10">
        <f t="shared" si="2"/>
        <v>4.004629351530368E-6</v>
      </c>
      <c r="D5" s="12">
        <v>1500</v>
      </c>
      <c r="E5" s="13">
        <f t="shared" si="0"/>
        <v>6.0069440272955523E-3</v>
      </c>
    </row>
    <row r="6" spans="1:5" s="11" customFormat="1" ht="21.95" customHeight="1" x14ac:dyDescent="0.25">
      <c r="A6" s="9">
        <v>10</v>
      </c>
      <c r="B6" s="10">
        <f t="shared" si="1"/>
        <v>1.5017360068238882E-5</v>
      </c>
      <c r="C6" s="10">
        <f t="shared" si="2"/>
        <v>9.0104160409433295E-6</v>
      </c>
      <c r="D6" s="12">
        <v>1000</v>
      </c>
      <c r="E6" s="13">
        <f t="shared" si="0"/>
        <v>9.0104160409433288E-3</v>
      </c>
    </row>
    <row r="7" spans="1:5" s="11" customFormat="1" ht="21.95" customHeight="1" x14ac:dyDescent="0.25">
      <c r="A7" s="9">
        <v>11</v>
      </c>
      <c r="B7" s="10">
        <f t="shared" si="1"/>
        <v>3.3038192150125541E-5</v>
      </c>
      <c r="C7" s="10">
        <f t="shared" si="2"/>
        <v>1.8020832081886659E-5</v>
      </c>
      <c r="D7" s="12">
        <v>500</v>
      </c>
      <c r="E7" s="13">
        <f t="shared" si="0"/>
        <v>9.0104160409433288E-3</v>
      </c>
    </row>
    <row r="8" spans="1:5" s="11" customFormat="1" ht="21.95" customHeight="1" x14ac:dyDescent="0.25">
      <c r="A8" s="9">
        <v>12</v>
      </c>
      <c r="B8" s="10">
        <f t="shared" si="1"/>
        <v>6.6076384300251068E-5</v>
      </c>
      <c r="C8" s="10">
        <f t="shared" si="2"/>
        <v>3.3038192150125527E-5</v>
      </c>
      <c r="D8" s="12">
        <v>300</v>
      </c>
      <c r="E8" s="13">
        <f t="shared" si="0"/>
        <v>9.911457645037659E-3</v>
      </c>
    </row>
    <row r="9" spans="1:5" s="11" customFormat="1" ht="21.95" customHeight="1" x14ac:dyDescent="0.25">
      <c r="A9" s="9">
        <v>13</v>
      </c>
      <c r="B9" s="10">
        <f t="shared" si="1"/>
        <v>1.2271328512903775E-4</v>
      </c>
      <c r="C9" s="10">
        <f t="shared" si="2"/>
        <v>5.6636900828786678E-5</v>
      </c>
      <c r="D9" s="12">
        <v>200</v>
      </c>
      <c r="E9" s="13">
        <f t="shared" si="0"/>
        <v>1.1327380165757336E-2</v>
      </c>
    </row>
    <row r="10" spans="1:5" s="11" customFormat="1" ht="21.95" customHeight="1" x14ac:dyDescent="0.25">
      <c r="A10" s="9">
        <v>14</v>
      </c>
      <c r="B10" s="10">
        <f t="shared" si="1"/>
        <v>2.1474824897581602E-4</v>
      </c>
      <c r="C10" s="10">
        <f t="shared" si="2"/>
        <v>9.2034963846778276E-5</v>
      </c>
      <c r="D10" s="12">
        <v>150</v>
      </c>
      <c r="E10" s="13">
        <f t="shared" si="0"/>
        <v>1.3805244577016741E-2</v>
      </c>
    </row>
    <row r="11" spans="1:5" s="11" customFormat="1" ht="21.95" customHeight="1" x14ac:dyDescent="0.25">
      <c r="A11" s="9">
        <v>15</v>
      </c>
      <c r="B11" s="10">
        <f t="shared" si="1"/>
        <v>3.5791374829302673E-4</v>
      </c>
      <c r="C11" s="10">
        <f t="shared" si="2"/>
        <v>1.4316549931721071E-4</v>
      </c>
      <c r="D11" s="12">
        <v>100</v>
      </c>
      <c r="E11" s="13">
        <f t="shared" si="0"/>
        <v>1.4316549931721071E-2</v>
      </c>
    </row>
    <row r="12" spans="1:5" s="11" customFormat="1" ht="21.95" customHeight="1" x14ac:dyDescent="0.25">
      <c r="A12" s="9">
        <v>16</v>
      </c>
      <c r="B12" s="10">
        <f t="shared" si="1"/>
        <v>5.7266199726884284E-4</v>
      </c>
      <c r="C12" s="10">
        <f t="shared" si="2"/>
        <v>2.147482489758161E-4</v>
      </c>
      <c r="D12" s="12">
        <v>90</v>
      </c>
      <c r="E12" s="13">
        <f t="shared" si="0"/>
        <v>1.9327342407823449E-2</v>
      </c>
    </row>
    <row r="13" spans="1:5" s="11" customFormat="1" ht="21.95" customHeight="1" x14ac:dyDescent="0.25">
      <c r="A13" s="9">
        <v>17</v>
      </c>
      <c r="B13" s="10">
        <f t="shared" si="1"/>
        <v>8.8502308668821159E-4</v>
      </c>
      <c r="C13" s="10">
        <f t="shared" si="2"/>
        <v>3.1236108941936876E-4</v>
      </c>
      <c r="D13" s="12">
        <v>80</v>
      </c>
      <c r="E13" s="13">
        <f t="shared" si="0"/>
        <v>2.4988887153549501E-2</v>
      </c>
    </row>
    <row r="14" spans="1:5" s="11" customFormat="1" ht="21.95" customHeight="1" x14ac:dyDescent="0.25">
      <c r="A14" s="9">
        <v>18</v>
      </c>
      <c r="B14" s="10">
        <f t="shared" si="1"/>
        <v>1.3275346300323176E-3</v>
      </c>
      <c r="C14" s="10">
        <f t="shared" si="2"/>
        <v>4.4251154334410596E-4</v>
      </c>
      <c r="D14" s="12">
        <v>70</v>
      </c>
      <c r="E14" s="13">
        <f t="shared" si="0"/>
        <v>3.0975808034087417E-2</v>
      </c>
    </row>
    <row r="15" spans="1:5" s="11" customFormat="1" ht="21.95" customHeight="1" x14ac:dyDescent="0.25">
      <c r="A15" s="9">
        <v>19</v>
      </c>
      <c r="B15" s="10">
        <f t="shared" si="1"/>
        <v>1.9402429208164639E-3</v>
      </c>
      <c r="C15" s="10">
        <f t="shared" si="2"/>
        <v>6.1270829078414633E-4</v>
      </c>
      <c r="D15" s="12">
        <v>60</v>
      </c>
      <c r="E15" s="13">
        <f t="shared" si="0"/>
        <v>3.6762497447048778E-2</v>
      </c>
    </row>
    <row r="16" spans="1:5" s="14" customFormat="1" ht="21.95" customHeight="1" x14ac:dyDescent="0.25">
      <c r="A16" s="9">
        <v>20</v>
      </c>
      <c r="B16" s="10">
        <f t="shared" si="1"/>
        <v>2.7717756011663769E-3</v>
      </c>
      <c r="C16" s="10">
        <f t="shared" si="2"/>
        <v>8.3153268034991297E-4</v>
      </c>
      <c r="D16" s="12">
        <v>50</v>
      </c>
      <c r="E16" s="13">
        <f t="shared" si="0"/>
        <v>4.1576634017495645E-2</v>
      </c>
    </row>
    <row r="17" spans="1:5" s="11" customFormat="1" ht="21.95" customHeight="1" x14ac:dyDescent="0.25">
      <c r="A17" s="9">
        <v>21</v>
      </c>
      <c r="B17" s="10">
        <f t="shared" si="1"/>
        <v>3.8804858416329278E-3</v>
      </c>
      <c r="C17" s="10">
        <f t="shared" si="2"/>
        <v>1.1087102404665509E-3</v>
      </c>
      <c r="D17" s="12">
        <v>40</v>
      </c>
      <c r="E17" s="13">
        <f t="shared" si="0"/>
        <v>4.4348409618662037E-2</v>
      </c>
    </row>
    <row r="18" spans="1:5" s="11" customFormat="1" ht="21.95" customHeight="1" x14ac:dyDescent="0.25">
      <c r="A18" s="9">
        <v>22</v>
      </c>
      <c r="B18" s="10">
        <f t="shared" si="1"/>
        <v>5.3356680322452759E-3</v>
      </c>
      <c r="C18" s="10">
        <f t="shared" si="2"/>
        <v>1.4551821906123481E-3</v>
      </c>
      <c r="D18" s="12">
        <v>30</v>
      </c>
      <c r="E18" s="13">
        <f t="shared" si="0"/>
        <v>4.3655465718370444E-2</v>
      </c>
    </row>
    <row r="19" spans="1:5" s="11" customFormat="1" ht="21.95" customHeight="1" x14ac:dyDescent="0.25">
      <c r="A19" s="9">
        <v>23</v>
      </c>
      <c r="B19" s="10">
        <f t="shared" si="1"/>
        <v>7.2188449848024317E-3</v>
      </c>
      <c r="C19" s="10">
        <f t="shared" si="2"/>
        <v>1.8831769525571558E-3</v>
      </c>
      <c r="D19" s="12">
        <v>25</v>
      </c>
      <c r="E19" s="13">
        <f t="shared" si="0"/>
        <v>4.7079423813928899E-2</v>
      </c>
    </row>
    <row r="20" spans="1:5" s="11" customFormat="1" ht="21.95" customHeight="1" x14ac:dyDescent="0.25">
      <c r="A20" s="9">
        <v>24</v>
      </c>
      <c r="B20" s="10">
        <f t="shared" si="1"/>
        <v>9.6251266464032446E-3</v>
      </c>
      <c r="C20" s="10">
        <f t="shared" si="2"/>
        <v>2.4062816616008129E-3</v>
      </c>
      <c r="D20" s="12">
        <v>20</v>
      </c>
      <c r="E20" s="13">
        <f t="shared" si="0"/>
        <v>4.8125633232016254E-2</v>
      </c>
    </row>
    <row r="21" spans="1:5" s="11" customFormat="1" ht="21.95" customHeight="1" x14ac:dyDescent="0.25">
      <c r="A21" s="9">
        <v>25</v>
      </c>
      <c r="B21" s="10">
        <f t="shared" si="1"/>
        <v>1.266464032421479E-2</v>
      </c>
      <c r="C21" s="10">
        <f t="shared" si="2"/>
        <v>3.0395136778115454E-3</v>
      </c>
      <c r="D21" s="12">
        <v>15</v>
      </c>
      <c r="E21" s="13">
        <f t="shared" si="0"/>
        <v>4.5592705167173182E-2</v>
      </c>
    </row>
    <row r="22" spans="1:5" s="11" customFormat="1" ht="21.95" customHeight="1" x14ac:dyDescent="0.25">
      <c r="A22" s="9">
        <v>26</v>
      </c>
      <c r="B22" s="10">
        <f t="shared" si="1"/>
        <v>1.646403242147923E-2</v>
      </c>
      <c r="C22" s="10">
        <f t="shared" si="2"/>
        <v>3.79939209726444E-3</v>
      </c>
      <c r="D22" s="12">
        <v>10</v>
      </c>
      <c r="E22" s="13">
        <f t="shared" si="0"/>
        <v>3.7993920972644396E-2</v>
      </c>
    </row>
    <row r="23" spans="1:5" s="11" customFormat="1" ht="21.95" customHeight="1" x14ac:dyDescent="0.25">
      <c r="A23" s="9">
        <v>27</v>
      </c>
      <c r="B23" s="10">
        <f t="shared" si="1"/>
        <v>2.1168041684759008E-2</v>
      </c>
      <c r="C23" s="10">
        <f t="shared" si="2"/>
        <v>4.7040092632797785E-3</v>
      </c>
      <c r="D23" s="12">
        <v>9</v>
      </c>
      <c r="E23" s="13">
        <f t="shared" si="0"/>
        <v>4.233608336951801E-2</v>
      </c>
    </row>
    <row r="24" spans="1:5" s="11" customFormat="1" ht="21.95" customHeight="1" x14ac:dyDescent="0.25">
      <c r="A24" s="9">
        <v>28</v>
      </c>
      <c r="B24" s="10">
        <f t="shared" si="1"/>
        <v>2.6941143962420557E-2</v>
      </c>
      <c r="C24" s="10">
        <f t="shared" si="2"/>
        <v>5.7731022776615487E-3</v>
      </c>
      <c r="D24" s="12">
        <v>8</v>
      </c>
      <c r="E24" s="13">
        <f t="shared" si="0"/>
        <v>4.618481822129239E-2</v>
      </c>
    </row>
    <row r="25" spans="1:5" s="11" customFormat="1" ht="21.95" customHeight="1" x14ac:dyDescent="0.25">
      <c r="A25" s="9">
        <v>29</v>
      </c>
      <c r="B25" s="10">
        <f t="shared" si="1"/>
        <v>3.3969268474356364E-2</v>
      </c>
      <c r="C25" s="10">
        <f t="shared" si="2"/>
        <v>7.0281245119358064E-3</v>
      </c>
      <c r="D25" s="12">
        <v>7</v>
      </c>
      <c r="E25" s="13">
        <f t="shared" si="0"/>
        <v>4.9196871583550641E-2</v>
      </c>
    </row>
    <row r="26" spans="1:5" s="11" customFormat="1" ht="21.95" customHeight="1" x14ac:dyDescent="0.25">
      <c r="A26" s="9">
        <v>30</v>
      </c>
      <c r="B26" s="10">
        <f t="shared" si="1"/>
        <v>4.2461585592945439E-2</v>
      </c>
      <c r="C26" s="10">
        <f t="shared" si="2"/>
        <v>8.4923171185890753E-3</v>
      </c>
      <c r="D26" s="12">
        <v>6</v>
      </c>
      <c r="E26" s="13">
        <f t="shared" si="0"/>
        <v>5.0953902711534452E-2</v>
      </c>
    </row>
    <row r="27" spans="1:5" s="11" customFormat="1" ht="21.95" customHeight="1" x14ac:dyDescent="0.25">
      <c r="A27" s="9">
        <v>31</v>
      </c>
      <c r="B27" s="10">
        <f t="shared" si="1"/>
        <v>5.265236613525235E-2</v>
      </c>
      <c r="C27" s="10">
        <f t="shared" si="2"/>
        <v>1.0190780542306911E-2</v>
      </c>
      <c r="D27" s="12">
        <v>5</v>
      </c>
      <c r="E27" s="13">
        <f t="shared" si="0"/>
        <v>5.0953902711534556E-2</v>
      </c>
    </row>
    <row r="28" spans="1:5" s="11" customFormat="1" ht="21.95" customHeight="1" x14ac:dyDescent="0.25">
      <c r="A28" s="9">
        <v>32</v>
      </c>
      <c r="B28" s="10">
        <f t="shared" si="1"/>
        <v>6.4802912166464444E-2</v>
      </c>
      <c r="C28" s="10">
        <f t="shared" si="2"/>
        <v>1.2150546031212094E-2</v>
      </c>
      <c r="D28" s="12">
        <v>4</v>
      </c>
      <c r="E28" s="13">
        <f t="shared" si="0"/>
        <v>4.8602184124848374E-2</v>
      </c>
    </row>
    <row r="29" spans="1:5" s="11" customFormat="1" ht="21.95" customHeight="1" x14ac:dyDescent="0.25">
      <c r="A29" s="9">
        <v>33</v>
      </c>
      <c r="B29" s="10">
        <f t="shared" si="1"/>
        <v>7.9203559314567629E-2</v>
      </c>
      <c r="C29" s="10">
        <f t="shared" si="2"/>
        <v>1.4400647148103185E-2</v>
      </c>
      <c r="D29" s="12">
        <v>3</v>
      </c>
      <c r="E29" s="13">
        <f t="shared" si="0"/>
        <v>4.3201941444309555E-2</v>
      </c>
    </row>
    <row r="30" spans="1:5" s="11" customFormat="1" ht="21.95" customHeight="1" x14ac:dyDescent="0.25">
      <c r="A30" s="9">
        <v>34</v>
      </c>
      <c r="B30" s="10">
        <f t="shared" si="1"/>
        <v>9.6175750596260712E-2</v>
      </c>
      <c r="C30" s="10">
        <f t="shared" si="2"/>
        <v>1.6972191281693083E-2</v>
      </c>
      <c r="D30" s="12">
        <v>2</v>
      </c>
      <c r="E30" s="13">
        <f t="shared" si="0"/>
        <v>3.3944382563386166E-2</v>
      </c>
    </row>
    <row r="31" spans="1:5" s="11" customFormat="1" ht="21.95" customHeight="1" x14ac:dyDescent="0.25">
      <c r="A31" s="9">
        <v>35</v>
      </c>
      <c r="B31" s="10">
        <f t="shared" si="1"/>
        <v>0.11607418175410775</v>
      </c>
      <c r="C31" s="10">
        <f t="shared" si="2"/>
        <v>1.9898431157847035E-2</v>
      </c>
      <c r="D31" s="12">
        <v>1</v>
      </c>
      <c r="E31" s="13">
        <f t="shared" si="0"/>
        <v>1.9898431157847035E-2</v>
      </c>
    </row>
    <row r="32" spans="1:5" s="1" customFormat="1" ht="30" customHeight="1" x14ac:dyDescent="0.25">
      <c r="A32" s="6"/>
      <c r="B32" s="10"/>
      <c r="C32" s="10"/>
      <c r="D32" s="18">
        <f>SUM(E3:E31)</f>
        <v>0.88981433966236401</v>
      </c>
      <c r="E32" s="19"/>
    </row>
  </sheetData>
  <mergeCells count="2">
    <mergeCell ref="D1:E1"/>
    <mergeCell ref="D32:E32"/>
  </mergeCells>
  <printOptions horizontalCentered="1"/>
  <pageMargins left="0.45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Sikira</dc:creator>
  <cp:lastModifiedBy>SIKIRIC</cp:lastModifiedBy>
  <cp:lastPrinted>2021-09-14T07:04:17Z</cp:lastPrinted>
  <dcterms:created xsi:type="dcterms:W3CDTF">2021-06-29T15:12:20Z</dcterms:created>
  <dcterms:modified xsi:type="dcterms:W3CDTF">2025-07-10T09:50:24Z</dcterms:modified>
</cp:coreProperties>
</file>