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7863B9F-754A-4854-91DC-93BB600332AB}" xr6:coauthVersionLast="47" xr6:coauthVersionMax="47" xr10:uidLastSave="{00000000-0000-0000-0000-000000000000}"/>
  <bookViews>
    <workbookView xWindow="25080" yWindow="-120" windowWidth="38640" windowHeight="21120" activeTab="3" xr2:uid="{1191072C-87F4-4730-9853-BCF5546CCC35}"/>
  </bookViews>
  <sheets>
    <sheet name="Podaci" sheetId="1" r:id="rId1"/>
    <sheet name="A" sheetId="3" r:id="rId2"/>
    <sheet name="B" sheetId="4" r:id="rId3"/>
    <sheet name="Ademo" sheetId="5" r:id="rId4"/>
  </sheets>
  <definedNames>
    <definedName name="_xlnm._FilterDatabase" localSheetId="1" hidden="1">A!$A$1:$H$11</definedName>
    <definedName name="_xlnm._FilterDatabase" localSheetId="3" hidden="1">Ademo!$A$1:$H$11</definedName>
    <definedName name="_xlnm._FilterDatabase" localSheetId="2" hidden="1">B!$A$1:$H$10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5" l="1" a="1"/>
  <c r="A12" i="5" s="1"/>
  <c r="B12" i="5" a="1"/>
  <c r="B12" i="5" s="1"/>
  <c r="C12" i="5" a="1"/>
  <c r="C12" i="5"/>
  <c r="D12" i="5" a="1"/>
  <c r="D12" i="5" s="1"/>
  <c r="E12" i="5" a="1"/>
  <c r="E12" i="5" s="1"/>
  <c r="F12" i="5" a="1"/>
  <c r="F12" i="5"/>
  <c r="G12" i="5" a="1"/>
  <c r="G12" i="5" s="1"/>
  <c r="H12" i="5" a="1"/>
  <c r="H12" i="5" s="1"/>
  <c r="A13" i="5" a="1"/>
  <c r="A13" i="5"/>
  <c r="B13" i="5" a="1"/>
  <c r="B13" i="5" s="1"/>
  <c r="C13" i="5" a="1"/>
  <c r="C13" i="5" s="1"/>
  <c r="D13" i="5" a="1"/>
  <c r="D13" i="5"/>
  <c r="E13" i="5" a="1"/>
  <c r="E13" i="5" s="1"/>
  <c r="F13" i="5" a="1"/>
  <c r="F13" i="5" s="1"/>
  <c r="G13" i="5" a="1"/>
  <c r="G13" i="5"/>
  <c r="H13" i="5" a="1"/>
  <c r="H13" i="5" s="1"/>
  <c r="A14" i="5" a="1"/>
  <c r="A14" i="5" s="1"/>
  <c r="B14" i="5" a="1"/>
  <c r="B14" i="5"/>
  <c r="C14" i="5" a="1"/>
  <c r="C14" i="5" s="1"/>
  <c r="D14" i="5" a="1"/>
  <c r="D14" i="5" s="1"/>
  <c r="E14" i="5" a="1"/>
  <c r="E14" i="5"/>
  <c r="F14" i="5" a="1"/>
  <c r="F14" i="5" s="1"/>
  <c r="G14" i="5" a="1"/>
  <c r="G14" i="5" s="1"/>
  <c r="H14" i="5" a="1"/>
  <c r="H14" i="5"/>
  <c r="A15" i="5" a="1"/>
  <c r="A15" i="5" s="1"/>
  <c r="B15" i="5" a="1"/>
  <c r="B15" i="5" s="1"/>
  <c r="C15" i="5" a="1"/>
  <c r="C15" i="5"/>
  <c r="D15" i="5" a="1"/>
  <c r="D15" i="5" s="1"/>
  <c r="E15" i="5" a="1"/>
  <c r="E15" i="5" s="1"/>
  <c r="F15" i="5" a="1"/>
  <c r="F15" i="5"/>
  <c r="G15" i="5" a="1"/>
  <c r="G15" i="5" s="1"/>
  <c r="H15" i="5" a="1"/>
  <c r="H15" i="5" s="1"/>
  <c r="A16" i="5" a="1"/>
  <c r="A16" i="5"/>
  <c r="B16" i="5" a="1"/>
  <c r="B16" i="5" s="1"/>
  <c r="C16" i="5" a="1"/>
  <c r="C16" i="5" s="1"/>
  <c r="D16" i="5" a="1"/>
  <c r="D16" i="5"/>
  <c r="E16" i="5" a="1"/>
  <c r="E16" i="5" s="1"/>
  <c r="F16" i="5" a="1"/>
  <c r="F16" i="5" s="1"/>
  <c r="G16" i="5" a="1"/>
  <c r="G16" i="5"/>
  <c r="H16" i="5" a="1"/>
  <c r="H16" i="5" s="1"/>
  <c r="A17" i="5" a="1"/>
  <c r="A17" i="5" s="1"/>
  <c r="B17" i="5" a="1"/>
  <c r="B17" i="5"/>
  <c r="C17" i="5" a="1"/>
  <c r="C17" i="5" s="1"/>
  <c r="D17" i="5" a="1"/>
  <c r="D17" i="5" s="1"/>
  <c r="E17" i="5" a="1"/>
  <c r="E17" i="5"/>
  <c r="F17" i="5" a="1"/>
  <c r="F17" i="5" s="1"/>
  <c r="G17" i="5" a="1"/>
  <c r="G17" i="5" s="1"/>
  <c r="H17" i="5" a="1"/>
  <c r="H17" i="5"/>
  <c r="A18" i="5" a="1"/>
  <c r="A18" i="5" s="1"/>
  <c r="B18" i="5" a="1"/>
  <c r="B18" i="5" s="1"/>
  <c r="C18" i="5" a="1"/>
  <c r="C18" i="5"/>
  <c r="D18" i="5" a="1"/>
  <c r="D18" i="5" s="1"/>
  <c r="E18" i="5" a="1"/>
  <c r="E18" i="5" s="1"/>
  <c r="F18" i="5" a="1"/>
  <c r="F18" i="5"/>
  <c r="G18" i="5" a="1"/>
  <c r="G18" i="5" s="1"/>
  <c r="H18" i="5" a="1"/>
  <c r="H18" i="5" s="1"/>
  <c r="A19" i="5" a="1"/>
  <c r="A19" i="5"/>
  <c r="B19" i="5" a="1"/>
  <c r="B19" i="5" s="1"/>
  <c r="C19" i="5" a="1"/>
  <c r="C19" i="5" s="1"/>
  <c r="D19" i="5" a="1"/>
  <c r="D19" i="5"/>
  <c r="E19" i="5" a="1"/>
  <c r="E19" i="5" s="1"/>
  <c r="F19" i="5" a="1"/>
  <c r="F19" i="5" s="1"/>
  <c r="G19" i="5" a="1"/>
  <c r="G19" i="5"/>
  <c r="H19" i="5" a="1"/>
  <c r="H19" i="5" s="1"/>
  <c r="A20" i="5" a="1"/>
  <c r="A20" i="5" s="1"/>
  <c r="B20" i="5" a="1"/>
  <c r="B20" i="5"/>
  <c r="C20" i="5" a="1"/>
  <c r="C20" i="5" s="1"/>
  <c r="D20" i="5" a="1"/>
  <c r="D20" i="5" s="1"/>
  <c r="E20" i="5" a="1"/>
  <c r="E20" i="5"/>
  <c r="F20" i="5" a="1"/>
  <c r="F20" i="5" s="1"/>
  <c r="G20" i="5" a="1"/>
  <c r="G20" i="5" s="1"/>
  <c r="H20" i="5" a="1"/>
  <c r="H20" i="5"/>
  <c r="A3" i="5" a="1"/>
  <c r="A3" i="5" s="1"/>
  <c r="B3" i="5" a="1"/>
  <c r="B3" i="5" s="1"/>
  <c r="C3" i="5" a="1"/>
  <c r="C3" i="5" s="1"/>
  <c r="D3" i="5" a="1"/>
  <c r="D3" i="5" s="1"/>
  <c r="E3" i="5" a="1"/>
  <c r="E3" i="5" s="1"/>
  <c r="F3" i="5" a="1"/>
  <c r="F3" i="5" s="1"/>
  <c r="G3" i="5" a="1"/>
  <c r="G3" i="5" s="1"/>
  <c r="H3" i="5" a="1"/>
  <c r="H3" i="5" s="1"/>
  <c r="A4" i="5" a="1"/>
  <c r="A4" i="5"/>
  <c r="B4" i="5" a="1"/>
  <c r="B4" i="5" s="1"/>
  <c r="C4" i="5" a="1"/>
  <c r="C4" i="5" s="1"/>
  <c r="D4" i="5" a="1"/>
  <c r="D4" i="5" s="1"/>
  <c r="E4" i="5" a="1"/>
  <c r="E4" i="5" s="1"/>
  <c r="F4" i="5" a="1"/>
  <c r="F4" i="5" s="1"/>
  <c r="G4" i="5" a="1"/>
  <c r="G4" i="5"/>
  <c r="H4" i="5" a="1"/>
  <c r="H4" i="5" s="1"/>
  <c r="A5" i="5" a="1"/>
  <c r="A5" i="5" s="1"/>
  <c r="B5" i="5" a="1"/>
  <c r="B5" i="5" s="1"/>
  <c r="C5" i="5" a="1"/>
  <c r="C5" i="5" s="1"/>
  <c r="D5" i="5" a="1"/>
  <c r="D5" i="5" s="1"/>
  <c r="E5" i="5" a="1"/>
  <c r="E5" i="5" s="1"/>
  <c r="F5" i="5" a="1"/>
  <c r="F5" i="5" s="1"/>
  <c r="G5" i="5" a="1"/>
  <c r="G5" i="5" s="1"/>
  <c r="H5" i="5" a="1"/>
  <c r="H5" i="5"/>
  <c r="A6" i="5" a="1"/>
  <c r="A6" i="5" s="1"/>
  <c r="B6" i="5" a="1"/>
  <c r="B6" i="5" s="1"/>
  <c r="C6" i="5" a="1"/>
  <c r="C6" i="5"/>
  <c r="D6" i="5" a="1"/>
  <c r="D6" i="5" s="1"/>
  <c r="E6" i="5" a="1"/>
  <c r="E6" i="5" s="1"/>
  <c r="F6" i="5" a="1"/>
  <c r="F6" i="5" s="1"/>
  <c r="G6" i="5" a="1"/>
  <c r="G6" i="5" s="1"/>
  <c r="H6" i="5" a="1"/>
  <c r="H6" i="5" s="1"/>
  <c r="A7" i="5" a="1"/>
  <c r="A7" i="5" s="1"/>
  <c r="B7" i="5" a="1"/>
  <c r="B7" i="5" s="1"/>
  <c r="C7" i="5" a="1"/>
  <c r="C7" i="5" s="1"/>
  <c r="D7" i="5" a="1"/>
  <c r="D7" i="5" s="1"/>
  <c r="E7" i="5" a="1"/>
  <c r="E7" i="5" s="1"/>
  <c r="F7" i="5" a="1"/>
  <c r="F7" i="5" s="1"/>
  <c r="G7" i="5" a="1"/>
  <c r="G7" i="5" s="1"/>
  <c r="H7" i="5" a="1"/>
  <c r="H7" i="5" s="1"/>
  <c r="A8" i="5" a="1"/>
  <c r="A8" i="5" s="1"/>
  <c r="B8" i="5" a="1"/>
  <c r="B8" i="5"/>
  <c r="C8" i="5" a="1"/>
  <c r="C8" i="5" s="1"/>
  <c r="D8" i="5" a="1"/>
  <c r="D8" i="5" s="1"/>
  <c r="E8" i="5" a="1"/>
  <c r="E8" i="5" s="1"/>
  <c r="F8" i="5" a="1"/>
  <c r="F8" i="5" s="1"/>
  <c r="G8" i="5" a="1"/>
  <c r="G8" i="5" s="1"/>
  <c r="H8" i="5" a="1"/>
  <c r="H8" i="5" s="1"/>
  <c r="A9" i="5" a="1"/>
  <c r="A9" i="5" s="1"/>
  <c r="B9" i="5" a="1"/>
  <c r="B9" i="5" s="1"/>
  <c r="C9" i="5" a="1"/>
  <c r="C9" i="5" s="1"/>
  <c r="D9" i="5" a="1"/>
  <c r="D9" i="5" s="1"/>
  <c r="E9" i="5" a="1"/>
  <c r="E9" i="5" s="1"/>
  <c r="F9" i="5" a="1"/>
  <c r="F9" i="5"/>
  <c r="G9" i="5" a="1"/>
  <c r="G9" i="5" s="1"/>
  <c r="H9" i="5" a="1"/>
  <c r="H9" i="5" s="1"/>
  <c r="A10" i="5" a="1"/>
  <c r="A10" i="5" s="1"/>
  <c r="B10" i="5" a="1"/>
  <c r="B10" i="5" s="1"/>
  <c r="C10" i="5" a="1"/>
  <c r="C10" i="5" s="1"/>
  <c r="D10" i="5" a="1"/>
  <c r="D10" i="5" s="1"/>
  <c r="E10" i="5" a="1"/>
  <c r="E10" i="5" s="1"/>
  <c r="F10" i="5" a="1"/>
  <c r="F10" i="5" s="1"/>
  <c r="G10" i="5" a="1"/>
  <c r="G10" i="5"/>
  <c r="H10" i="5" a="1"/>
  <c r="H10" i="5" s="1"/>
  <c r="A11" i="5" a="1"/>
  <c r="A11" i="5" s="1"/>
  <c r="B11" i="5" a="1"/>
  <c r="B11" i="5" s="1"/>
  <c r="C11" i="5" a="1"/>
  <c r="C11" i="5" s="1"/>
  <c r="D11" i="5" a="1"/>
  <c r="D11" i="5" s="1"/>
  <c r="E11" i="5" a="1"/>
  <c r="E11" i="5"/>
  <c r="F11" i="5" a="1"/>
  <c r="F11" i="5" s="1"/>
  <c r="G11" i="5" a="1"/>
  <c r="G11" i="5" s="1"/>
  <c r="H11" i="5" a="1"/>
  <c r="H11" i="5" s="1"/>
  <c r="B2" i="5" a="1"/>
  <c r="B2" i="5" s="1"/>
  <c r="C2" i="5" a="1"/>
  <c r="C2" i="5" s="1"/>
  <c r="D2" i="5" a="1"/>
  <c r="D2" i="5" s="1"/>
  <c r="E2" i="5" a="1"/>
  <c r="E2" i="5" s="1"/>
  <c r="F2" i="5" a="1"/>
  <c r="F2" i="5" s="1"/>
  <c r="G2" i="5" a="1"/>
  <c r="G2" i="5" s="1"/>
  <c r="H2" i="5" a="1"/>
  <c r="H2" i="5" s="1"/>
  <c r="A2" i="5" a="1"/>
  <c r="A2" i="5" s="1"/>
  <c r="K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<sst xmlns="http://schemas.openxmlformats.org/spreadsheetml/2006/main" count="227" uniqueCount="110">
  <si>
    <t>B</t>
  </si>
  <si>
    <t>RB</t>
  </si>
  <si>
    <t>TIP</t>
  </si>
  <si>
    <t>ATRIBUT 1</t>
  </si>
  <si>
    <t>ATRIBUT 2</t>
  </si>
  <si>
    <t>ATRIBUT 3</t>
  </si>
  <si>
    <t>ATRIBUT 4</t>
  </si>
  <si>
    <t>ATRIBUT 5</t>
  </si>
  <si>
    <t>ATRIBUT 6</t>
  </si>
  <si>
    <t>ATRIBUT 7</t>
  </si>
  <si>
    <t>ATRIBUT 8</t>
  </si>
  <si>
    <t>ATRIBUT 9</t>
  </si>
  <si>
    <t>ATRIBUT 10</t>
  </si>
  <si>
    <t>A</t>
  </si>
  <si>
    <t>ŠIFRA</t>
  </si>
  <si>
    <t>45851238-44741703</t>
  </si>
  <si>
    <t>49393949-44714085</t>
  </si>
  <si>
    <t>14221830-18673724</t>
  </si>
  <si>
    <t>44531311-49803140</t>
  </si>
  <si>
    <t>42834355-48314223</t>
  </si>
  <si>
    <t>40984202-30654309</t>
  </si>
  <si>
    <t>39942237-15441851</t>
  </si>
  <si>
    <t>46481327-47614191</t>
  </si>
  <si>
    <t>36574458-38484081</t>
  </si>
  <si>
    <t>24864319-25633604</t>
  </si>
  <si>
    <t>18712563-47341990</t>
  </si>
  <si>
    <t>28293416-23292683</t>
  </si>
  <si>
    <t>25813568-45491945</t>
  </si>
  <si>
    <t>14592574-38704550</t>
  </si>
  <si>
    <t>40371375-25082506</t>
  </si>
  <si>
    <t>21663886-13613487</t>
  </si>
  <si>
    <t>13192694-45602200</t>
  </si>
  <si>
    <t>35492778-22614090</t>
  </si>
  <si>
    <t>39054764-21483051</t>
  </si>
  <si>
    <t>A4448</t>
  </si>
  <si>
    <t>A1707</t>
  </si>
  <si>
    <t>A3397</t>
  </si>
  <si>
    <t>A4224</t>
  </si>
  <si>
    <t>A3721</t>
  </si>
  <si>
    <t>A4529</t>
  </si>
  <si>
    <t>A1739</t>
  </si>
  <si>
    <t>A4605</t>
  </si>
  <si>
    <t>A4588</t>
  </si>
  <si>
    <t>A4663</t>
  </si>
  <si>
    <t>A4475</t>
  </si>
  <si>
    <t>A3984</t>
  </si>
  <si>
    <t>A3712</t>
  </si>
  <si>
    <t>A4119</t>
  </si>
  <si>
    <t>A2873</t>
  </si>
  <si>
    <t>A4278</t>
  </si>
  <si>
    <t>A1837</t>
  </si>
  <si>
    <t>A4982</t>
  </si>
  <si>
    <t>A3632</t>
  </si>
  <si>
    <t>B3885</t>
  </si>
  <si>
    <t>B1234</t>
  </si>
  <si>
    <t>B3699</t>
  </si>
  <si>
    <t>B2021</t>
  </si>
  <si>
    <t>B4861</t>
  </si>
  <si>
    <t>B4557</t>
  </si>
  <si>
    <t>B2087</t>
  </si>
  <si>
    <t>B4396</t>
  </si>
  <si>
    <t>B4436</t>
  </si>
  <si>
    <t>B1985</t>
  </si>
  <si>
    <t>B4514</t>
  </si>
  <si>
    <t>B3451</t>
  </si>
  <si>
    <t>B4645</t>
  </si>
  <si>
    <t>B3003</t>
  </si>
  <si>
    <t>B2741</t>
  </si>
  <si>
    <t>B2749</t>
  </si>
  <si>
    <t>B3286</t>
  </si>
  <si>
    <t>B4326</t>
  </si>
  <si>
    <t>B2719</t>
  </si>
  <si>
    <t>C3258</t>
  </si>
  <si>
    <t>C4090</t>
  </si>
  <si>
    <t>C1344</t>
  </si>
  <si>
    <t>C4468</t>
  </si>
  <si>
    <t>C3860</t>
  </si>
  <si>
    <t>C2763</t>
  </si>
  <si>
    <t>C1998</t>
  </si>
  <si>
    <t>C2887</t>
  </si>
  <si>
    <t>C3272</t>
  </si>
  <si>
    <t>C3474</t>
  </si>
  <si>
    <t>C3203</t>
  </si>
  <si>
    <t>C4834</t>
  </si>
  <si>
    <t>C2820</t>
  </si>
  <si>
    <t>C3412</t>
  </si>
  <si>
    <t>C2232</t>
  </si>
  <si>
    <t>C3654</t>
  </si>
  <si>
    <t>C2705</t>
  </si>
  <si>
    <t>C1857</t>
  </si>
  <si>
    <t>C1899</t>
  </si>
  <si>
    <t>D2386</t>
  </si>
  <si>
    <t>D4435</t>
  </si>
  <si>
    <t>D3771</t>
  </si>
  <si>
    <t>D2818</t>
  </si>
  <si>
    <t>D1589</t>
  </si>
  <si>
    <t>D3585</t>
  </si>
  <si>
    <t>D4870</t>
  </si>
  <si>
    <t>D1256</t>
  </si>
  <si>
    <t>D1315</t>
  </si>
  <si>
    <t>D2622</t>
  </si>
  <si>
    <t>D3775</t>
  </si>
  <si>
    <t>D2683</t>
  </si>
  <si>
    <t>D1250</t>
  </si>
  <si>
    <t>D3166</t>
  </si>
  <si>
    <t>D3377</t>
  </si>
  <si>
    <t>D3091</t>
  </si>
  <si>
    <t>D2281</t>
  </si>
  <si>
    <t>D4911</t>
  </si>
  <si>
    <t>D4687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</si>
</sst>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0D7E-80B1-48F8-B40B-37B0BE8B9B61}">
  <sheetPr codeName="Sheet1"/>
  <dimension ref="A1:M20"/>
  <sheetViews>
    <sheetView workbookViewId="0">
      <selection sqref="A1:M1"/>
    </sheetView>
  </sheetViews>
  <sheetFormatPr defaultRowHeight="15" x14ac:dyDescent="0.25"/>
  <cols>
    <col min="1" max="2" width="8.5703125" style="1" customWidth="1"/>
    <col min="3" max="3" width="28.140625" style="1" customWidth="1"/>
    <col min="4" max="7" width="13.28515625" style="1" customWidth="1"/>
    <col min="8" max="13" width="13.28515625" customWidth="1"/>
  </cols>
  <sheetData>
    <row r="1" spans="1:13" s="1" customFormat="1" x14ac:dyDescent="0.25">
      <c r="A1" s="4" t="s">
        <v>1</v>
      </c>
      <c r="B1" s="4" t="s">
        <v>2</v>
      </c>
      <c r="C1" s="4" t="s">
        <v>14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25">
      <c r="A2" s="2">
        <v>1</v>
      </c>
      <c r="B2" s="2" t="s">
        <v>13</v>
      </c>
      <c r="C2" s="2" t="s">
        <v>15</v>
      </c>
      <c r="D2" s="2" t="s">
        <v>34</v>
      </c>
      <c r="E2" s="2" t="s">
        <v>53</v>
      </c>
      <c r="F2" s="2" t="s">
        <v>72</v>
      </c>
      <c r="G2" s="2" t="s">
        <v>91</v>
      </c>
      <c r="H2" s="3">
        <v>1888</v>
      </c>
      <c r="I2" s="3">
        <v>3164</v>
      </c>
      <c r="J2" s="3">
        <v>1514</v>
      </c>
      <c r="K2" s="3">
        <v>4029</v>
      </c>
      <c r="L2" s="3">
        <v>4336</v>
      </c>
      <c r="M2" s="3">
        <v>2152</v>
      </c>
    </row>
    <row r="3" spans="1:13" x14ac:dyDescent="0.25">
      <c r="A3" s="2">
        <v>2</v>
      </c>
      <c r="B3" s="2" t="s">
        <v>13</v>
      </c>
      <c r="C3" s="2" t="s">
        <v>16</v>
      </c>
      <c r="D3" s="2" t="s">
        <v>35</v>
      </c>
      <c r="E3" s="2" t="s">
        <v>54</v>
      </c>
      <c r="F3" s="2" t="s">
        <v>73</v>
      </c>
      <c r="G3" s="2" t="s">
        <v>92</v>
      </c>
      <c r="H3" s="3">
        <v>1760</v>
      </c>
      <c r="I3" s="3">
        <v>3638</v>
      </c>
      <c r="J3" s="3">
        <v>4724</v>
      </c>
      <c r="K3" s="3">
        <v>1648</v>
      </c>
      <c r="L3" s="3">
        <v>3930</v>
      </c>
      <c r="M3" s="3">
        <v>1719</v>
      </c>
    </row>
    <row r="4" spans="1:13" x14ac:dyDescent="0.25">
      <c r="A4" s="2">
        <v>3</v>
      </c>
      <c r="B4" s="2" t="s">
        <v>0</v>
      </c>
      <c r="C4" s="2" t="s">
        <v>17</v>
      </c>
      <c r="D4" s="2" t="s">
        <v>36</v>
      </c>
      <c r="E4" s="2" t="s">
        <v>55</v>
      </c>
      <c r="F4" s="2" t="s">
        <v>74</v>
      </c>
      <c r="G4" s="2" t="s">
        <v>93</v>
      </c>
      <c r="H4" s="3">
        <v>4176</v>
      </c>
      <c r="I4" s="3">
        <v>1676</v>
      </c>
      <c r="J4" s="3">
        <v>3722</v>
      </c>
      <c r="K4" s="3">
        <v>4726</v>
      </c>
      <c r="L4" s="3">
        <v>4701</v>
      </c>
      <c r="M4" s="3">
        <v>3297</v>
      </c>
    </row>
    <row r="5" spans="1:13" x14ac:dyDescent="0.25">
      <c r="A5" s="2">
        <v>4</v>
      </c>
      <c r="B5" s="2" t="s">
        <v>13</v>
      </c>
      <c r="C5" s="2" t="s">
        <v>18</v>
      </c>
      <c r="D5" s="2" t="s">
        <v>37</v>
      </c>
      <c r="E5" s="2" t="s">
        <v>56</v>
      </c>
      <c r="F5" s="2" t="s">
        <v>75</v>
      </c>
      <c r="G5" s="2" t="s">
        <v>94</v>
      </c>
      <c r="H5" s="3">
        <v>3674</v>
      </c>
      <c r="I5" s="3">
        <v>3003</v>
      </c>
      <c r="J5" s="3">
        <v>4504</v>
      </c>
      <c r="K5" s="3">
        <v>2091</v>
      </c>
      <c r="L5" s="3">
        <v>2039</v>
      </c>
      <c r="M5" s="3">
        <v>3289</v>
      </c>
    </row>
    <row r="6" spans="1:13" x14ac:dyDescent="0.25">
      <c r="A6" s="2">
        <v>5</v>
      </c>
      <c r="B6" s="2" t="s">
        <v>13</v>
      </c>
      <c r="C6" s="2" t="s">
        <v>19</v>
      </c>
      <c r="D6" s="2" t="s">
        <v>38</v>
      </c>
      <c r="E6" s="2" t="s">
        <v>57</v>
      </c>
      <c r="F6" s="2" t="s">
        <v>76</v>
      </c>
      <c r="G6" s="2" t="s">
        <v>95</v>
      </c>
      <c r="H6" s="3">
        <v>2108</v>
      </c>
      <c r="I6" s="3">
        <v>4350</v>
      </c>
      <c r="J6" s="3">
        <v>3519</v>
      </c>
      <c r="K6" s="3">
        <v>1962</v>
      </c>
      <c r="L6" s="3">
        <v>4674</v>
      </c>
      <c r="M6" s="3">
        <v>3321</v>
      </c>
    </row>
    <row r="7" spans="1:13" x14ac:dyDescent="0.25">
      <c r="A7" s="2">
        <v>6</v>
      </c>
      <c r="B7" s="2" t="s">
        <v>0</v>
      </c>
      <c r="C7" s="2" t="s">
        <v>20</v>
      </c>
      <c r="D7" s="2" t="s">
        <v>39</v>
      </c>
      <c r="E7" s="2" t="s">
        <v>58</v>
      </c>
      <c r="F7" s="2" t="s">
        <v>77</v>
      </c>
      <c r="G7" s="2" t="s">
        <v>96</v>
      </c>
      <c r="H7" s="3">
        <v>4913</v>
      </c>
      <c r="I7" s="3">
        <v>4989</v>
      </c>
      <c r="J7" s="3">
        <v>3094</v>
      </c>
      <c r="K7" s="3">
        <v>4284</v>
      </c>
      <c r="L7" s="3">
        <v>1577</v>
      </c>
      <c r="M7" s="3">
        <v>2914</v>
      </c>
    </row>
    <row r="8" spans="1:13" x14ac:dyDescent="0.25">
      <c r="A8" s="2">
        <v>7</v>
      </c>
      <c r="B8" s="2" t="s">
        <v>0</v>
      </c>
      <c r="C8" s="2" t="s">
        <v>21</v>
      </c>
      <c r="D8" s="2" t="s">
        <v>40</v>
      </c>
      <c r="E8" s="2" t="s">
        <v>59</v>
      </c>
      <c r="F8" s="2" t="s">
        <v>78</v>
      </c>
      <c r="G8" s="2" t="s">
        <v>97</v>
      </c>
      <c r="H8" s="3">
        <v>2927</v>
      </c>
      <c r="I8" s="3">
        <v>1472</v>
      </c>
      <c r="J8" s="3">
        <v>3379</v>
      </c>
      <c r="K8" s="3">
        <v>3495</v>
      </c>
      <c r="L8" s="3">
        <v>4658</v>
      </c>
      <c r="M8" s="3">
        <v>1779</v>
      </c>
    </row>
    <row r="9" spans="1:13" x14ac:dyDescent="0.25">
      <c r="A9" s="2">
        <v>8</v>
      </c>
      <c r="B9" s="2" t="s">
        <v>13</v>
      </c>
      <c r="C9" s="2" t="s">
        <v>22</v>
      </c>
      <c r="D9" s="2" t="s">
        <v>41</v>
      </c>
      <c r="E9" s="2" t="s">
        <v>60</v>
      </c>
      <c r="F9" s="2" t="s">
        <v>79</v>
      </c>
      <c r="G9" s="2" t="s">
        <v>98</v>
      </c>
      <c r="H9" s="3">
        <v>1805</v>
      </c>
      <c r="I9" s="3">
        <v>2095</v>
      </c>
      <c r="J9" s="3">
        <v>3637</v>
      </c>
      <c r="K9" s="3">
        <v>2604</v>
      </c>
      <c r="L9" s="3">
        <v>1289</v>
      </c>
      <c r="M9" s="3">
        <v>3596</v>
      </c>
    </row>
    <row r="10" spans="1:13" x14ac:dyDescent="0.25">
      <c r="A10" s="2">
        <v>9</v>
      </c>
      <c r="B10" s="2" t="s">
        <v>0</v>
      </c>
      <c r="C10" s="2" t="s">
        <v>23</v>
      </c>
      <c r="D10" s="2" t="s">
        <v>42</v>
      </c>
      <c r="E10" s="2" t="s">
        <v>61</v>
      </c>
      <c r="F10" s="2" t="s">
        <v>80</v>
      </c>
      <c r="G10" s="2" t="s">
        <v>99</v>
      </c>
      <c r="H10" s="3">
        <v>2124</v>
      </c>
      <c r="I10" s="3">
        <v>4051</v>
      </c>
      <c r="J10" s="3">
        <v>4931</v>
      </c>
      <c r="K10" s="3">
        <v>2221</v>
      </c>
      <c r="L10" s="3">
        <v>4553</v>
      </c>
      <c r="M10" s="3">
        <v>1860</v>
      </c>
    </row>
    <row r="11" spans="1:13" x14ac:dyDescent="0.25">
      <c r="A11" s="2">
        <v>10</v>
      </c>
      <c r="B11" s="2" t="s">
        <v>13</v>
      </c>
      <c r="C11" s="2" t="s">
        <v>24</v>
      </c>
      <c r="D11" s="2" t="s">
        <v>43</v>
      </c>
      <c r="E11" s="2" t="s">
        <v>62</v>
      </c>
      <c r="F11" s="2" t="s">
        <v>81</v>
      </c>
      <c r="G11" s="2" t="s">
        <v>100</v>
      </c>
      <c r="H11" s="3">
        <v>3272</v>
      </c>
      <c r="I11" s="3">
        <v>4084</v>
      </c>
      <c r="J11" s="3">
        <v>2990</v>
      </c>
      <c r="K11" s="3">
        <v>3392</v>
      </c>
      <c r="L11" s="3">
        <v>3493</v>
      </c>
      <c r="M11" s="3">
        <v>2580</v>
      </c>
    </row>
    <row r="12" spans="1:13" x14ac:dyDescent="0.25">
      <c r="A12" s="2">
        <v>11</v>
      </c>
      <c r="B12" s="2" t="s">
        <v>0</v>
      </c>
      <c r="C12" s="2" t="s">
        <v>25</v>
      </c>
      <c r="D12" s="2" t="s">
        <v>44</v>
      </c>
      <c r="E12" s="2" t="s">
        <v>63</v>
      </c>
      <c r="F12" s="2" t="s">
        <v>82</v>
      </c>
      <c r="G12" s="2" t="s">
        <v>101</v>
      </c>
      <c r="H12" s="3">
        <v>2951</v>
      </c>
      <c r="I12" s="3">
        <v>3231</v>
      </c>
      <c r="J12" s="3">
        <v>4505</v>
      </c>
      <c r="K12" s="3">
        <v>3256</v>
      </c>
      <c r="L12" s="3">
        <v>4330</v>
      </c>
      <c r="M12" s="3">
        <v>2794</v>
      </c>
    </row>
    <row r="13" spans="1:13" x14ac:dyDescent="0.25">
      <c r="A13" s="2">
        <v>12</v>
      </c>
      <c r="B13" s="2" t="s">
        <v>13</v>
      </c>
      <c r="C13" s="2" t="s">
        <v>26</v>
      </c>
      <c r="D13" s="2" t="s">
        <v>45</v>
      </c>
      <c r="E13" s="2" t="s">
        <v>64</v>
      </c>
      <c r="F13" s="2" t="s">
        <v>83</v>
      </c>
      <c r="G13" s="2" t="s">
        <v>102</v>
      </c>
      <c r="H13" s="3">
        <v>1812</v>
      </c>
      <c r="I13" s="3">
        <v>4583</v>
      </c>
      <c r="J13" s="3">
        <v>1761</v>
      </c>
      <c r="K13" s="3">
        <v>3366</v>
      </c>
      <c r="L13" s="3">
        <v>1990</v>
      </c>
      <c r="M13" s="3">
        <v>3700</v>
      </c>
    </row>
    <row r="14" spans="1:13" x14ac:dyDescent="0.25">
      <c r="A14" s="2">
        <v>13</v>
      </c>
      <c r="B14" s="2" t="s">
        <v>0</v>
      </c>
      <c r="C14" s="2" t="s">
        <v>27</v>
      </c>
      <c r="D14" s="2" t="s">
        <v>46</v>
      </c>
      <c r="E14" s="2" t="s">
        <v>65</v>
      </c>
      <c r="F14" s="2" t="s">
        <v>84</v>
      </c>
      <c r="G14" s="2" t="s">
        <v>103</v>
      </c>
      <c r="H14" s="3">
        <v>3003</v>
      </c>
      <c r="I14" s="3">
        <v>4031</v>
      </c>
      <c r="J14" s="3">
        <v>4378</v>
      </c>
      <c r="K14" s="3">
        <v>1948</v>
      </c>
      <c r="L14" s="3">
        <v>3229</v>
      </c>
      <c r="M14" s="3">
        <v>4798</v>
      </c>
    </row>
    <row r="15" spans="1:13" x14ac:dyDescent="0.25">
      <c r="A15" s="2">
        <v>14</v>
      </c>
      <c r="B15" s="2" t="s">
        <v>13</v>
      </c>
      <c r="C15" s="2" t="s">
        <v>28</v>
      </c>
      <c r="D15" s="2" t="s">
        <v>47</v>
      </c>
      <c r="E15" s="2" t="s">
        <v>66</v>
      </c>
      <c r="F15" s="2" t="s">
        <v>85</v>
      </c>
      <c r="G15" s="2" t="s">
        <v>104</v>
      </c>
      <c r="H15" s="3">
        <v>2287</v>
      </c>
      <c r="I15" s="3">
        <v>4066</v>
      </c>
      <c r="J15" s="3">
        <v>1516</v>
      </c>
      <c r="K15" s="3">
        <v>2246</v>
      </c>
      <c r="L15" s="3">
        <v>1593</v>
      </c>
      <c r="M15" s="3">
        <v>1328</v>
      </c>
    </row>
    <row r="16" spans="1:13" x14ac:dyDescent="0.25">
      <c r="A16" s="2">
        <v>15</v>
      </c>
      <c r="B16" s="2" t="s">
        <v>0</v>
      </c>
      <c r="C16" s="2" t="s">
        <v>29</v>
      </c>
      <c r="D16" s="2" t="s">
        <v>48</v>
      </c>
      <c r="E16" s="2" t="s">
        <v>67</v>
      </c>
      <c r="F16" s="2" t="s">
        <v>86</v>
      </c>
      <c r="G16" s="2" t="s">
        <v>105</v>
      </c>
      <c r="H16" s="3">
        <v>3414</v>
      </c>
      <c r="I16" s="3">
        <v>2785</v>
      </c>
      <c r="J16" s="3">
        <v>3590</v>
      </c>
      <c r="K16" s="3">
        <v>4705</v>
      </c>
      <c r="L16" s="3">
        <v>2824</v>
      </c>
      <c r="M16" s="3">
        <v>2954</v>
      </c>
    </row>
    <row r="17" spans="1:13" x14ac:dyDescent="0.25">
      <c r="A17" s="2">
        <v>16</v>
      </c>
      <c r="B17" s="2" t="s">
        <v>0</v>
      </c>
      <c r="C17" s="2" t="s">
        <v>30</v>
      </c>
      <c r="D17" s="2" t="s">
        <v>49</v>
      </c>
      <c r="E17" s="2" t="s">
        <v>68</v>
      </c>
      <c r="F17" s="2" t="s">
        <v>87</v>
      </c>
      <c r="G17" s="2" t="s">
        <v>106</v>
      </c>
      <c r="H17" s="3">
        <v>2057</v>
      </c>
      <c r="I17" s="3">
        <v>2946</v>
      </c>
      <c r="J17" s="3">
        <v>3577</v>
      </c>
      <c r="K17" s="3">
        <v>4349</v>
      </c>
      <c r="L17" s="3">
        <v>4675</v>
      </c>
      <c r="M17" s="3">
        <v>4813</v>
      </c>
    </row>
    <row r="18" spans="1:13" x14ac:dyDescent="0.25">
      <c r="A18" s="2">
        <v>17</v>
      </c>
      <c r="B18" s="2" t="s">
        <v>13</v>
      </c>
      <c r="C18" s="2" t="s">
        <v>31</v>
      </c>
      <c r="D18" s="2" t="s">
        <v>50</v>
      </c>
      <c r="E18" s="2" t="s">
        <v>69</v>
      </c>
      <c r="F18" s="2" t="s">
        <v>88</v>
      </c>
      <c r="G18" s="2" t="s">
        <v>107</v>
      </c>
      <c r="H18" s="3">
        <v>2493</v>
      </c>
      <c r="I18" s="3">
        <v>1852</v>
      </c>
      <c r="J18" s="3">
        <v>1646</v>
      </c>
      <c r="K18" s="3">
        <v>4196</v>
      </c>
      <c r="L18" s="3">
        <v>1369</v>
      </c>
      <c r="M18" s="3">
        <v>4856</v>
      </c>
    </row>
    <row r="19" spans="1:13" x14ac:dyDescent="0.25">
      <c r="A19" s="2">
        <v>18</v>
      </c>
      <c r="B19" s="2" t="s">
        <v>0</v>
      </c>
      <c r="C19" s="2" t="s">
        <v>32</v>
      </c>
      <c r="D19" s="2" t="s">
        <v>51</v>
      </c>
      <c r="E19" s="2" t="s">
        <v>70</v>
      </c>
      <c r="F19" s="2" t="s">
        <v>89</v>
      </c>
      <c r="G19" s="2" t="s">
        <v>108</v>
      </c>
      <c r="H19" s="3">
        <v>2687</v>
      </c>
      <c r="I19" s="3">
        <v>3797</v>
      </c>
      <c r="J19" s="3">
        <v>4048</v>
      </c>
      <c r="K19" s="3">
        <v>3949</v>
      </c>
      <c r="L19" s="3">
        <v>3556</v>
      </c>
      <c r="M19" s="3">
        <v>2619</v>
      </c>
    </row>
    <row r="20" spans="1:13" x14ac:dyDescent="0.25">
      <c r="A20" s="2">
        <v>19</v>
      </c>
      <c r="B20" s="2" t="s">
        <v>13</v>
      </c>
      <c r="C20" s="2" t="s">
        <v>33</v>
      </c>
      <c r="D20" s="2" t="s">
        <v>52</v>
      </c>
      <c r="E20" s="2" t="s">
        <v>71</v>
      </c>
      <c r="F20" s="2" t="s">
        <v>90</v>
      </c>
      <c r="G20" s="2" t="s">
        <v>109</v>
      </c>
      <c r="H20" s="3">
        <v>2317</v>
      </c>
      <c r="I20" s="3">
        <v>2391</v>
      </c>
      <c r="J20" s="3">
        <v>2674</v>
      </c>
      <c r="K20" s="3">
        <v>3399</v>
      </c>
      <c r="L20" s="3">
        <v>2245</v>
      </c>
      <c r="M20" s="3">
        <v>2845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63BD-A79A-4C38-837B-CB19F25E8150}">
  <sheetPr codeName="Sheet2"/>
  <dimension ref="A1:H11"/>
  <sheetViews>
    <sheetView workbookViewId="0">
      <selection activeCell="F2" sqref="F2"/>
    </sheetView>
  </sheetViews>
  <sheetFormatPr defaultRowHeight="15" x14ac:dyDescent="0.25"/>
  <cols>
    <col min="1" max="2" width="8.5703125" style="1" customWidth="1"/>
    <col min="3" max="3" width="28.140625" style="1" customWidth="1"/>
    <col min="4" max="5" width="13.28515625" style="1" customWidth="1"/>
    <col min="6" max="8" width="13.28515625" customWidth="1"/>
  </cols>
  <sheetData>
    <row r="1" spans="1:8" s="1" customFormat="1" x14ac:dyDescent="0.25">
      <c r="A1" s="4" t="s">
        <v>1</v>
      </c>
      <c r="B1" s="4" t="s">
        <v>2</v>
      </c>
      <c r="C1" s="4" t="s">
        <v>14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12</v>
      </c>
    </row>
    <row r="2" spans="1:8" x14ac:dyDescent="0.25">
      <c r="A2" s="2">
        <v>1</v>
      </c>
      <c r="B2" s="2" t="s">
        <v>13</v>
      </c>
      <c r="C2" s="2" t="s">
        <v>15</v>
      </c>
      <c r="D2" s="2" t="s">
        <v>34</v>
      </c>
      <c r="E2" s="2" t="s">
        <v>53</v>
      </c>
      <c r="F2" s="3">
        <v>1888</v>
      </c>
      <c r="G2" s="3">
        <v>3164</v>
      </c>
      <c r="H2" s="3">
        <v>2152</v>
      </c>
    </row>
    <row r="3" spans="1:8" x14ac:dyDescent="0.25">
      <c r="A3" s="2">
        <v>2</v>
      </c>
      <c r="B3" s="2" t="s">
        <v>13</v>
      </c>
      <c r="C3" s="2" t="s">
        <v>16</v>
      </c>
      <c r="D3" s="2" t="s">
        <v>35</v>
      </c>
      <c r="E3" s="2" t="s">
        <v>54</v>
      </c>
      <c r="F3" s="3">
        <v>1760</v>
      </c>
      <c r="G3" s="3">
        <v>3638</v>
      </c>
      <c r="H3" s="3">
        <v>1719</v>
      </c>
    </row>
    <row r="4" spans="1:8" x14ac:dyDescent="0.25">
      <c r="A4" s="2">
        <v>4</v>
      </c>
      <c r="B4" s="2" t="s">
        <v>13</v>
      </c>
      <c r="C4" s="2" t="s">
        <v>18</v>
      </c>
      <c r="D4" s="2" t="s">
        <v>37</v>
      </c>
      <c r="E4" s="2" t="s">
        <v>56</v>
      </c>
      <c r="F4" s="3">
        <v>3674</v>
      </c>
      <c r="G4" s="3">
        <v>3003</v>
      </c>
      <c r="H4" s="3">
        <v>3289</v>
      </c>
    </row>
    <row r="5" spans="1:8" x14ac:dyDescent="0.25">
      <c r="A5" s="2">
        <v>5</v>
      </c>
      <c r="B5" s="2" t="s">
        <v>13</v>
      </c>
      <c r="C5" s="2" t="s">
        <v>19</v>
      </c>
      <c r="D5" s="2" t="s">
        <v>38</v>
      </c>
      <c r="E5" s="2" t="s">
        <v>57</v>
      </c>
      <c r="F5" s="3">
        <v>2108</v>
      </c>
      <c r="G5" s="3">
        <v>4350</v>
      </c>
      <c r="H5" s="3">
        <v>3321</v>
      </c>
    </row>
    <row r="6" spans="1:8" x14ac:dyDescent="0.25">
      <c r="A6" s="2">
        <v>8</v>
      </c>
      <c r="B6" s="2" t="s">
        <v>13</v>
      </c>
      <c r="C6" s="2" t="s">
        <v>22</v>
      </c>
      <c r="D6" s="2" t="s">
        <v>41</v>
      </c>
      <c r="E6" s="2" t="s">
        <v>60</v>
      </c>
      <c r="F6" s="3">
        <v>1805</v>
      </c>
      <c r="G6" s="3">
        <v>2095</v>
      </c>
      <c r="H6" s="3">
        <v>3596</v>
      </c>
    </row>
    <row r="7" spans="1:8" x14ac:dyDescent="0.25">
      <c r="A7" s="2">
        <v>10</v>
      </c>
      <c r="B7" s="2" t="s">
        <v>13</v>
      </c>
      <c r="C7" s="2" t="s">
        <v>24</v>
      </c>
      <c r="D7" s="2" t="s">
        <v>43</v>
      </c>
      <c r="E7" s="2" t="s">
        <v>62</v>
      </c>
      <c r="F7" s="3">
        <v>3272</v>
      </c>
      <c r="G7" s="3">
        <v>4084</v>
      </c>
      <c r="H7" s="3">
        <v>2580</v>
      </c>
    </row>
    <row r="8" spans="1:8" x14ac:dyDescent="0.25">
      <c r="A8" s="2">
        <v>12</v>
      </c>
      <c r="B8" s="2" t="s">
        <v>13</v>
      </c>
      <c r="C8" s="2" t="s">
        <v>26</v>
      </c>
      <c r="D8" s="2" t="s">
        <v>45</v>
      </c>
      <c r="E8" s="2" t="s">
        <v>64</v>
      </c>
      <c r="F8" s="3">
        <v>1812</v>
      </c>
      <c r="G8" s="3">
        <v>4583</v>
      </c>
      <c r="H8" s="3">
        <v>3700</v>
      </c>
    </row>
    <row r="9" spans="1:8" x14ac:dyDescent="0.25">
      <c r="A9" s="2">
        <v>14</v>
      </c>
      <c r="B9" s="2" t="s">
        <v>13</v>
      </c>
      <c r="C9" s="2" t="s">
        <v>28</v>
      </c>
      <c r="D9" s="2" t="s">
        <v>47</v>
      </c>
      <c r="E9" s="2" t="s">
        <v>66</v>
      </c>
      <c r="F9" s="3">
        <v>2287</v>
      </c>
      <c r="G9" s="3">
        <v>4066</v>
      </c>
      <c r="H9" s="3">
        <v>1328</v>
      </c>
    </row>
    <row r="10" spans="1:8" x14ac:dyDescent="0.25">
      <c r="A10" s="2">
        <v>17</v>
      </c>
      <c r="B10" s="2" t="s">
        <v>13</v>
      </c>
      <c r="C10" s="2" t="s">
        <v>31</v>
      </c>
      <c r="D10" s="2" t="s">
        <v>50</v>
      </c>
      <c r="E10" s="2" t="s">
        <v>69</v>
      </c>
      <c r="F10" s="3">
        <v>2493</v>
      </c>
      <c r="G10" s="3">
        <v>1852</v>
      </c>
      <c r="H10" s="3">
        <v>4856</v>
      </c>
    </row>
    <row r="11" spans="1:8" x14ac:dyDescent="0.25">
      <c r="A11" s="2">
        <v>19</v>
      </c>
      <c r="B11" s="2" t="s">
        <v>13</v>
      </c>
      <c r="C11" s="2" t="s">
        <v>33</v>
      </c>
      <c r="D11" s="2" t="s">
        <v>52</v>
      </c>
      <c r="E11" s="2" t="s">
        <v>71</v>
      </c>
      <c r="F11" s="3">
        <v>2317</v>
      </c>
      <c r="G11" s="3">
        <v>2391</v>
      </c>
      <c r="H11" s="3">
        <v>2845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7A6F-57BF-4229-8943-B69B40EFBCB0}">
  <sheetPr codeName="Sheet3"/>
  <dimension ref="A1:H10"/>
  <sheetViews>
    <sheetView workbookViewId="0">
      <selection activeCell="A2" sqref="A2"/>
    </sheetView>
  </sheetViews>
  <sheetFormatPr defaultRowHeight="15" x14ac:dyDescent="0.25"/>
  <cols>
    <col min="1" max="2" width="8.5703125" style="1" customWidth="1"/>
    <col min="3" max="3" width="28.140625" style="1" customWidth="1"/>
    <col min="4" max="5" width="13.28515625" style="1" customWidth="1"/>
    <col min="6" max="8" width="13.28515625" customWidth="1"/>
  </cols>
  <sheetData>
    <row r="1" spans="1:8" s="1" customFormat="1" x14ac:dyDescent="0.25">
      <c r="A1" s="4" t="s">
        <v>1</v>
      </c>
      <c r="B1" s="4" t="s">
        <v>2</v>
      </c>
      <c r="C1" s="4" t="s">
        <v>14</v>
      </c>
      <c r="D1" s="4" t="s">
        <v>5</v>
      </c>
      <c r="E1" s="4" t="s">
        <v>6</v>
      </c>
      <c r="F1" s="4" t="s">
        <v>9</v>
      </c>
      <c r="G1" s="4" t="s">
        <v>10</v>
      </c>
      <c r="H1" s="4" t="s">
        <v>11</v>
      </c>
    </row>
    <row r="2" spans="1:8" x14ac:dyDescent="0.25">
      <c r="A2" s="2">
        <v>3</v>
      </c>
      <c r="B2" s="2" t="s">
        <v>0</v>
      </c>
      <c r="C2" s="2" t="s">
        <v>17</v>
      </c>
      <c r="D2" s="2" t="s">
        <v>74</v>
      </c>
      <c r="E2" s="2" t="s">
        <v>93</v>
      </c>
      <c r="F2" s="3">
        <v>3722</v>
      </c>
      <c r="G2" s="3">
        <v>4726</v>
      </c>
      <c r="H2" s="3">
        <v>4701</v>
      </c>
    </row>
    <row r="3" spans="1:8" x14ac:dyDescent="0.25">
      <c r="A3" s="2">
        <v>6</v>
      </c>
      <c r="B3" s="2" t="s">
        <v>0</v>
      </c>
      <c r="C3" s="2" t="s">
        <v>20</v>
      </c>
      <c r="D3" s="2" t="s">
        <v>77</v>
      </c>
      <c r="E3" s="2" t="s">
        <v>96</v>
      </c>
      <c r="F3" s="3">
        <v>3094</v>
      </c>
      <c r="G3" s="3">
        <v>4284</v>
      </c>
      <c r="H3" s="3">
        <v>1577</v>
      </c>
    </row>
    <row r="4" spans="1:8" x14ac:dyDescent="0.25">
      <c r="A4" s="2">
        <v>7</v>
      </c>
      <c r="B4" s="2" t="s">
        <v>0</v>
      </c>
      <c r="C4" s="2" t="s">
        <v>21</v>
      </c>
      <c r="D4" s="2" t="s">
        <v>78</v>
      </c>
      <c r="E4" s="2" t="s">
        <v>97</v>
      </c>
      <c r="F4" s="3">
        <v>3379</v>
      </c>
      <c r="G4" s="3">
        <v>3495</v>
      </c>
      <c r="H4" s="3">
        <v>4658</v>
      </c>
    </row>
    <row r="5" spans="1:8" x14ac:dyDescent="0.25">
      <c r="A5" s="2">
        <v>9</v>
      </c>
      <c r="B5" s="2" t="s">
        <v>0</v>
      </c>
      <c r="C5" s="2" t="s">
        <v>23</v>
      </c>
      <c r="D5" s="2" t="s">
        <v>80</v>
      </c>
      <c r="E5" s="2" t="s">
        <v>99</v>
      </c>
      <c r="F5" s="3">
        <v>4931</v>
      </c>
      <c r="G5" s="3">
        <v>2221</v>
      </c>
      <c r="H5" s="3">
        <v>4553</v>
      </c>
    </row>
    <row r="6" spans="1:8" x14ac:dyDescent="0.25">
      <c r="A6" s="2">
        <v>11</v>
      </c>
      <c r="B6" s="2" t="s">
        <v>0</v>
      </c>
      <c r="C6" s="2" t="s">
        <v>25</v>
      </c>
      <c r="D6" s="2" t="s">
        <v>82</v>
      </c>
      <c r="E6" s="2" t="s">
        <v>101</v>
      </c>
      <c r="F6" s="3">
        <v>4505</v>
      </c>
      <c r="G6" s="3">
        <v>3256</v>
      </c>
      <c r="H6" s="3">
        <v>4330</v>
      </c>
    </row>
    <row r="7" spans="1:8" x14ac:dyDescent="0.25">
      <c r="A7" s="2">
        <v>13</v>
      </c>
      <c r="B7" s="2" t="s">
        <v>0</v>
      </c>
      <c r="C7" s="2" t="s">
        <v>27</v>
      </c>
      <c r="D7" s="2" t="s">
        <v>84</v>
      </c>
      <c r="E7" s="2" t="s">
        <v>103</v>
      </c>
      <c r="F7" s="3">
        <v>4378</v>
      </c>
      <c r="G7" s="3">
        <v>1948</v>
      </c>
      <c r="H7" s="3">
        <v>3229</v>
      </c>
    </row>
    <row r="8" spans="1:8" x14ac:dyDescent="0.25">
      <c r="A8" s="2">
        <v>15</v>
      </c>
      <c r="B8" s="2" t="s">
        <v>0</v>
      </c>
      <c r="C8" s="2" t="s">
        <v>29</v>
      </c>
      <c r="D8" s="2" t="s">
        <v>86</v>
      </c>
      <c r="E8" s="2" t="s">
        <v>105</v>
      </c>
      <c r="F8" s="3">
        <v>3590</v>
      </c>
      <c r="G8" s="3">
        <v>4705</v>
      </c>
      <c r="H8" s="3">
        <v>2824</v>
      </c>
    </row>
    <row r="9" spans="1:8" x14ac:dyDescent="0.25">
      <c r="A9" s="2">
        <v>16</v>
      </c>
      <c r="B9" s="2" t="s">
        <v>0</v>
      </c>
      <c r="C9" s="2" t="s">
        <v>30</v>
      </c>
      <c r="D9" s="2" t="s">
        <v>87</v>
      </c>
      <c r="E9" s="2" t="s">
        <v>106</v>
      </c>
      <c r="F9" s="3">
        <v>3577</v>
      </c>
      <c r="G9" s="3">
        <v>4349</v>
      </c>
      <c r="H9" s="3">
        <v>4675</v>
      </c>
    </row>
    <row r="10" spans="1:8" x14ac:dyDescent="0.25">
      <c r="A10" s="2">
        <v>18</v>
      </c>
      <c r="B10" s="2" t="s">
        <v>0</v>
      </c>
      <c r="C10" s="2" t="s">
        <v>32</v>
      </c>
      <c r="D10" s="2" t="s">
        <v>89</v>
      </c>
      <c r="E10" s="2" t="s">
        <v>108</v>
      </c>
      <c r="F10" s="3">
        <v>4048</v>
      </c>
      <c r="G10" s="3">
        <v>3949</v>
      </c>
      <c r="H10" s="3">
        <v>3556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758F-6517-4A50-BF41-AE90A38D1594}">
  <sheetPr codeName="Sheet4"/>
  <dimension ref="A1:K20"/>
  <sheetViews>
    <sheetView tabSelected="1" workbookViewId="0">
      <selection activeCell="F14" sqref="F14"/>
    </sheetView>
  </sheetViews>
  <sheetFormatPr defaultRowHeight="15" x14ac:dyDescent="0.25"/>
  <cols>
    <col min="1" max="2" width="8.5703125" style="1" customWidth="1"/>
    <col min="3" max="3" width="28.140625" style="1" customWidth="1"/>
    <col min="4" max="5" width="13.28515625" style="1" customWidth="1"/>
    <col min="6" max="8" width="13.28515625" style="5" customWidth="1"/>
  </cols>
  <sheetData>
    <row r="1" spans="1:11" s="1" customFormat="1" x14ac:dyDescent="0.25">
      <c r="A1" s="4" t="s">
        <v>1</v>
      </c>
      <c r="B1" s="4" t="s">
        <v>2</v>
      </c>
      <c r="C1" s="4" t="s">
        <v>14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12</v>
      </c>
    </row>
    <row r="2" spans="1:11" x14ac:dyDescent="0.25">
      <c r="A2" s="6" cm="1">
        <f t="array" ref="A2">IFERROR(INDEX(Podaci!$A$2:$M$20,SMALL(IF(Podaci!$B$2:$B$20="A",ROW($1:$19),""),ROW($A1)), MATCH(A$1,Podaci!$A$1:$M$1,0)), "")</f>
        <v>1</v>
      </c>
      <c r="B2" s="6" t="str" cm="1">
        <f t="array" ref="B2">IFERROR(INDEX(Podaci!$A$2:$M$20,SMALL(IF(Podaci!$B$2:$B$20="A",ROW($1:$19),""),ROW($A1)), MATCH(B$1,Podaci!$A$1:$M$1,0)), "")</f>
        <v>A</v>
      </c>
      <c r="C2" s="6" t="str" cm="1">
        <f t="array" ref="C2">IFERROR(INDEX(Podaci!$A$2:$M$20,SMALL(IF(Podaci!$B$2:$B$20="A",ROW($1:$19),""),ROW($A1)), MATCH(C$1,Podaci!$A$1:$M$1,0)), "")</f>
        <v>45851238-44741703</v>
      </c>
      <c r="D2" s="6" t="str" cm="1">
        <f t="array" ref="D2">IFERROR(INDEX(Podaci!$A$2:$M$20,SMALL(IF(Podaci!$B$2:$B$20="A",ROW($1:$19),""),ROW($A1)), MATCH(D$1,Podaci!$A$1:$M$1,0)), "")</f>
        <v>A4448</v>
      </c>
      <c r="E2" s="6" t="str" cm="1">
        <f t="array" ref="E2">IFERROR(INDEX(Podaci!$A$2:$M$20,SMALL(IF(Podaci!$B$2:$B$20="A",ROW($1:$19),""),ROW($A1)), MATCH(E$1,Podaci!$A$1:$M$1,0)), "")</f>
        <v>B3885</v>
      </c>
      <c r="F2" s="7" cm="1">
        <f t="array" ref="F2">IFERROR(INDEX(Podaci!$A$2:$M$20,SMALL(IF(Podaci!$B$2:$B$20="A",ROW($1:$19),""),ROW($A1)), MATCH(F$1,Podaci!$A$1:$M$1,0)), "")</f>
        <v>1888</v>
      </c>
      <c r="G2" s="7" cm="1">
        <f t="array" ref="G2">IFERROR(INDEX(Podaci!$A$2:$M$20,SMALL(IF(Podaci!$B$2:$B$20="A",ROW($1:$19),""),ROW($A1)), MATCH(G$1,Podaci!$A$1:$M$1,0)), "")</f>
        <v>3164</v>
      </c>
      <c r="H2" s="7" cm="1">
        <f t="array" ref="H2">IFERROR(INDEX(Podaci!$A$2:$M$20,SMALL(IF(Podaci!$B$2:$B$20="A",ROW($1:$19),""),ROW($A1)), MATCH(H$1,Podaci!$A$1:$M$1,0)), "")</f>
        <v>2152</v>
      </c>
      <c r="K2">
        <f>MATCH(A1,Podaci!$A$1:$M$1,0)</f>
        <v>1</v>
      </c>
    </row>
    <row r="3" spans="1:11" x14ac:dyDescent="0.25">
      <c r="A3" s="6" cm="1">
        <f t="array" ref="A3">IFERROR(INDEX(Podaci!$A$2:$M$20,SMALL(IF(Podaci!$B$2:$B$20="A",ROW($1:$19),""),ROW($A2)), MATCH(A$1,Podaci!$A$1:$M$1,0)), "")</f>
        <v>2</v>
      </c>
      <c r="B3" s="6" t="str" cm="1">
        <f t="array" ref="B3">IFERROR(INDEX(Podaci!$A$2:$M$20,SMALL(IF(Podaci!$B$2:$B$20="A",ROW($1:$19),""),ROW($A2)), MATCH(B$1,Podaci!$A$1:$M$1,0)), "")</f>
        <v>A</v>
      </c>
      <c r="C3" s="6" t="str" cm="1">
        <f t="array" ref="C3">IFERROR(INDEX(Podaci!$A$2:$M$20,SMALL(IF(Podaci!$B$2:$B$20="A",ROW($1:$19),""),ROW($A2)), MATCH(C$1,Podaci!$A$1:$M$1,0)), "")</f>
        <v>49393949-44714085</v>
      </c>
      <c r="D3" s="6" t="str" cm="1">
        <f t="array" ref="D3">IFERROR(INDEX(Podaci!$A$2:$M$20,SMALL(IF(Podaci!$B$2:$B$20="A",ROW($1:$19),""),ROW($A2)), MATCH(D$1,Podaci!$A$1:$M$1,0)), "")</f>
        <v>A1707</v>
      </c>
      <c r="E3" s="6" t="str" cm="1">
        <f t="array" ref="E3">IFERROR(INDEX(Podaci!$A$2:$M$20,SMALL(IF(Podaci!$B$2:$B$20="A",ROW($1:$19),""),ROW($A2)), MATCH(E$1,Podaci!$A$1:$M$1,0)), "")</f>
        <v>B1234</v>
      </c>
      <c r="F3" s="7" cm="1">
        <f t="array" ref="F3">IFERROR(INDEX(Podaci!$A$2:$M$20,SMALL(IF(Podaci!$B$2:$B$20="A",ROW($1:$19),""),ROW($A2)), MATCH(F$1,Podaci!$A$1:$M$1,0)), "")</f>
        <v>1760</v>
      </c>
      <c r="G3" s="7" cm="1">
        <f t="array" ref="G3">IFERROR(INDEX(Podaci!$A$2:$M$20,SMALL(IF(Podaci!$B$2:$B$20="A",ROW($1:$19),""),ROW($A2)), MATCH(G$1,Podaci!$A$1:$M$1,0)), "")</f>
        <v>3638</v>
      </c>
      <c r="H3" s="7" cm="1">
        <f t="array" ref="H3">IFERROR(INDEX(Podaci!$A$2:$M$20,SMALL(IF(Podaci!$B$2:$B$20="A",ROW($1:$19),""),ROW($A2)), MATCH(H$1,Podaci!$A$1:$M$1,0)), "")</f>
        <v>1719</v>
      </c>
    </row>
    <row r="4" spans="1:11" x14ac:dyDescent="0.25">
      <c r="A4" s="6" cm="1">
        <f t="array" ref="A4">IFERROR(INDEX(Podaci!$A$2:$M$20,SMALL(IF(Podaci!$B$2:$B$20="A",ROW($1:$19),""),ROW($A3)), MATCH(A$1,Podaci!$A$1:$M$1,0)), "")</f>
        <v>4</v>
      </c>
      <c r="B4" s="6" t="str" cm="1">
        <f t="array" ref="B4">IFERROR(INDEX(Podaci!$A$2:$M$20,SMALL(IF(Podaci!$B$2:$B$20="A",ROW($1:$19),""),ROW($A3)), MATCH(B$1,Podaci!$A$1:$M$1,0)), "")</f>
        <v>A</v>
      </c>
      <c r="C4" s="6" t="str" cm="1">
        <f t="array" ref="C4">IFERROR(INDEX(Podaci!$A$2:$M$20,SMALL(IF(Podaci!$B$2:$B$20="A",ROW($1:$19),""),ROW($A3)), MATCH(C$1,Podaci!$A$1:$M$1,0)), "")</f>
        <v>44531311-49803140</v>
      </c>
      <c r="D4" s="6" t="str" cm="1">
        <f t="array" ref="D4">IFERROR(INDEX(Podaci!$A$2:$M$20,SMALL(IF(Podaci!$B$2:$B$20="A",ROW($1:$19),""),ROW($A3)), MATCH(D$1,Podaci!$A$1:$M$1,0)), "")</f>
        <v>A4224</v>
      </c>
      <c r="E4" s="6" t="str" cm="1">
        <f t="array" ref="E4">IFERROR(INDEX(Podaci!$A$2:$M$20,SMALL(IF(Podaci!$B$2:$B$20="A",ROW($1:$19),""),ROW($A3)), MATCH(E$1,Podaci!$A$1:$M$1,0)), "")</f>
        <v>B2021</v>
      </c>
      <c r="F4" s="7" cm="1">
        <f t="array" ref="F4">IFERROR(INDEX(Podaci!$A$2:$M$20,SMALL(IF(Podaci!$B$2:$B$20="A",ROW($1:$19),""),ROW($A3)), MATCH(F$1,Podaci!$A$1:$M$1,0)), "")</f>
        <v>3674</v>
      </c>
      <c r="G4" s="7" cm="1">
        <f t="array" ref="G4">IFERROR(INDEX(Podaci!$A$2:$M$20,SMALL(IF(Podaci!$B$2:$B$20="A",ROW($1:$19),""),ROW($A3)), MATCH(G$1,Podaci!$A$1:$M$1,0)), "")</f>
        <v>3003</v>
      </c>
      <c r="H4" s="7" cm="1">
        <f t="array" ref="H4">IFERROR(INDEX(Podaci!$A$2:$M$20,SMALL(IF(Podaci!$B$2:$B$20="A",ROW($1:$19),""),ROW($A3)), MATCH(H$1,Podaci!$A$1:$M$1,0)), "")</f>
        <v>3289</v>
      </c>
    </row>
    <row r="5" spans="1:11" x14ac:dyDescent="0.25">
      <c r="A5" s="6" cm="1">
        <f t="array" ref="A5">IFERROR(INDEX(Podaci!$A$2:$M$20,SMALL(IF(Podaci!$B$2:$B$20="A",ROW($1:$19),""),ROW($A4)), MATCH(A$1,Podaci!$A$1:$M$1,0)), "")</f>
        <v>5</v>
      </c>
      <c r="B5" s="6" t="str" cm="1">
        <f t="array" ref="B5">IFERROR(INDEX(Podaci!$A$2:$M$20,SMALL(IF(Podaci!$B$2:$B$20="A",ROW($1:$19),""),ROW($A4)), MATCH(B$1,Podaci!$A$1:$M$1,0)), "")</f>
        <v>A</v>
      </c>
      <c r="C5" s="6" t="str" cm="1">
        <f t="array" ref="C5">IFERROR(INDEX(Podaci!$A$2:$M$20,SMALL(IF(Podaci!$B$2:$B$20="A",ROW($1:$19),""),ROW($A4)), MATCH(C$1,Podaci!$A$1:$M$1,0)), "")</f>
        <v>42834355-48314223</v>
      </c>
      <c r="D5" s="6" t="str" cm="1">
        <f t="array" ref="D5">IFERROR(INDEX(Podaci!$A$2:$M$20,SMALL(IF(Podaci!$B$2:$B$20="A",ROW($1:$19),""),ROW($A4)), MATCH(D$1,Podaci!$A$1:$M$1,0)), "")</f>
        <v>A3721</v>
      </c>
      <c r="E5" s="6" t="str" cm="1">
        <f t="array" ref="E5">IFERROR(INDEX(Podaci!$A$2:$M$20,SMALL(IF(Podaci!$B$2:$B$20="A",ROW($1:$19),""),ROW($A4)), MATCH(E$1,Podaci!$A$1:$M$1,0)), "")</f>
        <v>B4861</v>
      </c>
      <c r="F5" s="7" cm="1">
        <f t="array" ref="F5">IFERROR(INDEX(Podaci!$A$2:$M$20,SMALL(IF(Podaci!$B$2:$B$20="A",ROW($1:$19),""),ROW($A4)), MATCH(F$1,Podaci!$A$1:$M$1,0)), "")</f>
        <v>2108</v>
      </c>
      <c r="G5" s="7" cm="1">
        <f t="array" ref="G5">IFERROR(INDEX(Podaci!$A$2:$M$20,SMALL(IF(Podaci!$B$2:$B$20="A",ROW($1:$19),""),ROW($A4)), MATCH(G$1,Podaci!$A$1:$M$1,0)), "")</f>
        <v>4350</v>
      </c>
      <c r="H5" s="7" cm="1">
        <f t="array" ref="H5">IFERROR(INDEX(Podaci!$A$2:$M$20,SMALL(IF(Podaci!$B$2:$B$20="A",ROW($1:$19),""),ROW($A4)), MATCH(H$1,Podaci!$A$1:$M$1,0)), "")</f>
        <v>3321</v>
      </c>
    </row>
    <row r="6" spans="1:11" x14ac:dyDescent="0.25">
      <c r="A6" s="6" cm="1">
        <f t="array" ref="A6">IFERROR(INDEX(Podaci!$A$2:$M$20,SMALL(IF(Podaci!$B$2:$B$20="A",ROW($1:$19),""),ROW($A5)), MATCH(A$1,Podaci!$A$1:$M$1,0)), "")</f>
        <v>8</v>
      </c>
      <c r="B6" s="6" t="str" cm="1">
        <f t="array" ref="B6">IFERROR(INDEX(Podaci!$A$2:$M$20,SMALL(IF(Podaci!$B$2:$B$20="A",ROW($1:$19),""),ROW($A5)), MATCH(B$1,Podaci!$A$1:$M$1,0)), "")</f>
        <v>A</v>
      </c>
      <c r="C6" s="6" t="str" cm="1">
        <f t="array" ref="C6">IFERROR(INDEX(Podaci!$A$2:$M$20,SMALL(IF(Podaci!$B$2:$B$20="A",ROW($1:$19),""),ROW($A5)), MATCH(C$1,Podaci!$A$1:$M$1,0)), "")</f>
        <v>46481327-47614191</v>
      </c>
      <c r="D6" s="6" t="str" cm="1">
        <f t="array" ref="D6">IFERROR(INDEX(Podaci!$A$2:$M$20,SMALL(IF(Podaci!$B$2:$B$20="A",ROW($1:$19),""),ROW($A5)), MATCH(D$1,Podaci!$A$1:$M$1,0)), "")</f>
        <v>A4605</v>
      </c>
      <c r="E6" s="6" t="str" cm="1">
        <f t="array" ref="E6">IFERROR(INDEX(Podaci!$A$2:$M$20,SMALL(IF(Podaci!$B$2:$B$20="A",ROW($1:$19),""),ROW($A5)), MATCH(E$1,Podaci!$A$1:$M$1,0)), "")</f>
        <v>B4396</v>
      </c>
      <c r="F6" s="7" cm="1">
        <f t="array" ref="F6">IFERROR(INDEX(Podaci!$A$2:$M$20,SMALL(IF(Podaci!$B$2:$B$20="A",ROW($1:$19),""),ROW($A5)), MATCH(F$1,Podaci!$A$1:$M$1,0)), "")</f>
        <v>1805</v>
      </c>
      <c r="G6" s="7" cm="1">
        <f t="array" ref="G6">IFERROR(INDEX(Podaci!$A$2:$M$20,SMALL(IF(Podaci!$B$2:$B$20="A",ROW($1:$19),""),ROW($A5)), MATCH(G$1,Podaci!$A$1:$M$1,0)), "")</f>
        <v>2095</v>
      </c>
      <c r="H6" s="7" cm="1">
        <f t="array" ref="H6">IFERROR(INDEX(Podaci!$A$2:$M$20,SMALL(IF(Podaci!$B$2:$B$20="A",ROW($1:$19),""),ROW($A5)), MATCH(H$1,Podaci!$A$1:$M$1,0)), "")</f>
        <v>3596</v>
      </c>
    </row>
    <row r="7" spans="1:11" x14ac:dyDescent="0.25">
      <c r="A7" s="6" cm="1">
        <f t="array" ref="A7">IFERROR(INDEX(Podaci!$A$2:$M$20,SMALL(IF(Podaci!$B$2:$B$20="A",ROW($1:$19),""),ROW($A6)), MATCH(A$1,Podaci!$A$1:$M$1,0)), "")</f>
        <v>10</v>
      </c>
      <c r="B7" s="6" t="str" cm="1">
        <f t="array" ref="B7">IFERROR(INDEX(Podaci!$A$2:$M$20,SMALL(IF(Podaci!$B$2:$B$20="A",ROW($1:$19),""),ROW($A6)), MATCH(B$1,Podaci!$A$1:$M$1,0)), "")</f>
        <v>A</v>
      </c>
      <c r="C7" s="6" t="str" cm="1">
        <f t="array" ref="C7">IFERROR(INDEX(Podaci!$A$2:$M$20,SMALL(IF(Podaci!$B$2:$B$20="A",ROW($1:$19),""),ROW($A6)), MATCH(C$1,Podaci!$A$1:$M$1,0)), "")</f>
        <v>24864319-25633604</v>
      </c>
      <c r="D7" s="6" t="str" cm="1">
        <f t="array" ref="D7">IFERROR(INDEX(Podaci!$A$2:$M$20,SMALL(IF(Podaci!$B$2:$B$20="A",ROW($1:$19),""),ROW($A6)), MATCH(D$1,Podaci!$A$1:$M$1,0)), "")</f>
        <v>A4663</v>
      </c>
      <c r="E7" s="6" t="str" cm="1">
        <f t="array" ref="E7">IFERROR(INDEX(Podaci!$A$2:$M$20,SMALL(IF(Podaci!$B$2:$B$20="A",ROW($1:$19),""),ROW($A6)), MATCH(E$1,Podaci!$A$1:$M$1,0)), "")</f>
        <v>B1985</v>
      </c>
      <c r="F7" s="7" cm="1">
        <f t="array" ref="F7">IFERROR(INDEX(Podaci!$A$2:$M$20,SMALL(IF(Podaci!$B$2:$B$20="A",ROW($1:$19),""),ROW($A6)), MATCH(F$1,Podaci!$A$1:$M$1,0)), "")</f>
        <v>3272</v>
      </c>
      <c r="G7" s="7" cm="1">
        <f t="array" ref="G7">IFERROR(INDEX(Podaci!$A$2:$M$20,SMALL(IF(Podaci!$B$2:$B$20="A",ROW($1:$19),""),ROW($A6)), MATCH(G$1,Podaci!$A$1:$M$1,0)), "")</f>
        <v>4084</v>
      </c>
      <c r="H7" s="7" cm="1">
        <f t="array" ref="H7">IFERROR(INDEX(Podaci!$A$2:$M$20,SMALL(IF(Podaci!$B$2:$B$20="A",ROW($1:$19),""),ROW($A6)), MATCH(H$1,Podaci!$A$1:$M$1,0)), "")</f>
        <v>2580</v>
      </c>
    </row>
    <row r="8" spans="1:11" x14ac:dyDescent="0.25">
      <c r="A8" s="6" cm="1">
        <f t="array" ref="A8">IFERROR(INDEX(Podaci!$A$2:$M$20,SMALL(IF(Podaci!$B$2:$B$20="A",ROW($1:$19),""),ROW($A7)), MATCH(A$1,Podaci!$A$1:$M$1,0)), "")</f>
        <v>12</v>
      </c>
      <c r="B8" s="6" t="str" cm="1">
        <f t="array" ref="B8">IFERROR(INDEX(Podaci!$A$2:$M$20,SMALL(IF(Podaci!$B$2:$B$20="A",ROW($1:$19),""),ROW($A7)), MATCH(B$1,Podaci!$A$1:$M$1,0)), "")</f>
        <v>A</v>
      </c>
      <c r="C8" s="6" t="str" cm="1">
        <f t="array" ref="C8">IFERROR(INDEX(Podaci!$A$2:$M$20,SMALL(IF(Podaci!$B$2:$B$20="A",ROW($1:$19),""),ROW($A7)), MATCH(C$1,Podaci!$A$1:$M$1,0)), "")</f>
        <v>28293416-23292683</v>
      </c>
      <c r="D8" s="6" t="str" cm="1">
        <f t="array" ref="D8">IFERROR(INDEX(Podaci!$A$2:$M$20,SMALL(IF(Podaci!$B$2:$B$20="A",ROW($1:$19),""),ROW($A7)), MATCH(D$1,Podaci!$A$1:$M$1,0)), "")</f>
        <v>A3984</v>
      </c>
      <c r="E8" s="6" t="str" cm="1">
        <f t="array" ref="E8">IFERROR(INDEX(Podaci!$A$2:$M$20,SMALL(IF(Podaci!$B$2:$B$20="A",ROW($1:$19),""),ROW($A7)), MATCH(E$1,Podaci!$A$1:$M$1,0)), "")</f>
        <v>B3451</v>
      </c>
      <c r="F8" s="7" cm="1">
        <f t="array" ref="F8">IFERROR(INDEX(Podaci!$A$2:$M$20,SMALL(IF(Podaci!$B$2:$B$20="A",ROW($1:$19),""),ROW($A7)), MATCH(F$1,Podaci!$A$1:$M$1,0)), "")</f>
        <v>1812</v>
      </c>
      <c r="G8" s="7" cm="1">
        <f t="array" ref="G8">IFERROR(INDEX(Podaci!$A$2:$M$20,SMALL(IF(Podaci!$B$2:$B$20="A",ROW($1:$19),""),ROW($A7)), MATCH(G$1,Podaci!$A$1:$M$1,0)), "")</f>
        <v>4583</v>
      </c>
      <c r="H8" s="7" cm="1">
        <f t="array" ref="H8">IFERROR(INDEX(Podaci!$A$2:$M$20,SMALL(IF(Podaci!$B$2:$B$20="A",ROW($1:$19),""),ROW($A7)), MATCH(H$1,Podaci!$A$1:$M$1,0)), "")</f>
        <v>3700</v>
      </c>
    </row>
    <row r="9" spans="1:11" x14ac:dyDescent="0.25">
      <c r="A9" s="6" cm="1">
        <f t="array" ref="A9">IFERROR(INDEX(Podaci!$A$2:$M$20,SMALL(IF(Podaci!$B$2:$B$20="A",ROW($1:$19),""),ROW($A8)), MATCH(A$1,Podaci!$A$1:$M$1,0)), "")</f>
        <v>14</v>
      </c>
      <c r="B9" s="6" t="str" cm="1">
        <f t="array" ref="B9">IFERROR(INDEX(Podaci!$A$2:$M$20,SMALL(IF(Podaci!$B$2:$B$20="A",ROW($1:$19),""),ROW($A8)), MATCH(B$1,Podaci!$A$1:$M$1,0)), "")</f>
        <v>A</v>
      </c>
      <c r="C9" s="6" t="str" cm="1">
        <f t="array" ref="C9">IFERROR(INDEX(Podaci!$A$2:$M$20,SMALL(IF(Podaci!$B$2:$B$20="A",ROW($1:$19),""),ROW($A8)), MATCH(C$1,Podaci!$A$1:$M$1,0)), "")</f>
        <v>14592574-38704550</v>
      </c>
      <c r="D9" s="6" t="str" cm="1">
        <f t="array" ref="D9">IFERROR(INDEX(Podaci!$A$2:$M$20,SMALL(IF(Podaci!$B$2:$B$20="A",ROW($1:$19),""),ROW($A8)), MATCH(D$1,Podaci!$A$1:$M$1,0)), "")</f>
        <v>A4119</v>
      </c>
      <c r="E9" s="6" t="str" cm="1">
        <f t="array" ref="E9">IFERROR(INDEX(Podaci!$A$2:$M$20,SMALL(IF(Podaci!$B$2:$B$20="A",ROW($1:$19),""),ROW($A8)), MATCH(E$1,Podaci!$A$1:$M$1,0)), "")</f>
        <v>B3003</v>
      </c>
      <c r="F9" s="7" cm="1">
        <f t="array" ref="F9">IFERROR(INDEX(Podaci!$A$2:$M$20,SMALL(IF(Podaci!$B$2:$B$20="A",ROW($1:$19),""),ROW($A8)), MATCH(F$1,Podaci!$A$1:$M$1,0)), "")</f>
        <v>2287</v>
      </c>
      <c r="G9" s="7" cm="1">
        <f t="array" ref="G9">IFERROR(INDEX(Podaci!$A$2:$M$20,SMALL(IF(Podaci!$B$2:$B$20="A",ROW($1:$19),""),ROW($A8)), MATCH(G$1,Podaci!$A$1:$M$1,0)), "")</f>
        <v>4066</v>
      </c>
      <c r="H9" s="7" cm="1">
        <f t="array" ref="H9">IFERROR(INDEX(Podaci!$A$2:$M$20,SMALL(IF(Podaci!$B$2:$B$20="A",ROW($1:$19),""),ROW($A8)), MATCH(H$1,Podaci!$A$1:$M$1,0)), "")</f>
        <v>1328</v>
      </c>
    </row>
    <row r="10" spans="1:11" x14ac:dyDescent="0.25">
      <c r="A10" s="6" cm="1">
        <f t="array" ref="A10">IFERROR(INDEX(Podaci!$A$2:$M$20,SMALL(IF(Podaci!$B$2:$B$20="A",ROW($1:$19),""),ROW($A9)), MATCH(A$1,Podaci!$A$1:$M$1,0)), "")</f>
        <v>17</v>
      </c>
      <c r="B10" s="6" t="str" cm="1">
        <f t="array" ref="B10">IFERROR(INDEX(Podaci!$A$2:$M$20,SMALL(IF(Podaci!$B$2:$B$20="A",ROW($1:$19),""),ROW($A9)), MATCH(B$1,Podaci!$A$1:$M$1,0)), "")</f>
        <v>A</v>
      </c>
      <c r="C10" s="6" t="str" cm="1">
        <f t="array" ref="C10">IFERROR(INDEX(Podaci!$A$2:$M$20,SMALL(IF(Podaci!$B$2:$B$20="A",ROW($1:$19),""),ROW($A9)), MATCH(C$1,Podaci!$A$1:$M$1,0)), "")</f>
        <v>13192694-45602200</v>
      </c>
      <c r="D10" s="6" t="str" cm="1">
        <f t="array" ref="D10">IFERROR(INDEX(Podaci!$A$2:$M$20,SMALL(IF(Podaci!$B$2:$B$20="A",ROW($1:$19),""),ROW($A9)), MATCH(D$1,Podaci!$A$1:$M$1,0)), "")</f>
        <v>A1837</v>
      </c>
      <c r="E10" s="6" t="str" cm="1">
        <f t="array" ref="E10">IFERROR(INDEX(Podaci!$A$2:$M$20,SMALL(IF(Podaci!$B$2:$B$20="A",ROW($1:$19),""),ROW($A9)), MATCH(E$1,Podaci!$A$1:$M$1,0)), "")</f>
        <v>B3286</v>
      </c>
      <c r="F10" s="7" cm="1">
        <f t="array" ref="F10">IFERROR(INDEX(Podaci!$A$2:$M$20,SMALL(IF(Podaci!$B$2:$B$20="A",ROW($1:$19),""),ROW($A9)), MATCH(F$1,Podaci!$A$1:$M$1,0)), "")</f>
        <v>2493</v>
      </c>
      <c r="G10" s="7" cm="1">
        <f t="array" ref="G10">IFERROR(INDEX(Podaci!$A$2:$M$20,SMALL(IF(Podaci!$B$2:$B$20="A",ROW($1:$19),""),ROW($A9)), MATCH(G$1,Podaci!$A$1:$M$1,0)), "")</f>
        <v>1852</v>
      </c>
      <c r="H10" s="7" cm="1">
        <f t="array" ref="H10">IFERROR(INDEX(Podaci!$A$2:$M$20,SMALL(IF(Podaci!$B$2:$B$20="A",ROW($1:$19),""),ROW($A9)), MATCH(H$1,Podaci!$A$1:$M$1,0)), "")</f>
        <v>4856</v>
      </c>
    </row>
    <row r="11" spans="1:11" x14ac:dyDescent="0.25">
      <c r="A11" s="6" cm="1">
        <f t="array" ref="A11">IFERROR(INDEX(Podaci!$A$2:$M$20,SMALL(IF(Podaci!$B$2:$B$20="A",ROW($1:$19),""),ROW($A10)), MATCH(A$1,Podaci!$A$1:$M$1,0)), "")</f>
        <v>19</v>
      </c>
      <c r="B11" s="6" t="str" cm="1">
        <f t="array" ref="B11">IFERROR(INDEX(Podaci!$A$2:$M$20,SMALL(IF(Podaci!$B$2:$B$20="A",ROW($1:$19),""),ROW($A10)), MATCH(B$1,Podaci!$A$1:$M$1,0)), "")</f>
        <v>A</v>
      </c>
      <c r="C11" s="6" t="str" cm="1">
        <f t="array" ref="C11">IFERROR(INDEX(Podaci!$A$2:$M$20,SMALL(IF(Podaci!$B$2:$B$20="A",ROW($1:$19),""),ROW($A10)), MATCH(C$1,Podaci!$A$1:$M$1,0)), "")</f>
        <v>39054764-21483051</v>
      </c>
      <c r="D11" s="6" t="str" cm="1">
        <f t="array" ref="D11">IFERROR(INDEX(Podaci!$A$2:$M$20,SMALL(IF(Podaci!$B$2:$B$20="A",ROW($1:$19),""),ROW($A10)), MATCH(D$1,Podaci!$A$1:$M$1,0)), "")</f>
        <v>A3632</v>
      </c>
      <c r="E11" s="6" t="str" cm="1">
        <f t="array" ref="E11">IFERROR(INDEX(Podaci!$A$2:$M$20,SMALL(IF(Podaci!$B$2:$B$20="A",ROW($1:$19),""),ROW($A10)), MATCH(E$1,Podaci!$A$1:$M$1,0)), "")</f>
        <v>B2719</v>
      </c>
      <c r="F11" s="7" cm="1">
        <f t="array" ref="F11">IFERROR(INDEX(Podaci!$A$2:$M$20,SMALL(IF(Podaci!$B$2:$B$20="A",ROW($1:$19),""),ROW($A10)), MATCH(F$1,Podaci!$A$1:$M$1,0)), "")</f>
        <v>2317</v>
      </c>
      <c r="G11" s="7" cm="1">
        <f t="array" ref="G11">IFERROR(INDEX(Podaci!$A$2:$M$20,SMALL(IF(Podaci!$B$2:$B$20="A",ROW($1:$19),""),ROW($A10)), MATCH(G$1,Podaci!$A$1:$M$1,0)), "")</f>
        <v>2391</v>
      </c>
      <c r="H11" s="7" cm="1">
        <f t="array" ref="H11">IFERROR(INDEX(Podaci!$A$2:$M$20,SMALL(IF(Podaci!$B$2:$B$20="A",ROW($1:$19),""),ROW($A10)), MATCH(H$1,Podaci!$A$1:$M$1,0)), "")</f>
        <v>2845</v>
      </c>
    </row>
    <row r="12" spans="1:11" x14ac:dyDescent="0.25">
      <c r="A12" s="6" t="str" cm="1">
        <f t="array" ref="A12">IFERROR(INDEX(Podaci!$A$2:$M$20,SMALL(IF(Podaci!$B$2:$B$20="A",ROW($1:$19),""),ROW($A11)), MATCH(A$1,Podaci!$A$1:$M$1,0)), "")</f>
        <v/>
      </c>
      <c r="B12" s="6" t="str" cm="1">
        <f t="array" ref="B12">IFERROR(INDEX(Podaci!$A$2:$M$20,SMALL(IF(Podaci!$B$2:$B$20="A",ROW($1:$19),""),ROW($A11)), MATCH(B$1,Podaci!$A$1:$M$1,0)), "")</f>
        <v/>
      </c>
      <c r="C12" s="6" t="str" cm="1">
        <f t="array" ref="C12">IFERROR(INDEX(Podaci!$A$2:$M$20,SMALL(IF(Podaci!$B$2:$B$20="A",ROW($1:$19),""),ROW($A11)), MATCH(C$1,Podaci!$A$1:$M$1,0)), "")</f>
        <v/>
      </c>
      <c r="D12" s="6" t="str" cm="1">
        <f t="array" ref="D12">IFERROR(INDEX(Podaci!$A$2:$M$20,SMALL(IF(Podaci!$B$2:$B$20="A",ROW($1:$19),""),ROW($A11)), MATCH(D$1,Podaci!$A$1:$M$1,0)), "")</f>
        <v/>
      </c>
      <c r="E12" s="6" t="str" cm="1">
        <f t="array" ref="E12">IFERROR(INDEX(Podaci!$A$2:$M$20,SMALL(IF(Podaci!$B$2:$B$20="A",ROW($1:$19),""),ROW($A11)), MATCH(E$1,Podaci!$A$1:$M$1,0)), "")</f>
        <v/>
      </c>
      <c r="F12" s="7" t="str" cm="1">
        <f t="array" ref="F12">IFERROR(INDEX(Podaci!$A$2:$M$20,SMALL(IF(Podaci!$B$2:$B$20="A",ROW($1:$19),""),ROW($A11)), MATCH(F$1,Podaci!$A$1:$M$1,0)), "")</f>
        <v/>
      </c>
      <c r="G12" s="7" t="str" cm="1">
        <f t="array" ref="G12">IFERROR(INDEX(Podaci!$A$2:$M$20,SMALL(IF(Podaci!$B$2:$B$20="A",ROW($1:$19),""),ROW($A11)), MATCH(G$1,Podaci!$A$1:$M$1,0)), "")</f>
        <v/>
      </c>
      <c r="H12" s="7" t="str" cm="1">
        <f t="array" ref="H12">IFERROR(INDEX(Podaci!$A$2:$M$20,SMALL(IF(Podaci!$B$2:$B$20="A",ROW($1:$19),""),ROW($A11)), MATCH(H$1,Podaci!$A$1:$M$1,0)), "")</f>
        <v/>
      </c>
    </row>
    <row r="13" spans="1:11" x14ac:dyDescent="0.25">
      <c r="A13" s="6" t="str" cm="1">
        <f t="array" ref="A13">IFERROR(INDEX(Podaci!$A$2:$M$20,SMALL(IF(Podaci!$B$2:$B$20="A",ROW($1:$19),""),ROW($A12)), MATCH(A$1,Podaci!$A$1:$M$1,0)), "")</f>
        <v/>
      </c>
      <c r="B13" s="6" t="str" cm="1">
        <f t="array" ref="B13">IFERROR(INDEX(Podaci!$A$2:$M$20,SMALL(IF(Podaci!$B$2:$B$20="A",ROW($1:$19),""),ROW($A12)), MATCH(B$1,Podaci!$A$1:$M$1,0)), "")</f>
        <v/>
      </c>
      <c r="C13" s="6" t="str" cm="1">
        <f t="array" ref="C13">IFERROR(INDEX(Podaci!$A$2:$M$20,SMALL(IF(Podaci!$B$2:$B$20="A",ROW($1:$19),""),ROW($A12)), MATCH(C$1,Podaci!$A$1:$M$1,0)), "")</f>
        <v/>
      </c>
      <c r="D13" s="6" t="str" cm="1">
        <f t="array" ref="D13">IFERROR(INDEX(Podaci!$A$2:$M$20,SMALL(IF(Podaci!$B$2:$B$20="A",ROW($1:$19),""),ROW($A12)), MATCH(D$1,Podaci!$A$1:$M$1,0)), "")</f>
        <v/>
      </c>
      <c r="E13" s="6" t="str" cm="1">
        <f t="array" ref="E13">IFERROR(INDEX(Podaci!$A$2:$M$20,SMALL(IF(Podaci!$B$2:$B$20="A",ROW($1:$19),""),ROW($A12)), MATCH(E$1,Podaci!$A$1:$M$1,0)), "")</f>
        <v/>
      </c>
      <c r="F13" s="7" t="str" cm="1">
        <f t="array" ref="F13">IFERROR(INDEX(Podaci!$A$2:$M$20,SMALL(IF(Podaci!$B$2:$B$20="A",ROW($1:$19),""),ROW($A12)), MATCH(F$1,Podaci!$A$1:$M$1,0)), "")</f>
        <v/>
      </c>
      <c r="G13" s="7" t="str" cm="1">
        <f t="array" ref="G13">IFERROR(INDEX(Podaci!$A$2:$M$20,SMALL(IF(Podaci!$B$2:$B$20="A",ROW($1:$19),""),ROW($A12)), MATCH(G$1,Podaci!$A$1:$M$1,0)), "")</f>
        <v/>
      </c>
      <c r="H13" s="7" t="str" cm="1">
        <f t="array" ref="H13">IFERROR(INDEX(Podaci!$A$2:$M$20,SMALL(IF(Podaci!$B$2:$B$20="A",ROW($1:$19),""),ROW($A12)), MATCH(H$1,Podaci!$A$1:$M$1,0)), "")</f>
        <v/>
      </c>
    </row>
    <row r="14" spans="1:11" x14ac:dyDescent="0.25">
      <c r="A14" s="6" t="str" cm="1">
        <f t="array" ref="A14">IFERROR(INDEX(Podaci!$A$2:$M$20,SMALL(IF(Podaci!$B$2:$B$20="A",ROW($1:$19),""),ROW($A13)), MATCH(A$1,Podaci!$A$1:$M$1,0)), "")</f>
        <v/>
      </c>
      <c r="B14" s="6" t="str" cm="1">
        <f t="array" ref="B14">IFERROR(INDEX(Podaci!$A$2:$M$20,SMALL(IF(Podaci!$B$2:$B$20="A",ROW($1:$19),""),ROW($A13)), MATCH(B$1,Podaci!$A$1:$M$1,0)), "")</f>
        <v/>
      </c>
      <c r="C14" s="6" t="str" cm="1">
        <f t="array" ref="C14">IFERROR(INDEX(Podaci!$A$2:$M$20,SMALL(IF(Podaci!$B$2:$B$20="A",ROW($1:$19),""),ROW($A13)), MATCH(C$1,Podaci!$A$1:$M$1,0)), "")</f>
        <v/>
      </c>
      <c r="D14" s="6" t="str" cm="1">
        <f t="array" ref="D14">IFERROR(INDEX(Podaci!$A$2:$M$20,SMALL(IF(Podaci!$B$2:$B$20="A",ROW($1:$19),""),ROW($A13)), MATCH(D$1,Podaci!$A$1:$M$1,0)), "")</f>
        <v/>
      </c>
      <c r="E14" s="6" t="str" cm="1">
        <f t="array" ref="E14">IFERROR(INDEX(Podaci!$A$2:$M$20,SMALL(IF(Podaci!$B$2:$B$20="A",ROW($1:$19),""),ROW($A13)), MATCH(E$1,Podaci!$A$1:$M$1,0)), "")</f>
        <v/>
      </c>
      <c r="F14" s="7" t="str" cm="1">
        <f t="array" ref="F14">IFERROR(INDEX(Podaci!$A$2:$M$20,SMALL(IF(Podaci!$B$2:$B$20="A",ROW($1:$19),""),ROW($A13)), MATCH(F$1,Podaci!$A$1:$M$1,0)), "")</f>
        <v/>
      </c>
      <c r="G14" s="7" t="str" cm="1">
        <f t="array" ref="G14">IFERROR(INDEX(Podaci!$A$2:$M$20,SMALL(IF(Podaci!$B$2:$B$20="A",ROW($1:$19),""),ROW($A13)), MATCH(G$1,Podaci!$A$1:$M$1,0)), "")</f>
        <v/>
      </c>
      <c r="H14" s="7" t="str" cm="1">
        <f t="array" ref="H14">IFERROR(INDEX(Podaci!$A$2:$M$20,SMALL(IF(Podaci!$B$2:$B$20="A",ROW($1:$19),""),ROW($A13)), MATCH(H$1,Podaci!$A$1:$M$1,0)), "")</f>
        <v/>
      </c>
    </row>
    <row r="15" spans="1:11" x14ac:dyDescent="0.25">
      <c r="A15" s="6" t="str" cm="1">
        <f t="array" ref="A15">IFERROR(INDEX(Podaci!$A$2:$M$20,SMALL(IF(Podaci!$B$2:$B$20="A",ROW($1:$19),""),ROW($A14)), MATCH(A$1,Podaci!$A$1:$M$1,0)), "")</f>
        <v/>
      </c>
      <c r="B15" s="6" t="str" cm="1">
        <f t="array" ref="B15">IFERROR(INDEX(Podaci!$A$2:$M$20,SMALL(IF(Podaci!$B$2:$B$20="A",ROW($1:$19),""),ROW($A14)), MATCH(B$1,Podaci!$A$1:$M$1,0)), "")</f>
        <v/>
      </c>
      <c r="C15" s="6" t="str" cm="1">
        <f t="array" ref="C15">IFERROR(INDEX(Podaci!$A$2:$M$20,SMALL(IF(Podaci!$B$2:$B$20="A",ROW($1:$19),""),ROW($A14)), MATCH(C$1,Podaci!$A$1:$M$1,0)), "")</f>
        <v/>
      </c>
      <c r="D15" s="6" t="str" cm="1">
        <f t="array" ref="D15">IFERROR(INDEX(Podaci!$A$2:$M$20,SMALL(IF(Podaci!$B$2:$B$20="A",ROW($1:$19),""),ROW($A14)), MATCH(D$1,Podaci!$A$1:$M$1,0)), "")</f>
        <v/>
      </c>
      <c r="E15" s="6" t="str" cm="1">
        <f t="array" ref="E15">IFERROR(INDEX(Podaci!$A$2:$M$20,SMALL(IF(Podaci!$B$2:$B$20="A",ROW($1:$19),""),ROW($A14)), MATCH(E$1,Podaci!$A$1:$M$1,0)), "")</f>
        <v/>
      </c>
      <c r="F15" s="7" t="str" cm="1">
        <f t="array" ref="F15">IFERROR(INDEX(Podaci!$A$2:$M$20,SMALL(IF(Podaci!$B$2:$B$20="A",ROW($1:$19),""),ROW($A14)), MATCH(F$1,Podaci!$A$1:$M$1,0)), "")</f>
        <v/>
      </c>
      <c r="G15" s="7" t="str" cm="1">
        <f t="array" ref="G15">IFERROR(INDEX(Podaci!$A$2:$M$20,SMALL(IF(Podaci!$B$2:$B$20="A",ROW($1:$19),""),ROW($A14)), MATCH(G$1,Podaci!$A$1:$M$1,0)), "")</f>
        <v/>
      </c>
      <c r="H15" s="7" t="str" cm="1">
        <f t="array" ref="H15">IFERROR(INDEX(Podaci!$A$2:$M$20,SMALL(IF(Podaci!$B$2:$B$20="A",ROW($1:$19),""),ROW($A14)), MATCH(H$1,Podaci!$A$1:$M$1,0)), "")</f>
        <v/>
      </c>
    </row>
    <row r="16" spans="1:11" x14ac:dyDescent="0.25">
      <c r="A16" s="6" t="str" cm="1">
        <f t="array" ref="A16">IFERROR(INDEX(Podaci!$A$2:$M$20,SMALL(IF(Podaci!$B$2:$B$20="A",ROW($1:$19),""),ROW($A15)), MATCH(A$1,Podaci!$A$1:$M$1,0)), "")</f>
        <v/>
      </c>
      <c r="B16" s="6" t="str" cm="1">
        <f t="array" ref="B16">IFERROR(INDEX(Podaci!$A$2:$M$20,SMALL(IF(Podaci!$B$2:$B$20="A",ROW($1:$19),""),ROW($A15)), MATCH(B$1,Podaci!$A$1:$M$1,0)), "")</f>
        <v/>
      </c>
      <c r="C16" s="6" t="str" cm="1">
        <f t="array" ref="C16">IFERROR(INDEX(Podaci!$A$2:$M$20,SMALL(IF(Podaci!$B$2:$B$20="A",ROW($1:$19),""),ROW($A15)), MATCH(C$1,Podaci!$A$1:$M$1,0)), "")</f>
        <v/>
      </c>
      <c r="D16" s="6" t="str" cm="1">
        <f t="array" ref="D16">IFERROR(INDEX(Podaci!$A$2:$M$20,SMALL(IF(Podaci!$B$2:$B$20="A",ROW($1:$19),""),ROW($A15)), MATCH(D$1,Podaci!$A$1:$M$1,0)), "")</f>
        <v/>
      </c>
      <c r="E16" s="6" t="str" cm="1">
        <f t="array" ref="E16">IFERROR(INDEX(Podaci!$A$2:$M$20,SMALL(IF(Podaci!$B$2:$B$20="A",ROW($1:$19),""),ROW($A15)), MATCH(E$1,Podaci!$A$1:$M$1,0)), "")</f>
        <v/>
      </c>
      <c r="F16" s="7" t="str" cm="1">
        <f t="array" ref="F16">IFERROR(INDEX(Podaci!$A$2:$M$20,SMALL(IF(Podaci!$B$2:$B$20="A",ROW($1:$19),""),ROW($A15)), MATCH(F$1,Podaci!$A$1:$M$1,0)), "")</f>
        <v/>
      </c>
      <c r="G16" s="7" t="str" cm="1">
        <f t="array" ref="G16">IFERROR(INDEX(Podaci!$A$2:$M$20,SMALL(IF(Podaci!$B$2:$B$20="A",ROW($1:$19),""),ROW($A15)), MATCH(G$1,Podaci!$A$1:$M$1,0)), "")</f>
        <v/>
      </c>
      <c r="H16" s="7" t="str" cm="1">
        <f t="array" ref="H16">IFERROR(INDEX(Podaci!$A$2:$M$20,SMALL(IF(Podaci!$B$2:$B$20="A",ROW($1:$19),""),ROW($A15)), MATCH(H$1,Podaci!$A$1:$M$1,0)), "")</f>
        <v/>
      </c>
    </row>
    <row r="17" spans="1:8" x14ac:dyDescent="0.25">
      <c r="A17" s="6" t="str" cm="1">
        <f t="array" ref="A17">IFERROR(INDEX(Podaci!$A$2:$M$20,SMALL(IF(Podaci!$B$2:$B$20="A",ROW($1:$19),""),ROW($A16)), MATCH(A$1,Podaci!$A$1:$M$1,0)), "")</f>
        <v/>
      </c>
      <c r="B17" s="6" t="str" cm="1">
        <f t="array" ref="B17">IFERROR(INDEX(Podaci!$A$2:$M$20,SMALL(IF(Podaci!$B$2:$B$20="A",ROW($1:$19),""),ROW($A16)), MATCH(B$1,Podaci!$A$1:$M$1,0)), "")</f>
        <v/>
      </c>
      <c r="C17" s="6" t="str" cm="1">
        <f t="array" ref="C17">IFERROR(INDEX(Podaci!$A$2:$M$20,SMALL(IF(Podaci!$B$2:$B$20="A",ROW($1:$19),""),ROW($A16)), MATCH(C$1,Podaci!$A$1:$M$1,0)), "")</f>
        <v/>
      </c>
      <c r="D17" s="6" t="str" cm="1">
        <f t="array" ref="D17">IFERROR(INDEX(Podaci!$A$2:$M$20,SMALL(IF(Podaci!$B$2:$B$20="A",ROW($1:$19),""),ROW($A16)), MATCH(D$1,Podaci!$A$1:$M$1,0)), "")</f>
        <v/>
      </c>
      <c r="E17" s="6" t="str" cm="1">
        <f t="array" ref="E17">IFERROR(INDEX(Podaci!$A$2:$M$20,SMALL(IF(Podaci!$B$2:$B$20="A",ROW($1:$19),""),ROW($A16)), MATCH(E$1,Podaci!$A$1:$M$1,0)), "")</f>
        <v/>
      </c>
      <c r="F17" s="7" t="str" cm="1">
        <f t="array" ref="F17">IFERROR(INDEX(Podaci!$A$2:$M$20,SMALL(IF(Podaci!$B$2:$B$20="A",ROW($1:$19),""),ROW($A16)), MATCH(F$1,Podaci!$A$1:$M$1,0)), "")</f>
        <v/>
      </c>
      <c r="G17" s="7" t="str" cm="1">
        <f t="array" ref="G17">IFERROR(INDEX(Podaci!$A$2:$M$20,SMALL(IF(Podaci!$B$2:$B$20="A",ROW($1:$19),""),ROW($A16)), MATCH(G$1,Podaci!$A$1:$M$1,0)), "")</f>
        <v/>
      </c>
      <c r="H17" s="7" t="str" cm="1">
        <f t="array" ref="H17">IFERROR(INDEX(Podaci!$A$2:$M$20,SMALL(IF(Podaci!$B$2:$B$20="A",ROW($1:$19),""),ROW($A16)), MATCH(H$1,Podaci!$A$1:$M$1,0)), "")</f>
        <v/>
      </c>
    </row>
    <row r="18" spans="1:8" x14ac:dyDescent="0.25">
      <c r="A18" s="6" t="str" cm="1">
        <f t="array" ref="A18">IFERROR(INDEX(Podaci!$A$2:$M$20,SMALL(IF(Podaci!$B$2:$B$20="A",ROW($1:$19),""),ROW($A17)), MATCH(A$1,Podaci!$A$1:$M$1,0)), "")</f>
        <v/>
      </c>
      <c r="B18" s="6" t="str" cm="1">
        <f t="array" ref="B18">IFERROR(INDEX(Podaci!$A$2:$M$20,SMALL(IF(Podaci!$B$2:$B$20="A",ROW($1:$19),""),ROW($A17)), MATCH(B$1,Podaci!$A$1:$M$1,0)), "")</f>
        <v/>
      </c>
      <c r="C18" s="6" t="str" cm="1">
        <f t="array" ref="C18">IFERROR(INDEX(Podaci!$A$2:$M$20,SMALL(IF(Podaci!$B$2:$B$20="A",ROW($1:$19),""),ROW($A17)), MATCH(C$1,Podaci!$A$1:$M$1,0)), "")</f>
        <v/>
      </c>
      <c r="D18" s="6" t="str" cm="1">
        <f t="array" ref="D18">IFERROR(INDEX(Podaci!$A$2:$M$20,SMALL(IF(Podaci!$B$2:$B$20="A",ROW($1:$19),""),ROW($A17)), MATCH(D$1,Podaci!$A$1:$M$1,0)), "")</f>
        <v/>
      </c>
      <c r="E18" s="6" t="str" cm="1">
        <f t="array" ref="E18">IFERROR(INDEX(Podaci!$A$2:$M$20,SMALL(IF(Podaci!$B$2:$B$20="A",ROW($1:$19),""),ROW($A17)), MATCH(E$1,Podaci!$A$1:$M$1,0)), "")</f>
        <v/>
      </c>
      <c r="F18" s="7" t="str" cm="1">
        <f t="array" ref="F18">IFERROR(INDEX(Podaci!$A$2:$M$20,SMALL(IF(Podaci!$B$2:$B$20="A",ROW($1:$19),""),ROW($A17)), MATCH(F$1,Podaci!$A$1:$M$1,0)), "")</f>
        <v/>
      </c>
      <c r="G18" s="7" t="str" cm="1">
        <f t="array" ref="G18">IFERROR(INDEX(Podaci!$A$2:$M$20,SMALL(IF(Podaci!$B$2:$B$20="A",ROW($1:$19),""),ROW($A17)), MATCH(G$1,Podaci!$A$1:$M$1,0)), "")</f>
        <v/>
      </c>
      <c r="H18" s="7" t="str" cm="1">
        <f t="array" ref="H18">IFERROR(INDEX(Podaci!$A$2:$M$20,SMALL(IF(Podaci!$B$2:$B$20="A",ROW($1:$19),""),ROW($A17)), MATCH(H$1,Podaci!$A$1:$M$1,0)), "")</f>
        <v/>
      </c>
    </row>
    <row r="19" spans="1:8" x14ac:dyDescent="0.25">
      <c r="A19" s="6" t="str" cm="1">
        <f t="array" ref="A19">IFERROR(INDEX(Podaci!$A$2:$M$20,SMALL(IF(Podaci!$B$2:$B$20="A",ROW($1:$19),""),ROW($A18)), MATCH(A$1,Podaci!$A$1:$M$1,0)), "")</f>
        <v/>
      </c>
      <c r="B19" s="6" t="str" cm="1">
        <f t="array" ref="B19">IFERROR(INDEX(Podaci!$A$2:$M$20,SMALL(IF(Podaci!$B$2:$B$20="A",ROW($1:$19),""),ROW($A18)), MATCH(B$1,Podaci!$A$1:$M$1,0)), "")</f>
        <v/>
      </c>
      <c r="C19" s="6" t="str" cm="1">
        <f t="array" ref="C19">IFERROR(INDEX(Podaci!$A$2:$M$20,SMALL(IF(Podaci!$B$2:$B$20="A",ROW($1:$19),""),ROW($A18)), MATCH(C$1,Podaci!$A$1:$M$1,0)), "")</f>
        <v/>
      </c>
      <c r="D19" s="6" t="str" cm="1">
        <f t="array" ref="D19">IFERROR(INDEX(Podaci!$A$2:$M$20,SMALL(IF(Podaci!$B$2:$B$20="A",ROW($1:$19),""),ROW($A18)), MATCH(D$1,Podaci!$A$1:$M$1,0)), "")</f>
        <v/>
      </c>
      <c r="E19" s="6" t="str" cm="1">
        <f t="array" ref="E19">IFERROR(INDEX(Podaci!$A$2:$M$20,SMALL(IF(Podaci!$B$2:$B$20="A",ROW($1:$19),""),ROW($A18)), MATCH(E$1,Podaci!$A$1:$M$1,0)), "")</f>
        <v/>
      </c>
      <c r="F19" s="7" t="str" cm="1">
        <f t="array" ref="F19">IFERROR(INDEX(Podaci!$A$2:$M$20,SMALL(IF(Podaci!$B$2:$B$20="A",ROW($1:$19),""),ROW($A18)), MATCH(F$1,Podaci!$A$1:$M$1,0)), "")</f>
        <v/>
      </c>
      <c r="G19" s="7" t="str" cm="1">
        <f t="array" ref="G19">IFERROR(INDEX(Podaci!$A$2:$M$20,SMALL(IF(Podaci!$B$2:$B$20="A",ROW($1:$19),""),ROW($A18)), MATCH(G$1,Podaci!$A$1:$M$1,0)), "")</f>
        <v/>
      </c>
      <c r="H19" s="7" t="str" cm="1">
        <f t="array" ref="H19">IFERROR(INDEX(Podaci!$A$2:$M$20,SMALL(IF(Podaci!$B$2:$B$20="A",ROW($1:$19),""),ROW($A18)), MATCH(H$1,Podaci!$A$1:$M$1,0)), "")</f>
        <v/>
      </c>
    </row>
    <row r="20" spans="1:8" x14ac:dyDescent="0.25">
      <c r="A20" s="6" t="str" cm="1">
        <f t="array" ref="A20">IFERROR(INDEX(Podaci!$A$2:$M$20,SMALL(IF(Podaci!$B$2:$B$20="A",ROW($1:$19),""),ROW($A19)), MATCH(A$1,Podaci!$A$1:$M$1,0)), "")</f>
        <v/>
      </c>
      <c r="B20" s="6" t="str" cm="1">
        <f t="array" ref="B20">IFERROR(INDEX(Podaci!$A$2:$M$20,SMALL(IF(Podaci!$B$2:$B$20="A",ROW($1:$19),""),ROW($A19)), MATCH(B$1,Podaci!$A$1:$M$1,0)), "")</f>
        <v/>
      </c>
      <c r="C20" s="6" t="str" cm="1">
        <f t="array" ref="C20">IFERROR(INDEX(Podaci!$A$2:$M$20,SMALL(IF(Podaci!$B$2:$B$20="A",ROW($1:$19),""),ROW($A19)), MATCH(C$1,Podaci!$A$1:$M$1,0)), "")</f>
        <v/>
      </c>
      <c r="D20" s="6" t="str" cm="1">
        <f t="array" ref="D20">IFERROR(INDEX(Podaci!$A$2:$M$20,SMALL(IF(Podaci!$B$2:$B$20="A",ROW($1:$19),""),ROW($A19)), MATCH(D$1,Podaci!$A$1:$M$1,0)), "")</f>
        <v/>
      </c>
      <c r="E20" s="6" t="str" cm="1">
        <f t="array" ref="E20">IFERROR(INDEX(Podaci!$A$2:$M$20,SMALL(IF(Podaci!$B$2:$B$20="A",ROW($1:$19),""),ROW($A19)), MATCH(E$1,Podaci!$A$1:$M$1,0)), "")</f>
        <v/>
      </c>
      <c r="F20" s="7" t="str" cm="1">
        <f t="array" ref="F20">IFERROR(INDEX(Podaci!$A$2:$M$20,SMALL(IF(Podaci!$B$2:$B$20="A",ROW($1:$19),""),ROW($A19)), MATCH(F$1,Podaci!$A$1:$M$1,0)), "")</f>
        <v/>
      </c>
      <c r="G20" s="7" t="str" cm="1">
        <f t="array" ref="G20">IFERROR(INDEX(Podaci!$A$2:$M$20,SMALL(IF(Podaci!$B$2:$B$20="A",ROW($1:$19),""),ROW($A19)), MATCH(G$1,Podaci!$A$1:$M$1,0)), "")</f>
        <v/>
      </c>
      <c r="H20" s="7" t="str" cm="1">
        <f t="array" ref="H20">IFERROR(INDEX(Podaci!$A$2:$M$20,SMALL(IF(Podaci!$B$2:$B$20="A",ROW($1:$19),""),ROW($A19)), MATCH(H$1,Podaci!$A$1:$M$1,0)), "")</f>
        <v/>
      </c>
    </row>
  </sheetData>
  <conditionalFormatting sqref="A2:H20">
    <cfRule type="expression" dxfId="1" priority="1">
      <formula>$A2 &lt;&gt; 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Podaci</vt:lpstr>
      <vt:lpstr>A</vt:lpstr>
      <vt:lpstr>B</vt:lpstr>
      <vt:lpstr>Ademo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Predrag Jovanović</cp:lastModifiedBy>
  <dcterms:created xsi:type="dcterms:W3CDTF">2024-06-13T10:15:12Z</dcterms:created>
  <dcterms:modified xsi:type="dcterms:W3CDTF">2024-06-14T11:53:02Z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10dcb7-c7fc-4e10-8e61-09577e7adbc6_Enabled">
    <vt:lpwstr>true</vt:lpwstr>
  </property>
  <property fmtid="{D5CDD505-2E9C-101B-9397-08002B2CF9AE}" pid="3" name="MSIP_Label_2910dcb7-c7fc-4e10-8e61-09577e7adbc6_SetDate">
    <vt:lpwstr>2024-06-14T11:40:57Z</vt:lpwstr>
  </property>
  <property fmtid="{D5CDD505-2E9C-101B-9397-08002B2CF9AE}" pid="4" name="MSIP_Label_2910dcb7-c7fc-4e10-8e61-09577e7adbc6_Method">
    <vt:lpwstr>Standard</vt:lpwstr>
  </property>
  <property fmtid="{D5CDD505-2E9C-101B-9397-08002B2CF9AE}" pid="5" name="MSIP_Label_2910dcb7-c7fc-4e10-8e61-09577e7adbc6_Name">
    <vt:lpwstr>General</vt:lpwstr>
  </property>
  <property fmtid="{D5CDD505-2E9C-101B-9397-08002B2CF9AE}" pid="6" name="MSIP_Label_2910dcb7-c7fc-4e10-8e61-09577e7adbc6_SiteId">
    <vt:lpwstr>d79c5348-3d52-4a9f-9dc1-2312c7337a0f</vt:lpwstr>
  </property>
  <property fmtid="{D5CDD505-2E9C-101B-9397-08002B2CF9AE}" pid="7" name="MSIP_Label_2910dcb7-c7fc-4e10-8e61-09577e7adbc6_ActionId">
    <vt:lpwstr>bbee6489-aa57-4bfe-83de-6a2e7344746d</vt:lpwstr>
  </property>
  <property fmtid="{D5CDD505-2E9C-101B-9397-08002B2CF9AE}" pid="8" name="MSIP_Label_2910dcb7-c7fc-4e10-8e61-09577e7adbc6_ContentBits">
    <vt:lpwstr>0</vt:lpwstr>
  </property>
</Properties>
</file>