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kart" sheetId="1" r:id="rId1"/>
    <sheet name="stampa" sheetId="2" r:id="rId2"/>
    <sheet name="stampa (2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<sst xmlns="http://schemas.openxmlformats.org/spreadsheetml/2006/main" count="77" uniqueCount="61">
  <si>
    <t>Period od</t>
  </si>
  <si>
    <t>do</t>
  </si>
  <si>
    <t>Marko</t>
  </si>
  <si>
    <t>Pera</t>
  </si>
  <si>
    <t>Ivan</t>
  </si>
  <si>
    <t>Kristina</t>
  </si>
  <si>
    <t>ID</t>
  </si>
  <si>
    <t>Start time of input</t>
  </si>
  <si>
    <t>End time of input</t>
  </si>
  <si>
    <t>E-mail</t>
  </si>
  <si>
    <t>Last Name</t>
  </si>
  <si>
    <t>Type of donor (individual/company)</t>
  </si>
  <si>
    <t>First name</t>
  </si>
  <si>
    <t>Surname</t>
  </si>
  <si>
    <t>City</t>
  </si>
  <si>
    <t>Adress</t>
  </si>
  <si>
    <t>County</t>
  </si>
  <si>
    <t>CNP (Social number)</t>
  </si>
  <si>
    <t>CUI (Company)</t>
  </si>
  <si>
    <t>Telephone</t>
  </si>
  <si>
    <t>Email</t>
  </si>
  <si>
    <t>Number of contract</t>
  </si>
  <si>
    <t>Amount</t>
  </si>
  <si>
    <t>IBAN</t>
  </si>
  <si>
    <t xml:space="preserve">Input date </t>
  </si>
  <si>
    <t>Input date 2</t>
  </si>
  <si>
    <t>Comments</t>
  </si>
  <si>
    <t>Ora începerii</t>
  </si>
  <si>
    <t>Ora finalizării</t>
  </si>
  <si>
    <t>Nume</t>
  </si>
  <si>
    <t>Schema</t>
  </si>
  <si>
    <t>Nume2</t>
  </si>
  <si>
    <t>Prenume</t>
  </si>
  <si>
    <t>Oras</t>
  </si>
  <si>
    <t>Adresa</t>
  </si>
  <si>
    <t>Judet</t>
  </si>
  <si>
    <t>CNP</t>
  </si>
  <si>
    <t>CUI (Persoana Juridica)</t>
  </si>
  <si>
    <t>Telefon</t>
  </si>
  <si>
    <t>Nr. Mandat TRFDARCR</t>
  </si>
  <si>
    <t>Suma</t>
  </si>
  <si>
    <t>Data colectare MDD</t>
  </si>
  <si>
    <t>Data colectare MDD2</t>
  </si>
  <si>
    <t>Mentiuni</t>
  </si>
  <si>
    <t>Varsta donator (se calculeaza scazand din cifra anului curent, cifra corespunzatoare datei de nastere a donatorului, a doua si a treia cifra din CNP)</t>
  </si>
  <si>
    <t>Milan</t>
  </si>
  <si>
    <t>Anja</t>
  </si>
  <si>
    <t>Vanja</t>
  </si>
  <si>
    <t>Srna</t>
  </si>
  <si>
    <t>Tea</t>
  </si>
  <si>
    <t>Bojana</t>
  </si>
  <si>
    <t>Age</t>
  </si>
  <si>
    <t>Nr. Crt</t>
  </si>
  <si>
    <t>donation amount</t>
  </si>
  <si>
    <t>donor age</t>
  </si>
  <si>
    <t>Date</t>
  </si>
  <si>
    <t>Inhouse</t>
  </si>
  <si>
    <t>Area</t>
  </si>
  <si>
    <t>D Age</t>
  </si>
  <si>
    <t>Don</t>
  </si>
  <si>
    <t>Zona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</si>
</sst>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_ ;\-#,##0\ "/>
    <numFmt numFmtId="167" formatCode="_-* #,##0\ [$€-1]_-;\-* #,##0\ [$€-1]_-;_-* &quot;-&quot;\ [$€-1]_-;_-@_-"/>
    <numFmt numFmtId="168" formatCode="m/d/yyyy;@"/>
    <numFmt numFmtId="169" formatCode="d/m/yy;@"/>
    <numFmt numFmtId="170" formatCode="#,##0\ [$€-1]"/>
    <numFmt numFmtId="171" formatCode="[$-81A]d\.\ mmmm\ yyyy"/>
    <numFmt numFmtId="172" formatCode="m/d;@"/>
    <numFmt numFmtId="173" formatCode="d/m/yyyy;@"/>
    <numFmt numFmtId="174" formatCode="dd/mm/yyyy;@"/>
    <numFmt numFmtId="175" formatCode="yyyy\-mm\-dd;@"/>
    <numFmt numFmtId="176" formatCode="mm/dd/yy;@"/>
    <numFmt numFmtId="177" formatCode="[$-F800]dddd\,\ mmmm\ dd\,\ yyyy"/>
    <numFmt numFmtId="178" formatCode="m/d/yy\ h:mm:ss"/>
    <numFmt numFmtId="179" formatCode="m/d/yyyy"/>
    <numFmt numFmtId="180" formatCode="[$-241A]dddd\,\ 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37" fillId="0" borderId="0" xfId="0" applyFont="1" applyAlignment="1">
      <alignment/>
    </xf>
    <xf numFmtId="178" fontId="37" fillId="0" borderId="0" xfId="0" applyNumberFormat="1" applyFont="1" applyAlignment="1">
      <alignment/>
    </xf>
    <xf numFmtId="0" fontId="37" fillId="32" borderId="0" xfId="0" applyFont="1" applyFill="1" applyAlignment="1">
      <alignment/>
    </xf>
    <xf numFmtId="14" fontId="37" fillId="32" borderId="0" xfId="0" applyNumberFormat="1" applyFont="1" applyFill="1" applyAlignment="1">
      <alignment/>
    </xf>
    <xf numFmtId="14" fontId="37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32" borderId="0" xfId="0" applyFill="1" applyAlignment="1">
      <alignment/>
    </xf>
    <xf numFmtId="14" fontId="0" fillId="32" borderId="0" xfId="0" applyNumberFormat="1" applyFill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34" fillId="0" borderId="11" xfId="56" applyBorder="1">
      <alignment/>
      <protection/>
    </xf>
    <xf numFmtId="174" fontId="0" fillId="0" borderId="0" xfId="0" applyNumberFormat="1" applyAlignment="1">
      <alignment/>
    </xf>
    <xf numFmtId="0" fontId="34" fillId="33" borderId="10" xfId="56" applyFill="1" applyBorder="1" applyAlignment="1">
      <alignment vertical="center"/>
      <protection/>
    </xf>
    <xf numFmtId="0" fontId="34" fillId="33" borderId="10" xfId="56" applyFill="1" applyBorder="1" applyAlignment="1">
      <alignment vertical="center" wrapText="1"/>
      <protection/>
    </xf>
    <xf numFmtId="0" fontId="34" fillId="0" borderId="0" xfId="56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7</xdr:col>
      <xdr:colOff>600075</xdr:colOff>
      <xdr:row>6</xdr:row>
      <xdr:rowOff>0</xdr:rowOff>
    </xdr:to>
    <xdr:pic>
      <xdr:nvPicPr>
        <xdr:cNvPr id="1" name="Kopira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62000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nicef-my.sharepoint.com/personal/mstanciu_unicef_org/_vti_history/1960960/Documents/Fundraiser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56F9DC9755BA473782653E2940F9"/>
      <sheetName val="Form1"/>
      <sheetName val="DPO template"/>
      <sheetName val="coduri Interese"/>
    </sheetNames>
  </externalBook>
</externalLink>
</file>

<file path=xl/tables/table1.xml><?xml version="1.0" encoding="utf-8"?>
<table xmlns="http://schemas.openxmlformats.org/spreadsheetml/2006/main" id="1" name="Table1" displayName="Table1" ref="A9:Y19" comment="" totalsRowShown="0">
  <autoFilter ref="A9:Y19"/>
  <tableColumns count="25">
    <tableColumn id="1" name="ID"/>
    <tableColumn id="2" name="Ora începerii"/>
    <tableColumn id="3" name="Ora finalizării"/>
    <tableColumn id="4" name="E-mail"/>
    <tableColumn id="5" name="Nume"/>
    <tableColumn id="6" name="Schema"/>
    <tableColumn id="7" name="Nume2"/>
    <tableColumn id="8" name="Prenume"/>
    <tableColumn id="9" name="Oras"/>
    <tableColumn id="10" name="Adresa"/>
    <tableColumn id="11" name="Judet"/>
    <tableColumn id="12" name="CNP"/>
    <tableColumn id="13" name="CUI (Persoana Juridica)"/>
    <tableColumn id="14" name="Telefon"/>
    <tableColumn id="15" name="Email"/>
    <tableColumn id="16" name="Nr. Mandat TRFDARCR"/>
    <tableColumn id="17" name="Suma"/>
    <tableColumn id="18" name="IBAN"/>
    <tableColumn id="19" name="Data colectare MDD"/>
    <tableColumn id="20" name="Data colectare MDD2"/>
    <tableColumn id="21" name="Inhouse"/>
    <tableColumn id="22" name="Zona"/>
    <tableColumn id="23" name="Mentiuni"/>
    <tableColumn id="24" name="Don"/>
    <tableColumn id="25" name="Varsta donator (se calculeaza scazand din cifra anului curent, cifra corespunzatoare datei de nastere a donatorului, a doua si a treia cifra din CNP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0"/>
  <sheetViews>
    <sheetView tabSelected="1" zoomScalePageLayoutView="0" workbookViewId="0" topLeftCell="A1">
      <selection activeCell="R27" sqref="R27"/>
    </sheetView>
  </sheetViews>
  <sheetFormatPr defaultColWidth="9.140625" defaultRowHeight="15"/>
  <cols>
    <col min="2" max="2" width="10.140625" style="0" bestFit="1" customWidth="1"/>
    <col min="3" max="3" width="12.28125" style="0" customWidth="1"/>
    <col min="4" max="4" width="10.140625" style="0" bestFit="1" customWidth="1"/>
    <col min="5" max="5" width="14.00390625" style="0" customWidth="1"/>
    <col min="20" max="20" width="22.00390625" style="0" bestFit="1" customWidth="1"/>
    <col min="27" max="28" width="10.140625" style="0" bestFit="1" customWidth="1"/>
  </cols>
  <sheetData>
    <row r="1" spans="1:25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</row>
    <row r="5" spans="1:4" ht="15">
      <c r="A5" t="s">
        <v>0</v>
      </c>
      <c r="B5" s="2">
        <v>44835</v>
      </c>
      <c r="C5" s="1" t="s">
        <v>1</v>
      </c>
      <c r="D5" s="2">
        <v>44864</v>
      </c>
    </row>
    <row r="8" spans="1:28" s="7" customFormat="1" ht="15">
      <c r="A8" s="7" t="s">
        <v>6</v>
      </c>
      <c r="B8" s="8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9" t="s">
        <v>22</v>
      </c>
      <c r="R8" s="7" t="s">
        <v>23</v>
      </c>
      <c r="S8" s="7" t="s">
        <v>24</v>
      </c>
      <c r="T8" s="10" t="s">
        <v>25</v>
      </c>
      <c r="U8" s="9" t="s">
        <v>56</v>
      </c>
      <c r="V8" s="7" t="s">
        <v>57</v>
      </c>
      <c r="W8" s="7" t="s">
        <v>26</v>
      </c>
      <c r="X8" s="7" t="s">
        <v>58</v>
      </c>
      <c r="Y8" s="9" t="s">
        <v>51</v>
      </c>
      <c r="AA8" s="11"/>
      <c r="AB8" s="11"/>
    </row>
    <row r="9" spans="1:25" ht="15">
      <c r="A9" t="s">
        <v>6</v>
      </c>
      <c r="B9" s="12" t="s">
        <v>27</v>
      </c>
      <c r="C9" s="12" t="s">
        <v>28</v>
      </c>
      <c r="D9" t="s">
        <v>9</v>
      </c>
      <c r="E9" t="s">
        <v>29</v>
      </c>
      <c r="F9" t="s">
        <v>30</v>
      </c>
      <c r="G9" t="s">
        <v>31</v>
      </c>
      <c r="H9" t="s">
        <v>32</v>
      </c>
      <c r="I9" t="s">
        <v>33</v>
      </c>
      <c r="J9" t="s">
        <v>34</v>
      </c>
      <c r="K9" t="s">
        <v>35</v>
      </c>
      <c r="L9" t="s">
        <v>36</v>
      </c>
      <c r="M9" t="s">
        <v>37</v>
      </c>
      <c r="N9" t="s">
        <v>38</v>
      </c>
      <c r="O9" t="s">
        <v>20</v>
      </c>
      <c r="P9" t="s">
        <v>39</v>
      </c>
      <c r="Q9" s="13" t="s">
        <v>40</v>
      </c>
      <c r="R9" t="s">
        <v>23</v>
      </c>
      <c r="S9" t="s">
        <v>41</v>
      </c>
      <c r="T9" s="14" t="s">
        <v>42</v>
      </c>
      <c r="U9" s="13" t="s">
        <v>56</v>
      </c>
      <c r="V9" t="s">
        <v>60</v>
      </c>
      <c r="W9" t="s">
        <v>43</v>
      </c>
      <c r="X9" t="s">
        <v>59</v>
      </c>
      <c r="Y9" s="13" t="s">
        <v>44</v>
      </c>
    </row>
    <row r="10" spans="2:25" ht="15.75">
      <c r="B10" s="12"/>
      <c r="C10" s="12"/>
      <c r="E10" t="e">
        <f>VLOOKUP(kart!$A10,'[1]Form1'!#REF!,7,0)</f>
        <v>#REF!</v>
      </c>
      <c r="L10" s="15"/>
      <c r="N10" s="15"/>
      <c r="P10" s="15"/>
      <c r="Q10">
        <v>100</v>
      </c>
      <c r="T10" s="16">
        <v>44844</v>
      </c>
      <c r="U10" s="17" t="s">
        <v>2</v>
      </c>
      <c r="X10" t="e">
        <f ca="1">DATEDIF(CONCATENATE(MID(kart!$L10,6,2),"/",MID(kart!$L10,4,2),"/19",MID(kart!$L10,2,2)),NOW(),"Y")</f>
        <v>#VALUE!</v>
      </c>
      <c r="Y10">
        <v>35</v>
      </c>
    </row>
    <row r="11" spans="2:25" ht="15.75">
      <c r="B11" s="12"/>
      <c r="C11" s="12"/>
      <c r="E11" t="e">
        <f>VLOOKUP(kart!$A11,'[1]Form1'!#REF!,7,0)</f>
        <v>#REF!</v>
      </c>
      <c r="Q11">
        <v>200</v>
      </c>
      <c r="T11" s="16">
        <v>44880</v>
      </c>
      <c r="U11" s="17" t="s">
        <v>4</v>
      </c>
      <c r="X11" t="e">
        <f ca="1">DATEDIF(CONCATENATE(MID(kart!$L11,6,2),"/",MID(kart!$L11,4,2),"/19",MID(kart!$L11,2,2)),NOW(),"Y")</f>
        <v>#VALUE!</v>
      </c>
      <c r="Y11">
        <v>30</v>
      </c>
    </row>
    <row r="12" spans="2:25" ht="15.75">
      <c r="B12" s="12"/>
      <c r="C12" s="12"/>
      <c r="E12" t="e">
        <f>VLOOKUP(kart!$A12,'[1]Form1'!#REF!,7,0)</f>
        <v>#REF!</v>
      </c>
      <c r="Q12">
        <v>150</v>
      </c>
      <c r="T12" s="16">
        <v>44881</v>
      </c>
      <c r="U12" s="17" t="s">
        <v>3</v>
      </c>
      <c r="X12" t="e">
        <f ca="1">DATEDIF(CONCATENATE(MID(kart!$L12,6,2),"/",MID(kart!$L12,4,2),"/19",MID(kart!$L12,2,2)),NOW(),"Y")</f>
        <v>#VALUE!</v>
      </c>
      <c r="Y12">
        <v>28</v>
      </c>
    </row>
    <row r="13" spans="2:25" ht="15.75">
      <c r="B13" s="12"/>
      <c r="C13" s="12"/>
      <c r="E13" t="e">
        <f>VLOOKUP(kart!$A13,'[1]Form1'!#REF!,7,0)</f>
        <v>#REF!</v>
      </c>
      <c r="Q13">
        <v>120</v>
      </c>
      <c r="T13" s="16">
        <v>44905</v>
      </c>
      <c r="U13" s="17" t="s">
        <v>45</v>
      </c>
      <c r="X13" t="e">
        <f ca="1">DATEDIF(CONCATENATE(MID(kart!$L13,6,2),"/",MID(kart!$L13,4,2),"/19",MID(kart!$L13,2,2)),NOW(),"Y")</f>
        <v>#VALUE!</v>
      </c>
      <c r="Y13">
        <v>34</v>
      </c>
    </row>
    <row r="14" spans="2:25" ht="15.75">
      <c r="B14" s="12"/>
      <c r="C14" s="12"/>
      <c r="E14" t="e">
        <f>VLOOKUP(kart!$A14,'[1]Form1'!#REF!,7,0)</f>
        <v>#REF!</v>
      </c>
      <c r="Q14">
        <v>200</v>
      </c>
      <c r="T14" s="16">
        <v>44906</v>
      </c>
      <c r="U14" s="17" t="s">
        <v>46</v>
      </c>
      <c r="X14" t="e">
        <f ca="1">DATEDIF(CONCATENATE(MID(kart!$L14,6,2),"/",MID(kart!$L14,4,2),"/19",MID(kart!$L14,2,2)),NOW(),"Y")</f>
        <v>#VALUE!</v>
      </c>
      <c r="Y14">
        <v>37</v>
      </c>
    </row>
    <row r="15" spans="2:25" ht="15.75">
      <c r="B15" s="12"/>
      <c r="C15" s="12"/>
      <c r="E15" t="e">
        <f>VLOOKUP(kart!$A15,'[1]Form1'!#REF!,7,0)</f>
        <v>#REF!</v>
      </c>
      <c r="Q15">
        <v>60</v>
      </c>
      <c r="T15" s="16">
        <v>44877</v>
      </c>
      <c r="U15" s="17" t="s">
        <v>47</v>
      </c>
      <c r="X15" t="e">
        <f ca="1">DATEDIF(CONCATENATE(MID(kart!$L15,6,2),"/",MID(kart!$L15,4,2),"/19",MID(kart!$L15,2,2)),NOW(),"Y")</f>
        <v>#VALUE!</v>
      </c>
      <c r="Y15">
        <v>38</v>
      </c>
    </row>
    <row r="16" spans="2:25" ht="15.75">
      <c r="B16" s="12"/>
      <c r="C16" s="12"/>
      <c r="E16" t="e">
        <f>VLOOKUP(kart!$A16,'[1]Form1'!#REF!,7,0)</f>
        <v>#REF!</v>
      </c>
      <c r="Q16">
        <v>80</v>
      </c>
      <c r="T16" s="16">
        <v>44847</v>
      </c>
      <c r="U16" s="17" t="s">
        <v>48</v>
      </c>
      <c r="X16" t="e">
        <f ca="1">DATEDIF(CONCATENATE(MID(kart!$L16,6,2),"/",MID(kart!$L16,4,2),"/19",MID(kart!$L16,2,2)),NOW(),"Y")</f>
        <v>#VALUE!</v>
      </c>
      <c r="Y16">
        <v>40</v>
      </c>
    </row>
    <row r="17" spans="2:25" ht="15.75">
      <c r="B17" s="12"/>
      <c r="C17" s="12"/>
      <c r="E17" t="e">
        <f>VLOOKUP(kart!$A17,'[1]Form1'!#REF!,7,0)</f>
        <v>#REF!</v>
      </c>
      <c r="Q17">
        <v>170</v>
      </c>
      <c r="T17" s="16">
        <v>44909</v>
      </c>
      <c r="U17" s="17" t="s">
        <v>49</v>
      </c>
      <c r="X17" t="e">
        <f ca="1">DATEDIF(CONCATENATE(MID(kart!$L17,6,2),"/",MID(kart!$L17,4,2),"/19",MID(kart!$L17,2,2)),NOW(),"Y")</f>
        <v>#VALUE!</v>
      </c>
      <c r="Y17">
        <v>29</v>
      </c>
    </row>
    <row r="18" spans="2:25" ht="15.75">
      <c r="B18" s="12"/>
      <c r="C18" s="12"/>
      <c r="E18" t="e">
        <f>VLOOKUP(kart!$A18,'[1]Form1'!#REF!,7,0)</f>
        <v>#REF!</v>
      </c>
      <c r="Q18">
        <v>225</v>
      </c>
      <c r="T18" s="16">
        <v>44880</v>
      </c>
      <c r="U18" s="17" t="s">
        <v>5</v>
      </c>
      <c r="X18" t="e">
        <f ca="1">DATEDIF(CONCATENATE(MID(kart!$L18,6,2),"/",MID(kart!$L18,4,2),"/19",MID(kart!$L18,2,2)),NOW(),"Y")</f>
        <v>#VALUE!</v>
      </c>
      <c r="Y18">
        <v>32</v>
      </c>
    </row>
    <row r="19" spans="2:25" ht="15.75">
      <c r="B19" s="12"/>
      <c r="C19" s="12"/>
      <c r="E19" t="e">
        <f>VLOOKUP(kart!$A19,'[1]Form1'!#REF!,7,0)</f>
        <v>#REF!</v>
      </c>
      <c r="Q19">
        <v>160</v>
      </c>
      <c r="T19" s="16">
        <v>44911</v>
      </c>
      <c r="U19" s="17" t="s">
        <v>50</v>
      </c>
      <c r="X19" t="e">
        <f ca="1">DATEDIF(CONCATENATE(MID(kart!$L19,6,2),"/",MID(kart!$L19,4,2),"/19",MID(kart!$L19,2,2)),NOW(),"Y")</f>
        <v>#VALUE!</v>
      </c>
      <c r="Y19">
        <v>36</v>
      </c>
    </row>
    <row r="20" ht="15">
      <c r="T20" s="16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Y20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140625" style="0" bestFit="1" customWidth="1"/>
    <col min="3" max="3" width="12.28125" style="0" customWidth="1"/>
    <col min="4" max="4" width="10.140625" style="0" bestFit="1" customWidth="1"/>
    <col min="5" max="5" width="10.421875" style="0" bestFit="1" customWidth="1"/>
    <col min="20" max="20" width="10.140625" style="16" bestFit="1" customWidth="1"/>
  </cols>
  <sheetData>
    <row r="5" spans="1:4" ht="15">
      <c r="A5" s="3"/>
      <c r="B5" s="4"/>
      <c r="C5" s="5"/>
      <c r="D5" s="6"/>
    </row>
    <row r="9" spans="5:25" ht="15">
      <c r="E9" t="e">
        <v>#REF!</v>
      </c>
      <c r="Q9">
        <v>100</v>
      </c>
      <c r="T9" s="18">
        <v>44844</v>
      </c>
      <c r="U9" t="s">
        <v>2</v>
      </c>
      <c r="X9" t="e">
        <v>#VALUE!</v>
      </c>
      <c r="Y9">
        <v>35</v>
      </c>
    </row>
    <row r="10" spans="5:25" ht="15">
      <c r="E10" t="e">
        <v>#REF!</v>
      </c>
      <c r="Q10">
        <v>80</v>
      </c>
      <c r="T10" s="18">
        <v>44847</v>
      </c>
      <c r="U10" t="s">
        <v>48</v>
      </c>
      <c r="X10" t="e">
        <v>#VALUE!</v>
      </c>
      <c r="Y10">
        <v>40</v>
      </c>
    </row>
    <row r="11" ht="15">
      <c r="T11"/>
    </row>
    <row r="12" ht="15">
      <c r="T12"/>
    </row>
    <row r="13" ht="15">
      <c r="T13"/>
    </row>
    <row r="14" ht="15">
      <c r="T14"/>
    </row>
    <row r="15" ht="15">
      <c r="T15"/>
    </row>
    <row r="16" ht="15">
      <c r="T16"/>
    </row>
    <row r="17" ht="15">
      <c r="T17"/>
    </row>
    <row r="18" ht="15">
      <c r="T18"/>
    </row>
    <row r="19" ht="15">
      <c r="T19"/>
    </row>
    <row r="20" ht="15">
      <c r="T20"/>
    </row>
    <row r="21" ht="15">
      <c r="T21"/>
    </row>
    <row r="22" ht="15">
      <c r="T22"/>
    </row>
    <row r="23" ht="15">
      <c r="T23"/>
    </row>
    <row r="24" ht="15">
      <c r="T24"/>
    </row>
    <row r="25" ht="15">
      <c r="T25"/>
    </row>
    <row r="26" ht="15">
      <c r="T26"/>
    </row>
    <row r="27" ht="15">
      <c r="T27"/>
    </row>
    <row r="28" ht="15">
      <c r="T28"/>
    </row>
    <row r="29" ht="15">
      <c r="T29"/>
    </row>
    <row r="30" ht="15">
      <c r="T30"/>
    </row>
    <row r="31" ht="15">
      <c r="T31"/>
    </row>
    <row r="32" ht="15">
      <c r="T32"/>
    </row>
    <row r="33" ht="15">
      <c r="T33"/>
    </row>
    <row r="34" ht="15">
      <c r="T34"/>
    </row>
    <row r="35" ht="15">
      <c r="T35"/>
    </row>
    <row r="36" ht="15">
      <c r="T36"/>
    </row>
    <row r="37" ht="15">
      <c r="T37"/>
    </row>
    <row r="38" ht="15">
      <c r="T38"/>
    </row>
    <row r="39" ht="15">
      <c r="T39"/>
    </row>
    <row r="40" ht="15">
      <c r="T40"/>
    </row>
    <row r="41" ht="15">
      <c r="T41"/>
    </row>
    <row r="42" ht="15">
      <c r="T42"/>
    </row>
    <row r="43" ht="15">
      <c r="T43"/>
    </row>
    <row r="44" ht="15">
      <c r="T44"/>
    </row>
    <row r="45" ht="15">
      <c r="T45"/>
    </row>
    <row r="46" ht="15">
      <c r="T46"/>
    </row>
    <row r="47" ht="15">
      <c r="T47"/>
    </row>
    <row r="48" ht="15">
      <c r="T48"/>
    </row>
    <row r="49" ht="15">
      <c r="T49"/>
    </row>
    <row r="50" ht="15">
      <c r="T50"/>
    </row>
    <row r="51" ht="15">
      <c r="T51"/>
    </row>
    <row r="52" ht="15">
      <c r="T52"/>
    </row>
    <row r="53" ht="15">
      <c r="T53"/>
    </row>
    <row r="54" ht="15">
      <c r="T54"/>
    </row>
    <row r="55" ht="15">
      <c r="T55"/>
    </row>
    <row r="56" ht="15">
      <c r="T56"/>
    </row>
    <row r="57" ht="15">
      <c r="T57"/>
    </row>
    <row r="58" ht="15">
      <c r="T58"/>
    </row>
    <row r="59" ht="15">
      <c r="T59"/>
    </row>
    <row r="60" ht="15">
      <c r="T60"/>
    </row>
    <row r="61" ht="15">
      <c r="T61"/>
    </row>
    <row r="62" ht="15">
      <c r="T62"/>
    </row>
    <row r="63" ht="15">
      <c r="T63"/>
    </row>
    <row r="64" ht="15">
      <c r="T64"/>
    </row>
    <row r="65" ht="15">
      <c r="T65"/>
    </row>
    <row r="66" ht="15">
      <c r="T66"/>
    </row>
    <row r="67" ht="15">
      <c r="T67"/>
    </row>
    <row r="68" ht="15">
      <c r="T68"/>
    </row>
    <row r="69" ht="15">
      <c r="T69"/>
    </row>
    <row r="70" ht="15">
      <c r="T70"/>
    </row>
    <row r="71" ht="15">
      <c r="T71"/>
    </row>
    <row r="72" ht="15">
      <c r="T72"/>
    </row>
    <row r="73" ht="15">
      <c r="T73"/>
    </row>
    <row r="74" ht="15">
      <c r="T74"/>
    </row>
    <row r="75" ht="15">
      <c r="T75"/>
    </row>
    <row r="76" ht="15">
      <c r="T76"/>
    </row>
    <row r="77" ht="15">
      <c r="T77"/>
    </row>
    <row r="78" ht="15">
      <c r="T78"/>
    </row>
    <row r="79" ht="15">
      <c r="T79"/>
    </row>
    <row r="80" ht="15">
      <c r="T80"/>
    </row>
    <row r="81" ht="15">
      <c r="T81"/>
    </row>
    <row r="82" ht="15">
      <c r="T82"/>
    </row>
    <row r="83" ht="15">
      <c r="T83"/>
    </row>
    <row r="84" ht="15">
      <c r="T84"/>
    </row>
    <row r="85" ht="15">
      <c r="T85"/>
    </row>
    <row r="86" ht="15">
      <c r="T86"/>
    </row>
    <row r="87" ht="15">
      <c r="T87"/>
    </row>
    <row r="88" ht="15">
      <c r="T88"/>
    </row>
    <row r="89" ht="15">
      <c r="T89"/>
    </row>
    <row r="90" ht="15">
      <c r="T90"/>
    </row>
    <row r="91" ht="15">
      <c r="T91"/>
    </row>
    <row r="92" ht="15">
      <c r="T92"/>
    </row>
    <row r="93" ht="15">
      <c r="T93"/>
    </row>
    <row r="94" ht="15">
      <c r="T94"/>
    </row>
    <row r="95" ht="15">
      <c r="T95"/>
    </row>
    <row r="96" ht="15">
      <c r="T96"/>
    </row>
    <row r="97" ht="15">
      <c r="T97"/>
    </row>
    <row r="98" ht="15">
      <c r="T98"/>
    </row>
    <row r="99" ht="15">
      <c r="T99"/>
    </row>
    <row r="100" ht="15">
      <c r="T100"/>
    </row>
    <row r="101" ht="15">
      <c r="T101"/>
    </row>
    <row r="102" ht="15">
      <c r="T102"/>
    </row>
    <row r="103" ht="15">
      <c r="T103"/>
    </row>
    <row r="104" ht="15">
      <c r="T104"/>
    </row>
    <row r="105" ht="15">
      <c r="T105"/>
    </row>
    <row r="106" ht="15">
      <c r="T106"/>
    </row>
    <row r="107" ht="15">
      <c r="T107"/>
    </row>
    <row r="108" ht="15">
      <c r="T108"/>
    </row>
    <row r="109" ht="15">
      <c r="T109"/>
    </row>
    <row r="110" ht="15">
      <c r="T110"/>
    </row>
    <row r="111" ht="15">
      <c r="T111"/>
    </row>
    <row r="112" ht="15">
      <c r="T112"/>
    </row>
    <row r="113" ht="15">
      <c r="T113"/>
    </row>
    <row r="114" ht="15">
      <c r="T114"/>
    </row>
    <row r="115" ht="15">
      <c r="T115"/>
    </row>
    <row r="116" ht="15">
      <c r="T116"/>
    </row>
    <row r="117" ht="15">
      <c r="T117"/>
    </row>
    <row r="118" ht="15">
      <c r="T118"/>
    </row>
    <row r="119" ht="15">
      <c r="T119"/>
    </row>
    <row r="120" ht="15">
      <c r="T120"/>
    </row>
    <row r="121" ht="15">
      <c r="T121"/>
    </row>
    <row r="122" ht="15">
      <c r="T122"/>
    </row>
    <row r="123" ht="15">
      <c r="T123"/>
    </row>
    <row r="124" ht="15">
      <c r="T124"/>
    </row>
    <row r="125" ht="15">
      <c r="T125"/>
    </row>
    <row r="126" ht="15">
      <c r="T126"/>
    </row>
    <row r="127" ht="15">
      <c r="T127"/>
    </row>
    <row r="128" ht="15">
      <c r="T128"/>
    </row>
    <row r="129" ht="15">
      <c r="T129"/>
    </row>
    <row r="130" ht="15">
      <c r="T130"/>
    </row>
    <row r="131" ht="15">
      <c r="T131"/>
    </row>
    <row r="132" ht="15">
      <c r="T132"/>
    </row>
    <row r="133" ht="15">
      <c r="T133"/>
    </row>
    <row r="134" ht="15">
      <c r="T134"/>
    </row>
    <row r="135" ht="15">
      <c r="T135"/>
    </row>
    <row r="136" ht="15">
      <c r="T136"/>
    </row>
    <row r="137" ht="15">
      <c r="T137"/>
    </row>
    <row r="138" ht="15">
      <c r="T138"/>
    </row>
    <row r="139" ht="15">
      <c r="T139"/>
    </row>
    <row r="140" ht="15">
      <c r="T140"/>
    </row>
    <row r="141" ht="15">
      <c r="T141"/>
    </row>
    <row r="142" ht="15">
      <c r="T142"/>
    </row>
    <row r="143" ht="15">
      <c r="T143"/>
    </row>
    <row r="144" ht="15">
      <c r="T144"/>
    </row>
    <row r="145" ht="15">
      <c r="T145"/>
    </row>
    <row r="146" ht="15">
      <c r="T146"/>
    </row>
    <row r="147" ht="15">
      <c r="T147"/>
    </row>
    <row r="148" ht="15">
      <c r="T148"/>
    </row>
    <row r="149" ht="15">
      <c r="T149"/>
    </row>
    <row r="150" ht="15">
      <c r="T150"/>
    </row>
    <row r="151" ht="15">
      <c r="T151"/>
    </row>
    <row r="152" ht="15">
      <c r="T152"/>
    </row>
    <row r="153" ht="15">
      <c r="T153"/>
    </row>
    <row r="154" ht="15">
      <c r="T154"/>
    </row>
    <row r="155" ht="15">
      <c r="T155"/>
    </row>
    <row r="156" ht="15">
      <c r="T156"/>
    </row>
    <row r="157" ht="15">
      <c r="T157"/>
    </row>
    <row r="158" ht="15">
      <c r="T158"/>
    </row>
    <row r="159" ht="15">
      <c r="T159"/>
    </row>
    <row r="160" ht="15">
      <c r="T160"/>
    </row>
    <row r="161" ht="15">
      <c r="T161"/>
    </row>
    <row r="162" ht="15">
      <c r="T162"/>
    </row>
    <row r="163" ht="15">
      <c r="T163"/>
    </row>
    <row r="164" ht="15">
      <c r="T164"/>
    </row>
    <row r="165" ht="15">
      <c r="T165"/>
    </row>
    <row r="166" ht="15">
      <c r="T166"/>
    </row>
    <row r="167" ht="15">
      <c r="T167"/>
    </row>
    <row r="168" ht="15">
      <c r="T168"/>
    </row>
    <row r="169" ht="15">
      <c r="T169"/>
    </row>
    <row r="170" ht="15">
      <c r="T170"/>
    </row>
    <row r="171" ht="15">
      <c r="T171"/>
    </row>
    <row r="172" ht="15">
      <c r="T172"/>
    </row>
    <row r="173" ht="15">
      <c r="T173"/>
    </row>
    <row r="174" ht="15">
      <c r="T174"/>
    </row>
    <row r="175" ht="15">
      <c r="T175"/>
    </row>
    <row r="176" ht="15">
      <c r="T176"/>
    </row>
    <row r="177" ht="15">
      <c r="T177"/>
    </row>
    <row r="178" ht="15">
      <c r="T178"/>
    </row>
    <row r="179" ht="15">
      <c r="T179"/>
    </row>
    <row r="180" ht="15">
      <c r="T180"/>
    </row>
    <row r="181" ht="15">
      <c r="T181"/>
    </row>
    <row r="182" ht="15">
      <c r="T182"/>
    </row>
    <row r="183" ht="15">
      <c r="T183"/>
    </row>
    <row r="184" ht="15">
      <c r="T184"/>
    </row>
    <row r="185" ht="15">
      <c r="T185"/>
    </row>
    <row r="186" ht="15">
      <c r="T186"/>
    </row>
    <row r="187" ht="15">
      <c r="T187"/>
    </row>
    <row r="188" ht="15">
      <c r="T188"/>
    </row>
    <row r="189" ht="15">
      <c r="T189"/>
    </row>
    <row r="190" ht="15">
      <c r="T190"/>
    </row>
    <row r="191" ht="15">
      <c r="T191"/>
    </row>
    <row r="192" ht="15">
      <c r="T192"/>
    </row>
    <row r="193" ht="15">
      <c r="T193"/>
    </row>
    <row r="194" ht="15">
      <c r="T194"/>
    </row>
    <row r="195" ht="15">
      <c r="T195"/>
    </row>
    <row r="196" ht="15">
      <c r="T196"/>
    </row>
    <row r="197" ht="15">
      <c r="T197"/>
    </row>
    <row r="198" ht="15">
      <c r="T198"/>
    </row>
    <row r="199" ht="15">
      <c r="T199"/>
    </row>
    <row r="200" ht="15">
      <c r="T2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4"/>
  <sheetViews>
    <sheetView zoomScalePageLayoutView="0" workbookViewId="0" topLeftCell="A1">
      <selection activeCell="E35" sqref="E35"/>
    </sheetView>
  </sheetViews>
  <sheetFormatPr defaultColWidth="9.140625" defaultRowHeight="15"/>
  <cols>
    <col min="2" max="2" width="10.140625" style="0" bestFit="1" customWidth="1"/>
    <col min="3" max="3" width="10.140625" style="0" customWidth="1"/>
    <col min="4" max="4" width="12.28125" style="0" customWidth="1"/>
    <col min="5" max="5" width="10.140625" style="0" bestFit="1" customWidth="1"/>
    <col min="20" max="20" width="10.140625" style="0" bestFit="1" customWidth="1"/>
  </cols>
  <sheetData>
    <row r="1" spans="1:5" ht="31.5">
      <c r="A1" s="19" t="s">
        <v>52</v>
      </c>
      <c r="B1" s="19" t="s">
        <v>29</v>
      </c>
      <c r="C1" s="19" t="s">
        <v>55</v>
      </c>
      <c r="D1" s="20" t="s">
        <v>53</v>
      </c>
      <c r="E1" s="19" t="s">
        <v>54</v>
      </c>
    </row>
    <row r="2" spans="1:5" ht="15.75">
      <c r="A2" s="21">
        <v>1</v>
      </c>
      <c r="B2" t="s">
        <v>2</v>
      </c>
      <c r="C2" s="16">
        <v>44905</v>
      </c>
      <c r="D2">
        <v>100</v>
      </c>
      <c r="E2">
        <v>35</v>
      </c>
    </row>
    <row r="3" spans="1:5" ht="15.75">
      <c r="A3" s="21">
        <v>2</v>
      </c>
      <c r="B3" t="s">
        <v>45</v>
      </c>
      <c r="C3" s="16">
        <v>44905</v>
      </c>
      <c r="D3">
        <v>120</v>
      </c>
      <c r="E3">
        <v>34</v>
      </c>
    </row>
    <row r="4" spans="1:5" ht="15.75">
      <c r="A4" s="21">
        <v>3</v>
      </c>
      <c r="B4" t="s">
        <v>46</v>
      </c>
      <c r="C4" s="16">
        <v>44906</v>
      </c>
      <c r="D4">
        <v>200</v>
      </c>
      <c r="E4">
        <v>37</v>
      </c>
    </row>
    <row r="5" spans="1:5" ht="15.75">
      <c r="A5" s="21">
        <v>4</v>
      </c>
      <c r="B5" t="s">
        <v>47</v>
      </c>
      <c r="C5" s="16">
        <v>44907</v>
      </c>
      <c r="D5">
        <v>60</v>
      </c>
      <c r="E5">
        <v>38</v>
      </c>
    </row>
    <row r="6" spans="1:5" ht="15.75">
      <c r="A6" s="21">
        <v>5</v>
      </c>
      <c r="B6" t="s">
        <v>48</v>
      </c>
      <c r="C6" s="16">
        <v>44908</v>
      </c>
      <c r="D6">
        <v>80</v>
      </c>
      <c r="E6">
        <v>40</v>
      </c>
    </row>
    <row r="7" spans="1:5" ht="15.75">
      <c r="A7" s="21">
        <v>6</v>
      </c>
      <c r="B7" t="s">
        <v>49</v>
      </c>
      <c r="C7" s="16">
        <v>44909</v>
      </c>
      <c r="D7">
        <v>170</v>
      </c>
      <c r="E7">
        <v>29</v>
      </c>
    </row>
    <row r="8" spans="1:6" ht="15.75">
      <c r="A8" s="21">
        <v>7</v>
      </c>
      <c r="B8" t="s">
        <v>5</v>
      </c>
      <c r="C8" s="16">
        <v>44910</v>
      </c>
      <c r="D8">
        <v>225</v>
      </c>
      <c r="E8">
        <v>32</v>
      </c>
      <c r="F8" s="3"/>
    </row>
    <row r="9" spans="1:20" ht="15.75">
      <c r="A9" s="21">
        <v>8</v>
      </c>
      <c r="B9" t="s">
        <v>50</v>
      </c>
      <c r="C9" s="16">
        <v>44911</v>
      </c>
      <c r="D9">
        <v>160</v>
      </c>
      <c r="E9">
        <v>36</v>
      </c>
      <c r="T9" s="16"/>
    </row>
    <row r="10" ht="15">
      <c r="T10" s="16"/>
    </row>
    <row r="11" ht="15">
      <c r="T11" s="16"/>
    </row>
    <row r="12" ht="15">
      <c r="T12" s="16"/>
    </row>
    <row r="13" ht="15">
      <c r="T13" s="16"/>
    </row>
    <row r="14" ht="15">
      <c r="T14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 Pepic</dc:creator>
  <cp:keywords/>
  <dc:description/>
  <cp:lastModifiedBy>Korisnik</cp:lastModifiedBy>
  <dcterms:created xsi:type="dcterms:W3CDTF">2012-03-04T00:11:51Z</dcterms:created>
  <dcterms:modified xsi:type="dcterms:W3CDTF">2022-12-19T13:48:59Z</dcterms:modified>
  <cp:category/>
  <cp:version/>
  <cp:contentType/>
  <cp:contentStatus/>
</cp:coreProperties>
</file>