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315" windowWidth="18855" windowHeight="117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V4" i="1"/>
  <c r="BV5"/>
  <c r="BV6"/>
  <c r="BV7"/>
  <c r="BV8"/>
  <c r="BV9"/>
  <c r="BV10"/>
  <c r="BV11"/>
  <c r="BV12"/>
  <c r="BV13"/>
  <c r="BV14"/>
  <c r="BV15"/>
  <c r="BV16"/>
  <c r="BV17"/>
  <c r="BV18"/>
  <c r="BV19"/>
  <c r="BV3"/>
  <c r="J3"/>
  <c r="BS4"/>
  <c r="BS5"/>
  <c r="BS6"/>
  <c r="BS7"/>
  <c r="BS8"/>
  <c r="BS9"/>
  <c r="BS10"/>
  <c r="BS11"/>
  <c r="BS12"/>
  <c r="BS13"/>
  <c r="BS14"/>
  <c r="BS15"/>
  <c r="BS16"/>
  <c r="BS17"/>
  <c r="BS18"/>
  <c r="BS19"/>
  <c r="BS3"/>
  <c r="I3"/>
  <c r="BF14"/>
  <c r="AZ14"/>
  <c r="AY14"/>
  <c r="AX14"/>
  <c r="AW14"/>
  <c r="AV14"/>
  <c r="AU14"/>
  <c r="AT14"/>
  <c r="AS14"/>
  <c r="AR14"/>
  <c r="AQ14"/>
  <c r="Y14"/>
  <c r="S14"/>
  <c r="O14"/>
  <c r="J14"/>
  <c r="I14"/>
  <c r="BF13"/>
  <c r="AZ13"/>
  <c r="AY13"/>
  <c r="AX13"/>
  <c r="AW13"/>
  <c r="AV13"/>
  <c r="AU13"/>
  <c r="AT13"/>
  <c r="AS13"/>
  <c r="AR13"/>
  <c r="AQ13"/>
  <c r="Y13"/>
  <c r="S13"/>
  <c r="O13"/>
  <c r="J13"/>
  <c r="I13"/>
  <c r="BF12"/>
  <c r="AZ12"/>
  <c r="AY12"/>
  <c r="AX12"/>
  <c r="AW12"/>
  <c r="AV12"/>
  <c r="AU12"/>
  <c r="AT12"/>
  <c r="AS12"/>
  <c r="AR12"/>
  <c r="AQ12"/>
  <c r="Y12"/>
  <c r="S12"/>
  <c r="O12"/>
  <c r="J12"/>
  <c r="I12"/>
  <c r="BF11"/>
  <c r="AZ11"/>
  <c r="AY11"/>
  <c r="AX11"/>
  <c r="AW11"/>
  <c r="AV11"/>
  <c r="AU11"/>
  <c r="AT11"/>
  <c r="AS11"/>
  <c r="AR11"/>
  <c r="AQ11"/>
  <c r="Y11"/>
  <c r="S11"/>
  <c r="O11"/>
  <c r="J11"/>
  <c r="I11"/>
  <c r="BF10"/>
  <c r="AZ10"/>
  <c r="AY10"/>
  <c r="AX10"/>
  <c r="AW10"/>
  <c r="AV10"/>
  <c r="AU10"/>
  <c r="AT10"/>
  <c r="AS10"/>
  <c r="AR10"/>
  <c r="AQ10"/>
  <c r="Y10"/>
  <c r="S10"/>
  <c r="O10"/>
  <c r="J10"/>
  <c r="I10"/>
  <c r="BF9"/>
  <c r="AZ9"/>
  <c r="AY9"/>
  <c r="AX9"/>
  <c r="AW9"/>
  <c r="AV9"/>
  <c r="AU9"/>
  <c r="AT9"/>
  <c r="AS9"/>
  <c r="AR9"/>
  <c r="AQ9"/>
  <c r="Y9"/>
  <c r="S9"/>
  <c r="O9"/>
  <c r="J9"/>
  <c r="I9"/>
  <c r="BF8"/>
  <c r="AZ8"/>
  <c r="AY8"/>
  <c r="AX8"/>
  <c r="AW8"/>
  <c r="AV8"/>
  <c r="AU8"/>
  <c r="AT8"/>
  <c r="AS8"/>
  <c r="AR8"/>
  <c r="AQ8"/>
  <c r="Y8"/>
  <c r="S8"/>
  <c r="O8"/>
  <c r="J8"/>
  <c r="I8"/>
  <c r="BF7"/>
  <c r="AZ7"/>
  <c r="AY7"/>
  <c r="AX7"/>
  <c r="AW7"/>
  <c r="AV7"/>
  <c r="AU7"/>
  <c r="AT7"/>
  <c r="AS7"/>
  <c r="AR7"/>
  <c r="AQ7"/>
  <c r="Y7"/>
  <c r="S7"/>
  <c r="O7"/>
  <c r="J7"/>
  <c r="I7"/>
  <c r="BF6"/>
  <c r="AZ6"/>
  <c r="AY6"/>
  <c r="AX6"/>
  <c r="AW6"/>
  <c r="AV6"/>
  <c r="AU6"/>
  <c r="AT6"/>
  <c r="AS6"/>
  <c r="AR6"/>
  <c r="AQ6"/>
  <c r="Y6"/>
  <c r="S6"/>
  <c r="O6"/>
  <c r="J6"/>
  <c r="I6"/>
  <c r="BF5"/>
  <c r="AZ5"/>
  <c r="AY5"/>
  <c r="AX5"/>
  <c r="AW5"/>
  <c r="AV5"/>
  <c r="AU5"/>
  <c r="AT5"/>
  <c r="AS5"/>
  <c r="AR5"/>
  <c r="AQ5"/>
  <c r="Y5"/>
  <c r="S5"/>
  <c r="O5"/>
  <c r="J5"/>
  <c r="I5"/>
  <c r="B5"/>
  <c r="BF4"/>
  <c r="AZ4"/>
  <c r="AY4"/>
  <c r="AX4"/>
  <c r="AW4"/>
  <c r="AV4"/>
  <c r="AU4"/>
  <c r="AT4"/>
  <c r="AS4"/>
  <c r="AR4"/>
  <c r="AQ4"/>
  <c r="Y4"/>
  <c r="S4"/>
  <c r="O4"/>
  <c r="J4"/>
  <c r="I4"/>
  <c r="BF3"/>
  <c r="AZ3"/>
  <c r="AY3"/>
  <c r="AX3"/>
  <c r="AW3"/>
  <c r="AV3"/>
  <c r="AU3"/>
  <c r="AT3"/>
  <c r="AS3"/>
  <c r="AR3"/>
  <c r="AQ3"/>
  <c r="Y3"/>
  <c r="S3"/>
  <c r="O3"/>
  <c r="BG7" l="1"/>
  <c r="BH7"/>
  <c r="RN7" s="1"/>
  <c r="BI7"/>
  <c r="BJ7"/>
  <c r="BR7"/>
  <c r="BT7"/>
  <c r="BY7" s="1"/>
  <c r="BU7"/>
  <c r="BW7"/>
  <c r="DP7"/>
  <c r="DQ7"/>
  <c r="EA7"/>
  <c r="LB7" s="1"/>
  <c r="EB7"/>
  <c r="EL7"/>
  <c r="ER7"/>
  <c r="ES7"/>
  <c r="PG7"/>
  <c r="PH7"/>
  <c r="PI7"/>
  <c r="PJ7"/>
  <c r="QA7"/>
  <c r="QB7"/>
  <c r="QC7"/>
  <c r="QD7"/>
  <c r="QE7"/>
  <c r="QF7"/>
  <c r="QG7"/>
  <c r="QH7"/>
  <c r="QI7"/>
  <c r="QJ7"/>
  <c r="QK7"/>
  <c r="QL7"/>
  <c r="QM7"/>
  <c r="QN7"/>
  <c r="QO7"/>
  <c r="QP7"/>
  <c r="QQ7"/>
  <c r="QR7"/>
  <c r="QS7"/>
  <c r="QT7"/>
  <c r="QU7"/>
  <c r="QV7"/>
  <c r="QW7"/>
  <c r="QX7"/>
  <c r="QY7"/>
  <c r="QZ7"/>
  <c r="RA7"/>
  <c r="RB7"/>
  <c r="RC7"/>
  <c r="RD7"/>
  <c r="RE7"/>
  <c r="RF7"/>
  <c r="RG7"/>
  <c r="RH7"/>
  <c r="RI7"/>
  <c r="RJ7"/>
  <c r="SZ7"/>
  <c r="TA7"/>
  <c r="TB7"/>
  <c r="TC7"/>
  <c r="TD7"/>
  <c r="TE7"/>
  <c r="TF7"/>
  <c r="TG7"/>
  <c r="TH7"/>
  <c r="TI7"/>
  <c r="TJ7"/>
  <c r="TK7"/>
  <c r="TL7"/>
  <c r="TN7"/>
  <c r="TO7"/>
  <c r="TP7"/>
  <c r="TQ7"/>
  <c r="BG8"/>
  <c r="BH8"/>
  <c r="BI8"/>
  <c r="BJ8"/>
  <c r="BR8"/>
  <c r="BT8"/>
  <c r="BU8"/>
  <c r="BW8"/>
  <c r="DP8"/>
  <c r="DQ8"/>
  <c r="EA8"/>
  <c r="EB8"/>
  <c r="ER8"/>
  <c r="ES8"/>
  <c r="PG8"/>
  <c r="PH8"/>
  <c r="PI8"/>
  <c r="PJ8"/>
  <c r="QA8"/>
  <c r="QB8"/>
  <c r="QC8"/>
  <c r="QD8"/>
  <c r="QE8"/>
  <c r="QF8"/>
  <c r="QG8"/>
  <c r="QH8"/>
  <c r="QI8"/>
  <c r="QJ8"/>
  <c r="QK8"/>
  <c r="QL8"/>
  <c r="QM8"/>
  <c r="QN8"/>
  <c r="QO8"/>
  <c r="QP8"/>
  <c r="QQ8"/>
  <c r="QR8"/>
  <c r="QS8"/>
  <c r="QT8"/>
  <c r="QU8"/>
  <c r="QV8"/>
  <c r="QW8"/>
  <c r="QX8"/>
  <c r="QY8"/>
  <c r="QZ8"/>
  <c r="RA8"/>
  <c r="RB8"/>
  <c r="RC8"/>
  <c r="RD8"/>
  <c r="RE8"/>
  <c r="RF8"/>
  <c r="RG8"/>
  <c r="RH8"/>
  <c r="RI8"/>
  <c r="RJ8"/>
  <c r="SZ8"/>
  <c r="TA8"/>
  <c r="TB8"/>
  <c r="TC8"/>
  <c r="TD8"/>
  <c r="TE8"/>
  <c r="TF8"/>
  <c r="TG8"/>
  <c r="TH8"/>
  <c r="TI8"/>
  <c r="TJ8"/>
  <c r="TK8"/>
  <c r="TL8"/>
  <c r="TN8"/>
  <c r="TO8"/>
  <c r="TP8"/>
  <c r="TQ8"/>
  <c r="BG9"/>
  <c r="BM9" s="1"/>
  <c r="BH9"/>
  <c r="BI9"/>
  <c r="EC9" s="1"/>
  <c r="BJ9"/>
  <c r="BR9"/>
  <c r="BT9"/>
  <c r="BU9"/>
  <c r="BW9"/>
  <c r="BY9"/>
  <c r="DP9"/>
  <c r="DQ9"/>
  <c r="EA9"/>
  <c r="EB9"/>
  <c r="ER9"/>
  <c r="ES9"/>
  <c r="FU9"/>
  <c r="PG9"/>
  <c r="PH9"/>
  <c r="PI9"/>
  <c r="PJ9"/>
  <c r="QA9"/>
  <c r="QB9"/>
  <c r="QC9"/>
  <c r="QD9"/>
  <c r="QE9"/>
  <c r="QF9"/>
  <c r="QG9"/>
  <c r="QH9"/>
  <c r="QI9"/>
  <c r="QJ9"/>
  <c r="QK9"/>
  <c r="QL9"/>
  <c r="QM9"/>
  <c r="QN9"/>
  <c r="QO9"/>
  <c r="QP9"/>
  <c r="QQ9"/>
  <c r="QR9"/>
  <c r="QS9"/>
  <c r="QT9"/>
  <c r="QU9"/>
  <c r="QV9"/>
  <c r="QW9"/>
  <c r="QX9"/>
  <c r="QY9"/>
  <c r="QZ9"/>
  <c r="RA9"/>
  <c r="RB9"/>
  <c r="RC9"/>
  <c r="RD9"/>
  <c r="RE9"/>
  <c r="RF9"/>
  <c r="RG9"/>
  <c r="RH9"/>
  <c r="RI9"/>
  <c r="RJ9"/>
  <c r="SZ9"/>
  <c r="TA9"/>
  <c r="TB9"/>
  <c r="TC9"/>
  <c r="TD9"/>
  <c r="TE9"/>
  <c r="TF9"/>
  <c r="TG9"/>
  <c r="TH9"/>
  <c r="TI9"/>
  <c r="TJ9"/>
  <c r="TK9"/>
  <c r="TL9"/>
  <c r="TN9"/>
  <c r="TO9"/>
  <c r="TP9"/>
  <c r="TQ9"/>
  <c r="BG10"/>
  <c r="BM10" s="1"/>
  <c r="BH10"/>
  <c r="BI10"/>
  <c r="BJ10"/>
  <c r="BR10"/>
  <c r="BT10"/>
  <c r="BU10"/>
  <c r="BW10"/>
  <c r="DP10"/>
  <c r="DQ10"/>
  <c r="EA10"/>
  <c r="EB10"/>
  <c r="ER10"/>
  <c r="ES10"/>
  <c r="FW10"/>
  <c r="PG10"/>
  <c r="PH10"/>
  <c r="PI10"/>
  <c r="PJ10"/>
  <c r="QA10"/>
  <c r="QB10"/>
  <c r="QC10"/>
  <c r="QD10"/>
  <c r="QE10"/>
  <c r="QF10"/>
  <c r="QG10"/>
  <c r="QH10"/>
  <c r="QI10"/>
  <c r="QJ10"/>
  <c r="QK10"/>
  <c r="QL10"/>
  <c r="QM10"/>
  <c r="QN10"/>
  <c r="QO10"/>
  <c r="QP10"/>
  <c r="QQ10"/>
  <c r="QR10"/>
  <c r="QS10"/>
  <c r="QT10"/>
  <c r="QU10"/>
  <c r="QV10"/>
  <c r="QW10"/>
  <c r="QX10"/>
  <c r="QY10"/>
  <c r="QZ10"/>
  <c r="RA10"/>
  <c r="RB10"/>
  <c r="RC10"/>
  <c r="RD10"/>
  <c r="RE10"/>
  <c r="RF10"/>
  <c r="RG10"/>
  <c r="RH10"/>
  <c r="RI10"/>
  <c r="RJ10"/>
  <c r="SZ10"/>
  <c r="TA10"/>
  <c r="TB10"/>
  <c r="TC10"/>
  <c r="TD10"/>
  <c r="TE10"/>
  <c r="TF10"/>
  <c r="TG10"/>
  <c r="TH10"/>
  <c r="TI10"/>
  <c r="TJ10"/>
  <c r="TK10"/>
  <c r="TL10"/>
  <c r="TN10"/>
  <c r="TO10"/>
  <c r="TP10"/>
  <c r="TQ10"/>
  <c r="BG11"/>
  <c r="BM11" s="1"/>
  <c r="BH11"/>
  <c r="BI11"/>
  <c r="BJ11"/>
  <c r="BR11"/>
  <c r="BT11"/>
  <c r="BU11"/>
  <c r="BW11"/>
  <c r="DP11"/>
  <c r="DQ11"/>
  <c r="EA11"/>
  <c r="EB11"/>
  <c r="EE11"/>
  <c r="ER11"/>
  <c r="ES11"/>
  <c r="PG11"/>
  <c r="PH11"/>
  <c r="PI11"/>
  <c r="PJ11"/>
  <c r="QA11"/>
  <c r="QB11"/>
  <c r="QC11"/>
  <c r="QD11"/>
  <c r="QE11"/>
  <c r="QF11"/>
  <c r="QG11"/>
  <c r="QH11"/>
  <c r="QI11"/>
  <c r="QJ11"/>
  <c r="QK11"/>
  <c r="QL11"/>
  <c r="QM11"/>
  <c r="QN11"/>
  <c r="QO11"/>
  <c r="QP11"/>
  <c r="QQ11"/>
  <c r="QR11"/>
  <c r="QS11"/>
  <c r="QT11"/>
  <c r="QU11"/>
  <c r="QV11"/>
  <c r="QW11"/>
  <c r="QX11"/>
  <c r="QY11"/>
  <c r="QZ11"/>
  <c r="RA11"/>
  <c r="RB11"/>
  <c r="RC11"/>
  <c r="RD11"/>
  <c r="RE11"/>
  <c r="RF11"/>
  <c r="RG11"/>
  <c r="RH11"/>
  <c r="RI11"/>
  <c r="RJ11"/>
  <c r="SZ11"/>
  <c r="TA11"/>
  <c r="TB11"/>
  <c r="TC11"/>
  <c r="TD11"/>
  <c r="TE11"/>
  <c r="TF11"/>
  <c r="TG11"/>
  <c r="TH11"/>
  <c r="TI11"/>
  <c r="TJ11"/>
  <c r="TK11"/>
  <c r="TL11"/>
  <c r="TN11"/>
  <c r="TO11"/>
  <c r="TP11"/>
  <c r="TQ11"/>
  <c r="BG12"/>
  <c r="BM12" s="1"/>
  <c r="BH12"/>
  <c r="BI12"/>
  <c r="BJ12"/>
  <c r="BR12"/>
  <c r="BT12"/>
  <c r="BU12"/>
  <c r="BW12"/>
  <c r="DP12"/>
  <c r="DQ12"/>
  <c r="EA12"/>
  <c r="EB12"/>
  <c r="ER12"/>
  <c r="ES12"/>
  <c r="PG12"/>
  <c r="PH12"/>
  <c r="PI12"/>
  <c r="PJ12"/>
  <c r="QA12"/>
  <c r="QB12"/>
  <c r="QC12"/>
  <c r="QD12"/>
  <c r="QE12"/>
  <c r="QF12"/>
  <c r="QG12"/>
  <c r="QH12"/>
  <c r="QI12"/>
  <c r="QJ12"/>
  <c r="QK12"/>
  <c r="QL12"/>
  <c r="QM12"/>
  <c r="QN12"/>
  <c r="QO12"/>
  <c r="QP12"/>
  <c r="QQ12"/>
  <c r="QR12"/>
  <c r="QS12"/>
  <c r="QT12"/>
  <c r="QU12"/>
  <c r="QV12"/>
  <c r="QW12"/>
  <c r="QX12"/>
  <c r="QY12"/>
  <c r="QZ12"/>
  <c r="RA12"/>
  <c r="RB12"/>
  <c r="RC12"/>
  <c r="RD12"/>
  <c r="RE12"/>
  <c r="RF12"/>
  <c r="RG12"/>
  <c r="RH12"/>
  <c r="RI12"/>
  <c r="RJ12"/>
  <c r="SZ12"/>
  <c r="TA12"/>
  <c r="TB12"/>
  <c r="TC12"/>
  <c r="TD12"/>
  <c r="TE12"/>
  <c r="TF12"/>
  <c r="TG12"/>
  <c r="TH12"/>
  <c r="TI12"/>
  <c r="TJ12"/>
  <c r="TK12"/>
  <c r="TL12"/>
  <c r="TN12"/>
  <c r="TO12"/>
  <c r="TP12"/>
  <c r="TQ12"/>
  <c r="BG13"/>
  <c r="BH13"/>
  <c r="BI13"/>
  <c r="BJ13"/>
  <c r="BR13"/>
  <c r="BT13"/>
  <c r="BY13" s="1"/>
  <c r="BU13"/>
  <c r="BW13"/>
  <c r="DP13"/>
  <c r="DQ13"/>
  <c r="EA13"/>
  <c r="EB13"/>
  <c r="EE13"/>
  <c r="ER13"/>
  <c r="ES13"/>
  <c r="FW13"/>
  <c r="PG13"/>
  <c r="PH13"/>
  <c r="PI13"/>
  <c r="PJ13"/>
  <c r="QA13"/>
  <c r="QB13"/>
  <c r="QC13"/>
  <c r="QD13"/>
  <c r="QE13"/>
  <c r="QF13"/>
  <c r="QG13"/>
  <c r="QH13"/>
  <c r="QI13"/>
  <c r="QJ13"/>
  <c r="QK13"/>
  <c r="QL13"/>
  <c r="QM13"/>
  <c r="QN13"/>
  <c r="QO13"/>
  <c r="QP13"/>
  <c r="QQ13"/>
  <c r="QR13"/>
  <c r="QS13"/>
  <c r="QT13"/>
  <c r="QU13"/>
  <c r="QV13"/>
  <c r="QW13"/>
  <c r="QX13"/>
  <c r="QY13"/>
  <c r="QZ13"/>
  <c r="RA13"/>
  <c r="RB13"/>
  <c r="RC13"/>
  <c r="RD13"/>
  <c r="RE13"/>
  <c r="RF13"/>
  <c r="RG13"/>
  <c r="RH13"/>
  <c r="RI13"/>
  <c r="RJ13"/>
  <c r="SZ13"/>
  <c r="TA13"/>
  <c r="TB13"/>
  <c r="TC13"/>
  <c r="TD13"/>
  <c r="TE13"/>
  <c r="TF13"/>
  <c r="TG13"/>
  <c r="TH13"/>
  <c r="TI13"/>
  <c r="TJ13"/>
  <c r="TK13"/>
  <c r="TL13"/>
  <c r="TN13"/>
  <c r="TO13"/>
  <c r="TP13"/>
  <c r="TQ13"/>
  <c r="BG14"/>
  <c r="BH14"/>
  <c r="BI14"/>
  <c r="BJ14"/>
  <c r="BR14"/>
  <c r="BT14"/>
  <c r="BU14"/>
  <c r="BW14"/>
  <c r="DP14"/>
  <c r="DQ14"/>
  <c r="EA14"/>
  <c r="EB14"/>
  <c r="ER14"/>
  <c r="ES14"/>
  <c r="FL14"/>
  <c r="PG14"/>
  <c r="PH14"/>
  <c r="PI14"/>
  <c r="PJ14"/>
  <c r="QA14"/>
  <c r="QB14"/>
  <c r="QC14"/>
  <c r="QD14"/>
  <c r="QE14"/>
  <c r="QF14"/>
  <c r="QG14"/>
  <c r="QH14"/>
  <c r="QI14"/>
  <c r="QJ14"/>
  <c r="QK14"/>
  <c r="QL14"/>
  <c r="QM14"/>
  <c r="QN14"/>
  <c r="QO14"/>
  <c r="QP14"/>
  <c r="QQ14"/>
  <c r="QR14"/>
  <c r="QS14"/>
  <c r="QT14"/>
  <c r="QU14"/>
  <c r="QV14"/>
  <c r="QW14"/>
  <c r="QX14"/>
  <c r="QY14"/>
  <c r="QZ14"/>
  <c r="RA14"/>
  <c r="RB14"/>
  <c r="RC14"/>
  <c r="RD14"/>
  <c r="RE14"/>
  <c r="RF14"/>
  <c r="RG14"/>
  <c r="RH14"/>
  <c r="RI14"/>
  <c r="RJ14"/>
  <c r="RU14"/>
  <c r="SZ14"/>
  <c r="TA14"/>
  <c r="TB14"/>
  <c r="TC14"/>
  <c r="TD14"/>
  <c r="TE14"/>
  <c r="TF14"/>
  <c r="TG14"/>
  <c r="TH14"/>
  <c r="TI14"/>
  <c r="TJ14"/>
  <c r="TK14"/>
  <c r="TL14"/>
  <c r="TN14"/>
  <c r="TO14"/>
  <c r="TP14"/>
  <c r="TQ14"/>
  <c r="BG15"/>
  <c r="BH15"/>
  <c r="FM15" s="1"/>
  <c r="BI15"/>
  <c r="DT15" s="1"/>
  <c r="BJ15"/>
  <c r="BR15"/>
  <c r="BT15"/>
  <c r="BU15"/>
  <c r="BW15"/>
  <c r="CU15"/>
  <c r="CZ15"/>
  <c r="DP15"/>
  <c r="DQ15"/>
  <c r="DS15"/>
  <c r="DU15"/>
  <c r="DW15"/>
  <c r="DX15"/>
  <c r="EA15"/>
  <c r="EB15"/>
  <c r="EH15"/>
  <c r="EI15"/>
  <c r="EJ15"/>
  <c r="EN15"/>
  <c r="EO15"/>
  <c r="ER15"/>
  <c r="ES15"/>
  <c r="EY15"/>
  <c r="EZ15"/>
  <c r="FR15"/>
  <c r="FS15"/>
  <c r="FX15"/>
  <c r="FZ15"/>
  <c r="GA15"/>
  <c r="KG15"/>
  <c r="KN15"/>
  <c r="KO15"/>
  <c r="KP15"/>
  <c r="KQ15"/>
  <c r="KT15"/>
  <c r="KU15"/>
  <c r="KV15"/>
  <c r="KW15"/>
  <c r="PD15"/>
  <c r="PF15"/>
  <c r="PG15"/>
  <c r="PH15"/>
  <c r="PI15"/>
  <c r="PJ15"/>
  <c r="QA15"/>
  <c r="QB15"/>
  <c r="QC15"/>
  <c r="QD15"/>
  <c r="QE15"/>
  <c r="QF15"/>
  <c r="QG15"/>
  <c r="QH15"/>
  <c r="QI15"/>
  <c r="QJ15"/>
  <c r="QK15"/>
  <c r="QL15"/>
  <c r="QM15"/>
  <c r="QN15"/>
  <c r="QO15"/>
  <c r="QP15"/>
  <c r="QQ15"/>
  <c r="QR15"/>
  <c r="QS15"/>
  <c r="QT15"/>
  <c r="QU15"/>
  <c r="QV15"/>
  <c r="QW15"/>
  <c r="QX15"/>
  <c r="QY15"/>
  <c r="QZ15"/>
  <c r="RA15"/>
  <c r="RB15"/>
  <c r="RC15"/>
  <c r="RD15"/>
  <c r="RE15"/>
  <c r="RF15"/>
  <c r="RG15"/>
  <c r="RH15"/>
  <c r="RI15"/>
  <c r="RJ15"/>
  <c r="RK15"/>
  <c r="RL15"/>
  <c r="RO15"/>
  <c r="RZ15"/>
  <c r="SB15"/>
  <c r="SD15"/>
  <c r="SZ15"/>
  <c r="TA15"/>
  <c r="TB15"/>
  <c r="TC15"/>
  <c r="TD15"/>
  <c r="TE15"/>
  <c r="TF15"/>
  <c r="TG15"/>
  <c r="TH15"/>
  <c r="TI15"/>
  <c r="TJ15"/>
  <c r="TK15"/>
  <c r="TL15"/>
  <c r="TN15"/>
  <c r="TO15"/>
  <c r="TP15"/>
  <c r="TQ15"/>
  <c r="SZ3"/>
  <c r="QW3"/>
  <c r="QU3"/>
  <c r="QS3"/>
  <c r="QF3"/>
  <c r="QE3"/>
  <c r="QC3"/>
  <c r="QA3"/>
  <c r="PI3"/>
  <c r="ES3"/>
  <c r="EB3"/>
  <c r="DQ3"/>
  <c r="TQ19"/>
  <c r="TP19"/>
  <c r="TO19"/>
  <c r="TN19"/>
  <c r="TL19"/>
  <c r="TK19"/>
  <c r="TJ19"/>
  <c r="TI19"/>
  <c r="TH19"/>
  <c r="TG19"/>
  <c r="TF19"/>
  <c r="TE19"/>
  <c r="TD19"/>
  <c r="TC19"/>
  <c r="TB19"/>
  <c r="TA19"/>
  <c r="SZ19"/>
  <c r="SD19"/>
  <c r="SB19"/>
  <c r="RZ19"/>
  <c r="RL19"/>
  <c r="RK19"/>
  <c r="RJ19"/>
  <c r="RI19"/>
  <c r="RH19"/>
  <c r="RG19"/>
  <c r="RF19"/>
  <c r="RE19"/>
  <c r="RD19"/>
  <c r="RC19"/>
  <c r="RB19"/>
  <c r="RA19"/>
  <c r="QZ19"/>
  <c r="QY19"/>
  <c r="QX19"/>
  <c r="KV19" s="1"/>
  <c r="QW19"/>
  <c r="KP19" s="1"/>
  <c r="QV19"/>
  <c r="QU19"/>
  <c r="QT19"/>
  <c r="QS19"/>
  <c r="QR19"/>
  <c r="QQ19"/>
  <c r="QP19"/>
  <c r="QO19"/>
  <c r="QN19"/>
  <c r="KM19" s="1"/>
  <c r="QM19"/>
  <c r="KI19" s="1"/>
  <c r="QL19"/>
  <c r="QK19"/>
  <c r="QJ19"/>
  <c r="QI19"/>
  <c r="QH19"/>
  <c r="QG19"/>
  <c r="KH19" s="1"/>
  <c r="QF19"/>
  <c r="KU19" s="1"/>
  <c r="QE19"/>
  <c r="KO19" s="1"/>
  <c r="QD19"/>
  <c r="QC19"/>
  <c r="QB19"/>
  <c r="QA19"/>
  <c r="PJ19"/>
  <c r="PI19"/>
  <c r="PH19"/>
  <c r="PG19"/>
  <c r="PF19"/>
  <c r="PD19"/>
  <c r="KW19"/>
  <c r="KQ19"/>
  <c r="KG19"/>
  <c r="GA19"/>
  <c r="FZ19"/>
  <c r="FS19"/>
  <c r="FR19"/>
  <c r="EZ19"/>
  <c r="EY19"/>
  <c r="ES19"/>
  <c r="ER19"/>
  <c r="EO19"/>
  <c r="EN19"/>
  <c r="EJ19"/>
  <c r="EI19"/>
  <c r="EH19"/>
  <c r="EB19"/>
  <c r="EA19"/>
  <c r="DX19"/>
  <c r="DW19"/>
  <c r="PS19" s="1"/>
  <c r="DS19"/>
  <c r="DQ19"/>
  <c r="DP19"/>
  <c r="CZ19"/>
  <c r="CU19"/>
  <c r="BW19"/>
  <c r="LK19" s="1"/>
  <c r="LG19"/>
  <c r="BU19"/>
  <c r="LI19" s="1"/>
  <c r="BT19"/>
  <c r="BR19"/>
  <c r="BJ19"/>
  <c r="EW19" s="1"/>
  <c r="BI19"/>
  <c r="BH19"/>
  <c r="PE19" s="1"/>
  <c r="BG19"/>
  <c r="TQ18"/>
  <c r="TP18"/>
  <c r="TO18"/>
  <c r="TN18"/>
  <c r="TL18"/>
  <c r="TK18"/>
  <c r="TJ18"/>
  <c r="TI18"/>
  <c r="TH18"/>
  <c r="TG18"/>
  <c r="TF18"/>
  <c r="TE18"/>
  <c r="TD18"/>
  <c r="TC18"/>
  <c r="TB18"/>
  <c r="TA18"/>
  <c r="SZ18"/>
  <c r="SD18"/>
  <c r="SB18"/>
  <c r="RZ18"/>
  <c r="RL18"/>
  <c r="RK18"/>
  <c r="RJ18"/>
  <c r="RI18"/>
  <c r="RH18"/>
  <c r="RG18"/>
  <c r="RF18"/>
  <c r="RE18"/>
  <c r="RD18"/>
  <c r="RC18"/>
  <c r="RB18"/>
  <c r="RA18"/>
  <c r="QZ18"/>
  <c r="QY18"/>
  <c r="QX18"/>
  <c r="KV18" s="1"/>
  <c r="QW18"/>
  <c r="KP18" s="1"/>
  <c r="QV18"/>
  <c r="QU18"/>
  <c r="QT18"/>
  <c r="QS18"/>
  <c r="QR18"/>
  <c r="QQ18"/>
  <c r="QP18"/>
  <c r="QO18"/>
  <c r="QN18"/>
  <c r="KL18" s="1"/>
  <c r="QM18"/>
  <c r="KJ18" s="1"/>
  <c r="QL18"/>
  <c r="QK18"/>
  <c r="QJ18"/>
  <c r="QI18"/>
  <c r="QH18"/>
  <c r="KK18" s="1"/>
  <c r="QG18"/>
  <c r="QF18"/>
  <c r="KT18" s="1"/>
  <c r="QE18"/>
  <c r="KN18" s="1"/>
  <c r="QD18"/>
  <c r="QC18"/>
  <c r="QB18"/>
  <c r="QA18"/>
  <c r="PJ18"/>
  <c r="PI18"/>
  <c r="PH18"/>
  <c r="PG18"/>
  <c r="PF18"/>
  <c r="PD18"/>
  <c r="KW18"/>
  <c r="KQ18"/>
  <c r="KM18"/>
  <c r="KG18"/>
  <c r="GA18"/>
  <c r="FZ18"/>
  <c r="FS18"/>
  <c r="FR18"/>
  <c r="EZ18"/>
  <c r="EY18"/>
  <c r="ES18"/>
  <c r="ER18"/>
  <c r="EO18"/>
  <c r="EN18"/>
  <c r="EJ18"/>
  <c r="EI18"/>
  <c r="EH18"/>
  <c r="EB18"/>
  <c r="EA18"/>
  <c r="LL18" s="1"/>
  <c r="DX18"/>
  <c r="DW18"/>
  <c r="DS18"/>
  <c r="DQ18"/>
  <c r="DP18"/>
  <c r="CZ18"/>
  <c r="CU18"/>
  <c r="BW18"/>
  <c r="BU18"/>
  <c r="BT18"/>
  <c r="LE18" s="1"/>
  <c r="BR18"/>
  <c r="LC18" s="1"/>
  <c r="BJ18"/>
  <c r="EX18" s="1"/>
  <c r="BI18"/>
  <c r="EF18" s="1"/>
  <c r="BH18"/>
  <c r="RX18" s="1"/>
  <c r="BG18"/>
  <c r="TQ17"/>
  <c r="TP17"/>
  <c r="TO17"/>
  <c r="TN17"/>
  <c r="TL17"/>
  <c r="TK17"/>
  <c r="TJ17"/>
  <c r="TI17"/>
  <c r="TH17"/>
  <c r="TG17"/>
  <c r="TF17"/>
  <c r="TE17"/>
  <c r="TD17"/>
  <c r="TC17"/>
  <c r="TB17"/>
  <c r="TA17"/>
  <c r="SZ17"/>
  <c r="SD17"/>
  <c r="SB17"/>
  <c r="RZ17"/>
  <c r="RL17"/>
  <c r="RK17"/>
  <c r="RJ17"/>
  <c r="RI17"/>
  <c r="RH17"/>
  <c r="RG17"/>
  <c r="RF17"/>
  <c r="RE17"/>
  <c r="RD17"/>
  <c r="RC17"/>
  <c r="RB17"/>
  <c r="RA17"/>
  <c r="QZ17"/>
  <c r="QY17"/>
  <c r="QX17"/>
  <c r="KV17" s="1"/>
  <c r="QW17"/>
  <c r="KP17" s="1"/>
  <c r="QV17"/>
  <c r="QU17"/>
  <c r="QT17"/>
  <c r="QS17"/>
  <c r="QR17"/>
  <c r="QQ17"/>
  <c r="QP17"/>
  <c r="QO17"/>
  <c r="QN17"/>
  <c r="KM17" s="1"/>
  <c r="QM17"/>
  <c r="KJ17" s="1"/>
  <c r="QL17"/>
  <c r="QK17"/>
  <c r="QJ17"/>
  <c r="QI17"/>
  <c r="QH17"/>
  <c r="QG17"/>
  <c r="KH17" s="1"/>
  <c r="QF17"/>
  <c r="KU17" s="1"/>
  <c r="QE17"/>
  <c r="KO17" s="1"/>
  <c r="QD17"/>
  <c r="QC17"/>
  <c r="QB17"/>
  <c r="QA17"/>
  <c r="PJ17"/>
  <c r="PI17"/>
  <c r="PH17"/>
  <c r="PG17"/>
  <c r="PF17"/>
  <c r="PD17"/>
  <c r="KW17"/>
  <c r="KQ17"/>
  <c r="KL17"/>
  <c r="KI17"/>
  <c r="KG17"/>
  <c r="GA17"/>
  <c r="FZ17"/>
  <c r="FS17"/>
  <c r="FR17"/>
  <c r="EZ17"/>
  <c r="EY17"/>
  <c r="ES17"/>
  <c r="ER17"/>
  <c r="EO17"/>
  <c r="EN17"/>
  <c r="EJ17"/>
  <c r="EI17"/>
  <c r="EH17"/>
  <c r="EB17"/>
  <c r="LM17" s="1"/>
  <c r="EA17"/>
  <c r="DX17"/>
  <c r="DW17"/>
  <c r="PS17" s="1"/>
  <c r="DS17"/>
  <c r="DQ17"/>
  <c r="DP17"/>
  <c r="CZ17"/>
  <c r="CU17"/>
  <c r="BW17"/>
  <c r="LK17" s="1"/>
  <c r="LG17"/>
  <c r="BU17"/>
  <c r="LI17" s="1"/>
  <c r="BT17"/>
  <c r="BR17"/>
  <c r="BJ17"/>
  <c r="EW17" s="1"/>
  <c r="BI17"/>
  <c r="BH17"/>
  <c r="PE17" s="1"/>
  <c r="BG17"/>
  <c r="BM17" s="1"/>
  <c r="TQ16"/>
  <c r="TP16"/>
  <c r="TO16"/>
  <c r="KW16" s="1"/>
  <c r="TN16"/>
  <c r="TL16"/>
  <c r="TK16"/>
  <c r="TJ16"/>
  <c r="TI16"/>
  <c r="TH16"/>
  <c r="TG16"/>
  <c r="TF16"/>
  <c r="TE16"/>
  <c r="TD16"/>
  <c r="TC16"/>
  <c r="TB16"/>
  <c r="TA16"/>
  <c r="RJ16"/>
  <c r="RI16"/>
  <c r="RH16"/>
  <c r="RG16"/>
  <c r="RF16"/>
  <c r="RE16"/>
  <c r="RD16"/>
  <c r="RC16"/>
  <c r="RB16"/>
  <c r="RA16"/>
  <c r="QZ16"/>
  <c r="QY16"/>
  <c r="QV16"/>
  <c r="QT16"/>
  <c r="QR16"/>
  <c r="QQ16"/>
  <c r="QP16"/>
  <c r="QO16"/>
  <c r="QN16"/>
  <c r="KL16" s="1"/>
  <c r="QM16"/>
  <c r="KJ16" s="1"/>
  <c r="QL16"/>
  <c r="QK16"/>
  <c r="QJ16"/>
  <c r="QI16"/>
  <c r="QH16"/>
  <c r="QG16"/>
  <c r="QD16"/>
  <c r="QB16"/>
  <c r="PH16"/>
  <c r="PG16"/>
  <c r="KM16"/>
  <c r="ER16"/>
  <c r="EA16"/>
  <c r="DP16"/>
  <c r="BW16"/>
  <c r="BU16"/>
  <c r="LF16" s="1"/>
  <c r="BT16"/>
  <c r="BR16"/>
  <c r="BJ16"/>
  <c r="EX16" s="1"/>
  <c r="BI16"/>
  <c r="EF16" s="1"/>
  <c r="BH16"/>
  <c r="RX16" s="1"/>
  <c r="BG16"/>
  <c r="BM16" s="1"/>
  <c r="SZ16"/>
  <c r="RZ16"/>
  <c r="RK16"/>
  <c r="QX16"/>
  <c r="QW16"/>
  <c r="QU16"/>
  <c r="QS16"/>
  <c r="QF16"/>
  <c r="QE16"/>
  <c r="QC16"/>
  <c r="QA16"/>
  <c r="PJ16"/>
  <c r="PI16"/>
  <c r="PF16"/>
  <c r="PD16"/>
  <c r="KQ16"/>
  <c r="EZ16"/>
  <c r="GA16"/>
  <c r="FZ16"/>
  <c r="FR16"/>
  <c r="EY16"/>
  <c r="ES16"/>
  <c r="EO16"/>
  <c r="EN16"/>
  <c r="EJ16"/>
  <c r="EI16"/>
  <c r="EB16"/>
  <c r="DW16"/>
  <c r="DQ16"/>
  <c r="TQ6"/>
  <c r="TP6"/>
  <c r="TO6"/>
  <c r="TN6"/>
  <c r="TL6"/>
  <c r="TK6"/>
  <c r="TJ6"/>
  <c r="TI6"/>
  <c r="TH6"/>
  <c r="TG6"/>
  <c r="TF6"/>
  <c r="TE6"/>
  <c r="TD6"/>
  <c r="TC6"/>
  <c r="TB6"/>
  <c r="TA6"/>
  <c r="RJ6"/>
  <c r="RI6"/>
  <c r="RH6"/>
  <c r="RG6"/>
  <c r="RF6"/>
  <c r="RE6"/>
  <c r="RD6"/>
  <c r="RC6"/>
  <c r="RB6"/>
  <c r="RA6"/>
  <c r="QZ6"/>
  <c r="QY6"/>
  <c r="QV6"/>
  <c r="QT6"/>
  <c r="QR6"/>
  <c r="QQ6"/>
  <c r="QP6"/>
  <c r="QO6"/>
  <c r="QN6"/>
  <c r="KL6" s="1"/>
  <c r="QM6"/>
  <c r="KJ6" s="1"/>
  <c r="QL6"/>
  <c r="QK6"/>
  <c r="QJ6"/>
  <c r="QI6"/>
  <c r="QH6"/>
  <c r="QG6"/>
  <c r="QD6"/>
  <c r="QB6"/>
  <c r="PH6"/>
  <c r="PG6"/>
  <c r="KM6"/>
  <c r="ER6"/>
  <c r="EA6"/>
  <c r="DP6"/>
  <c r="BW6"/>
  <c r="BU6"/>
  <c r="LF6" s="1"/>
  <c r="BT6"/>
  <c r="BR6"/>
  <c r="BJ6"/>
  <c r="BI6"/>
  <c r="BH6"/>
  <c r="BG6"/>
  <c r="SZ6"/>
  <c r="QX6"/>
  <c r="QW6"/>
  <c r="QU6"/>
  <c r="QS6"/>
  <c r="QF6"/>
  <c r="QE6"/>
  <c r="QC6"/>
  <c r="QA6"/>
  <c r="PJ6"/>
  <c r="PI6"/>
  <c r="ES6"/>
  <c r="EB6"/>
  <c r="DQ6"/>
  <c r="TQ5"/>
  <c r="TP5"/>
  <c r="TO5"/>
  <c r="TN5"/>
  <c r="TL5"/>
  <c r="TK5"/>
  <c r="TJ5"/>
  <c r="TI5"/>
  <c r="TH5"/>
  <c r="TG5"/>
  <c r="TF5"/>
  <c r="TE5"/>
  <c r="TD5"/>
  <c r="TC5"/>
  <c r="TB5"/>
  <c r="TA5"/>
  <c r="RJ5"/>
  <c r="RI5"/>
  <c r="RH5"/>
  <c r="RG5"/>
  <c r="RF5"/>
  <c r="RE5"/>
  <c r="RD5"/>
  <c r="RC5"/>
  <c r="RB5"/>
  <c r="RA5"/>
  <c r="QZ5"/>
  <c r="QY5"/>
  <c r="QV5"/>
  <c r="QT5"/>
  <c r="QR5"/>
  <c r="QQ5"/>
  <c r="QP5"/>
  <c r="QO5"/>
  <c r="QN5"/>
  <c r="KM5" s="1"/>
  <c r="QM5"/>
  <c r="QL5"/>
  <c r="QK5"/>
  <c r="QJ5"/>
  <c r="QI5"/>
  <c r="QH5"/>
  <c r="KK5" s="1"/>
  <c r="QG5"/>
  <c r="QD5"/>
  <c r="QB5"/>
  <c r="PH5"/>
  <c r="PG5"/>
  <c r="KL5"/>
  <c r="KI5"/>
  <c r="ER5"/>
  <c r="EA5"/>
  <c r="DP5"/>
  <c r="BW5"/>
  <c r="BU5"/>
  <c r="BT5"/>
  <c r="BR5"/>
  <c r="BJ5"/>
  <c r="BI5"/>
  <c r="BH5"/>
  <c r="BG5"/>
  <c r="BM5" s="1"/>
  <c r="SZ5"/>
  <c r="QX5"/>
  <c r="QW5"/>
  <c r="QU5"/>
  <c r="QS5"/>
  <c r="QF5"/>
  <c r="QE5"/>
  <c r="QC5"/>
  <c r="QA5"/>
  <c r="PJ5"/>
  <c r="PI5"/>
  <c r="ES5"/>
  <c r="EB5"/>
  <c r="DQ5"/>
  <c r="TQ4"/>
  <c r="TP4"/>
  <c r="TO4"/>
  <c r="TN4"/>
  <c r="TL4"/>
  <c r="TK4"/>
  <c r="TJ4"/>
  <c r="TI4"/>
  <c r="TH4"/>
  <c r="TG4"/>
  <c r="TF4"/>
  <c r="TE4"/>
  <c r="TD4"/>
  <c r="TC4"/>
  <c r="TB4"/>
  <c r="TA4"/>
  <c r="RJ4"/>
  <c r="RI4"/>
  <c r="RH4"/>
  <c r="RG4"/>
  <c r="RF4"/>
  <c r="RE4"/>
  <c r="RD4"/>
  <c r="RC4"/>
  <c r="RB4"/>
  <c r="RA4"/>
  <c r="QZ4"/>
  <c r="QY4"/>
  <c r="QV4"/>
  <c r="QT4"/>
  <c r="QR4"/>
  <c r="QQ4"/>
  <c r="QP4"/>
  <c r="QO4"/>
  <c r="QN4"/>
  <c r="KM4" s="1"/>
  <c r="QM4"/>
  <c r="KJ4" s="1"/>
  <c r="QL4"/>
  <c r="QK4"/>
  <c r="QJ4"/>
  <c r="QI4"/>
  <c r="QH4"/>
  <c r="QG4"/>
  <c r="KH4" s="1"/>
  <c r="QD4"/>
  <c r="QB4"/>
  <c r="PH4"/>
  <c r="PG4"/>
  <c r="KL4"/>
  <c r="KI4"/>
  <c r="ER4"/>
  <c r="EB4"/>
  <c r="EA4"/>
  <c r="DP4"/>
  <c r="BW4"/>
  <c r="BU4"/>
  <c r="BT4"/>
  <c r="BR4"/>
  <c r="BJ4"/>
  <c r="BI4"/>
  <c r="BH4"/>
  <c r="BG4"/>
  <c r="BM4" s="1"/>
  <c r="SZ4"/>
  <c r="QX4"/>
  <c r="QW4"/>
  <c r="QU4"/>
  <c r="QS4"/>
  <c r="QF4"/>
  <c r="QE4"/>
  <c r="QC4"/>
  <c r="QA4"/>
  <c r="PJ4"/>
  <c r="PI4"/>
  <c r="ES4"/>
  <c r="DQ4"/>
  <c r="TQ3"/>
  <c r="TP3"/>
  <c r="TO3"/>
  <c r="TN3"/>
  <c r="TL3"/>
  <c r="TK3"/>
  <c r="TJ3"/>
  <c r="TI3"/>
  <c r="TH3"/>
  <c r="TG3"/>
  <c r="TF3"/>
  <c r="TE3"/>
  <c r="TD3"/>
  <c r="TC3"/>
  <c r="TB3"/>
  <c r="TA3"/>
  <c r="RJ3"/>
  <c r="RI3"/>
  <c r="RH3"/>
  <c r="RG3"/>
  <c r="RF3"/>
  <c r="RE3"/>
  <c r="RD3"/>
  <c r="RC3"/>
  <c r="RB3"/>
  <c r="RA3"/>
  <c r="QZ3"/>
  <c r="QY3"/>
  <c r="QV3"/>
  <c r="QT3"/>
  <c r="QR3"/>
  <c r="QQ3"/>
  <c r="QP3"/>
  <c r="QO3"/>
  <c r="QN3"/>
  <c r="QM3"/>
  <c r="QL3"/>
  <c r="QK3"/>
  <c r="QJ3"/>
  <c r="QI3"/>
  <c r="QH3"/>
  <c r="QG3"/>
  <c r="QD3"/>
  <c r="QB3"/>
  <c r="PH3"/>
  <c r="PG3"/>
  <c r="ER3"/>
  <c r="EA3"/>
  <c r="DP3"/>
  <c r="BW3"/>
  <c r="BU3"/>
  <c r="BT3"/>
  <c r="BR3"/>
  <c r="BJ3"/>
  <c r="BI3"/>
  <c r="BH3"/>
  <c r="BG3"/>
  <c r="QX3"/>
  <c r="PJ3"/>
  <c r="H3" l="1"/>
  <c r="BM3"/>
  <c r="FL15"/>
  <c r="BM15"/>
  <c r="CK15"/>
  <c r="CE15"/>
  <c r="BM6"/>
  <c r="BM18"/>
  <c r="BM19"/>
  <c r="IT15"/>
  <c r="BY15"/>
  <c r="OR15" s="1"/>
  <c r="BM14"/>
  <c r="BM13"/>
  <c r="BY11"/>
  <c r="BM8"/>
  <c r="BM7"/>
  <c r="LD13"/>
  <c r="BE3"/>
  <c r="BA3"/>
  <c r="AO3"/>
  <c r="AA3"/>
  <c r="AB3"/>
  <c r="ED3"/>
  <c r="BC3"/>
  <c r="U3"/>
  <c r="Q3"/>
  <c r="T3"/>
  <c r="R3"/>
  <c r="P3"/>
  <c r="AM3"/>
  <c r="AN3"/>
  <c r="AL4"/>
  <c r="AK4"/>
  <c r="AB4"/>
  <c r="H4"/>
  <c r="BE4"/>
  <c r="BA4"/>
  <c r="AO4"/>
  <c r="AA4"/>
  <c r="T4"/>
  <c r="R4"/>
  <c r="DX4" s="1"/>
  <c r="P4"/>
  <c r="BC4"/>
  <c r="U4"/>
  <c r="Q4"/>
  <c r="AJ4"/>
  <c r="KQ4" s="1"/>
  <c r="AI4"/>
  <c r="AL5"/>
  <c r="AK5"/>
  <c r="AB5"/>
  <c r="H5"/>
  <c r="BE5"/>
  <c r="SD5" s="1"/>
  <c r="BA5"/>
  <c r="AO5"/>
  <c r="AA5"/>
  <c r="FR5" s="1"/>
  <c r="EF5"/>
  <c r="T5"/>
  <c r="R5"/>
  <c r="P5"/>
  <c r="BC5"/>
  <c r="U5"/>
  <c r="EI5" s="1"/>
  <c r="Q5"/>
  <c r="DW5" s="1"/>
  <c r="AJ5"/>
  <c r="KQ5" s="1"/>
  <c r="AI5"/>
  <c r="AG6"/>
  <c r="AH6"/>
  <c r="RX6"/>
  <c r="AC6"/>
  <c r="FZ6" s="1"/>
  <c r="BB6"/>
  <c r="AP6"/>
  <c r="PF6" s="1"/>
  <c r="AD6"/>
  <c r="GA6" s="1"/>
  <c r="EX6"/>
  <c r="AE6"/>
  <c r="EZ6" s="1"/>
  <c r="W6"/>
  <c r="EN6" s="1"/>
  <c r="Z6"/>
  <c r="EY6" s="1"/>
  <c r="X6"/>
  <c r="EO6" s="1"/>
  <c r="V6"/>
  <c r="EJ6" s="1"/>
  <c r="AM6"/>
  <c r="AN6"/>
  <c r="KW6" s="1"/>
  <c r="AK3"/>
  <c r="AL3"/>
  <c r="AM14"/>
  <c r="KV14" s="1"/>
  <c r="AN14"/>
  <c r="KW14" s="1"/>
  <c r="AG14"/>
  <c r="KN14" s="1"/>
  <c r="AH14"/>
  <c r="KO14" s="1"/>
  <c r="DT14"/>
  <c r="BC14"/>
  <c r="RZ14" s="1"/>
  <c r="U14"/>
  <c r="EI14" s="1"/>
  <c r="Q14"/>
  <c r="DW14" s="1"/>
  <c r="T14"/>
  <c r="EH14" s="1"/>
  <c r="R14"/>
  <c r="DX14" s="1"/>
  <c r="P14"/>
  <c r="DS14" s="1"/>
  <c r="FY14"/>
  <c r="BE14"/>
  <c r="SD14" s="1"/>
  <c r="BA14"/>
  <c r="RK14" s="1"/>
  <c r="AO14"/>
  <c r="PD14" s="1"/>
  <c r="AA14"/>
  <c r="FR14" s="1"/>
  <c r="AB14"/>
  <c r="FS14" s="1"/>
  <c r="H14"/>
  <c r="CK14" s="1"/>
  <c r="AJ13"/>
  <c r="KQ13" s="1"/>
  <c r="AI13"/>
  <c r="KP13" s="1"/>
  <c r="AH13"/>
  <c r="KO13" s="1"/>
  <c r="AG13"/>
  <c r="KN13" s="1"/>
  <c r="EK13"/>
  <c r="Z13"/>
  <c r="EY13" s="1"/>
  <c r="X13"/>
  <c r="EO13" s="1"/>
  <c r="V13"/>
  <c r="EJ13" s="1"/>
  <c r="AE13"/>
  <c r="EZ13" s="1"/>
  <c r="W13"/>
  <c r="EN13" s="1"/>
  <c r="FO13"/>
  <c r="BB13"/>
  <c r="RL13" s="1"/>
  <c r="AP13"/>
  <c r="PF13" s="1"/>
  <c r="AD13"/>
  <c r="GA13" s="1"/>
  <c r="AC13"/>
  <c r="FZ13" s="1"/>
  <c r="AM12"/>
  <c r="KV12" s="1"/>
  <c r="AN12"/>
  <c r="KW12" s="1"/>
  <c r="AK12"/>
  <c r="KT12" s="1"/>
  <c r="AL12"/>
  <c r="KU12" s="1"/>
  <c r="DT12"/>
  <c r="BC12"/>
  <c r="RZ12" s="1"/>
  <c r="U12"/>
  <c r="EI12" s="1"/>
  <c r="Q12"/>
  <c r="DW12" s="1"/>
  <c r="T12"/>
  <c r="EH12" s="1"/>
  <c r="R12"/>
  <c r="DX12" s="1"/>
  <c r="P12"/>
  <c r="DS12" s="1"/>
  <c r="FY12"/>
  <c r="BE12"/>
  <c r="SD12" s="1"/>
  <c r="BA12"/>
  <c r="RK12" s="1"/>
  <c r="AO12"/>
  <c r="PD12" s="1"/>
  <c r="AA12"/>
  <c r="FR12" s="1"/>
  <c r="AB12"/>
  <c r="FS12" s="1"/>
  <c r="H12"/>
  <c r="AJ11"/>
  <c r="KQ11" s="1"/>
  <c r="AI11"/>
  <c r="KP11" s="1"/>
  <c r="AH11"/>
  <c r="KO11" s="1"/>
  <c r="AG11"/>
  <c r="KN11" s="1"/>
  <c r="EP11"/>
  <c r="Z11"/>
  <c r="EY11" s="1"/>
  <c r="X11"/>
  <c r="EO11" s="1"/>
  <c r="V11"/>
  <c r="EJ11" s="1"/>
  <c r="AE11"/>
  <c r="EZ11" s="1"/>
  <c r="W11"/>
  <c r="EN11" s="1"/>
  <c r="FO11"/>
  <c r="BB11"/>
  <c r="RL11" s="1"/>
  <c r="AP11"/>
  <c r="PF11" s="1"/>
  <c r="AD11"/>
  <c r="GA11" s="1"/>
  <c r="AC11"/>
  <c r="FZ11" s="1"/>
  <c r="AM10"/>
  <c r="KV10" s="1"/>
  <c r="AN10"/>
  <c r="KW10" s="1"/>
  <c r="AK10"/>
  <c r="KT10" s="1"/>
  <c r="AL10"/>
  <c r="KU10" s="1"/>
  <c r="EL10"/>
  <c r="AE10"/>
  <c r="EZ10" s="1"/>
  <c r="W10"/>
  <c r="EN10" s="1"/>
  <c r="Z10"/>
  <c r="EY10" s="1"/>
  <c r="X10"/>
  <c r="EO10" s="1"/>
  <c r="V10"/>
  <c r="EJ10" s="1"/>
  <c r="FQ10"/>
  <c r="AC10"/>
  <c r="FZ10" s="1"/>
  <c r="BB10"/>
  <c r="RL10" s="1"/>
  <c r="AP10"/>
  <c r="PF10" s="1"/>
  <c r="AD10"/>
  <c r="GA10" s="1"/>
  <c r="AN9"/>
  <c r="KW9" s="1"/>
  <c r="AM9"/>
  <c r="KV9" s="1"/>
  <c r="AL9"/>
  <c r="KU9" s="1"/>
  <c r="AK9"/>
  <c r="KT9" s="1"/>
  <c r="EL9"/>
  <c r="Z9"/>
  <c r="EY9" s="1"/>
  <c r="X9"/>
  <c r="EO9" s="1"/>
  <c r="V9"/>
  <c r="EJ9" s="1"/>
  <c r="AE9"/>
  <c r="EZ9" s="1"/>
  <c r="W9"/>
  <c r="EN9" s="1"/>
  <c r="FO9"/>
  <c r="BB9"/>
  <c r="RL9" s="1"/>
  <c r="AP9"/>
  <c r="PF9" s="1"/>
  <c r="AD9"/>
  <c r="GA9" s="1"/>
  <c r="AC9"/>
  <c r="FZ9" s="1"/>
  <c r="AM8"/>
  <c r="KV8" s="1"/>
  <c r="AN8"/>
  <c r="KW8" s="1"/>
  <c r="AK8"/>
  <c r="KT8" s="1"/>
  <c r="AL8"/>
  <c r="KU8" s="1"/>
  <c r="DT8"/>
  <c r="BC8"/>
  <c r="RZ8" s="1"/>
  <c r="U8"/>
  <c r="EI8" s="1"/>
  <c r="Q8"/>
  <c r="DW8" s="1"/>
  <c r="T8"/>
  <c r="EH8" s="1"/>
  <c r="R8"/>
  <c r="DX8" s="1"/>
  <c r="P8"/>
  <c r="DS8" s="1"/>
  <c r="FU8"/>
  <c r="BE8"/>
  <c r="SD8" s="1"/>
  <c r="BA8"/>
  <c r="RK8" s="1"/>
  <c r="AO8"/>
  <c r="PD8" s="1"/>
  <c r="AA8"/>
  <c r="FR8" s="1"/>
  <c r="AB8"/>
  <c r="FS8" s="1"/>
  <c r="H8"/>
  <c r="CK8" s="1"/>
  <c r="AJ7"/>
  <c r="KQ7" s="1"/>
  <c r="AI7"/>
  <c r="KP7" s="1"/>
  <c r="AL7"/>
  <c r="KU7" s="1"/>
  <c r="AK7"/>
  <c r="KT7" s="1"/>
  <c r="DT7"/>
  <c r="T7"/>
  <c r="EH7" s="1"/>
  <c r="R7"/>
  <c r="DX7" s="1"/>
  <c r="P7"/>
  <c r="DS7" s="1"/>
  <c r="BC7"/>
  <c r="RZ7" s="1"/>
  <c r="U7"/>
  <c r="EI7" s="1"/>
  <c r="Q7"/>
  <c r="DW7" s="1"/>
  <c r="FW7"/>
  <c r="AB7"/>
  <c r="FS7" s="1"/>
  <c r="H7"/>
  <c r="CK7" s="1"/>
  <c r="BE7"/>
  <c r="SD7" s="1"/>
  <c r="BA7"/>
  <c r="RK7" s="1"/>
  <c r="AO7"/>
  <c r="PD7" s="1"/>
  <c r="AA7"/>
  <c r="FR7" s="1"/>
  <c r="IT14"/>
  <c r="IT12"/>
  <c r="CK12"/>
  <c r="IT8"/>
  <c r="OR7"/>
  <c r="AC3"/>
  <c r="BB3"/>
  <c r="AP3"/>
  <c r="AD3"/>
  <c r="AE3"/>
  <c r="W3"/>
  <c r="Z3"/>
  <c r="X3"/>
  <c r="V3"/>
  <c r="AI3"/>
  <c r="AJ3"/>
  <c r="KQ3" s="1"/>
  <c r="AH4"/>
  <c r="AG4"/>
  <c r="BB4"/>
  <c r="RL4" s="1"/>
  <c r="AP4"/>
  <c r="AD4"/>
  <c r="AC4"/>
  <c r="Z4"/>
  <c r="EY4" s="1"/>
  <c r="X4"/>
  <c r="V4"/>
  <c r="EJ4" s="1"/>
  <c r="AE4"/>
  <c r="W4"/>
  <c r="AN4"/>
  <c r="KW4" s="1"/>
  <c r="AM4"/>
  <c r="AH5"/>
  <c r="AG5"/>
  <c r="RX5"/>
  <c r="BB5"/>
  <c r="RL5" s="1"/>
  <c r="AP5"/>
  <c r="PF5" s="1"/>
  <c r="AD5"/>
  <c r="GA5" s="1"/>
  <c r="AC5"/>
  <c r="FZ5" s="1"/>
  <c r="EX5"/>
  <c r="Z5"/>
  <c r="EY5" s="1"/>
  <c r="X5"/>
  <c r="EO5" s="1"/>
  <c r="V5"/>
  <c r="EJ5" s="1"/>
  <c r="AE5"/>
  <c r="EZ5" s="1"/>
  <c r="W5"/>
  <c r="EN5" s="1"/>
  <c r="AN5"/>
  <c r="KW5" s="1"/>
  <c r="AM5"/>
  <c r="AK6"/>
  <c r="AL6"/>
  <c r="BE6"/>
  <c r="BA6"/>
  <c r="RK6" s="1"/>
  <c r="AO6"/>
  <c r="PD6" s="1"/>
  <c r="AA6"/>
  <c r="FR6" s="1"/>
  <c r="AB6"/>
  <c r="H6"/>
  <c r="EF6"/>
  <c r="BC6"/>
  <c r="RZ6" s="1"/>
  <c r="U6"/>
  <c r="EI6" s="1"/>
  <c r="Q6"/>
  <c r="DW6" s="1"/>
  <c r="T6"/>
  <c r="R6"/>
  <c r="P6"/>
  <c r="AI6"/>
  <c r="AJ6"/>
  <c r="KQ6" s="1"/>
  <c r="AG3"/>
  <c r="AH3"/>
  <c r="AI14"/>
  <c r="KP14" s="1"/>
  <c r="AJ14"/>
  <c r="KQ14" s="1"/>
  <c r="AK14"/>
  <c r="KT14" s="1"/>
  <c r="AL14"/>
  <c r="KU14" s="1"/>
  <c r="EP14"/>
  <c r="AE14"/>
  <c r="EZ14" s="1"/>
  <c r="W14"/>
  <c r="EN14" s="1"/>
  <c r="Z14"/>
  <c r="EY14" s="1"/>
  <c r="X14"/>
  <c r="EO14" s="1"/>
  <c r="V14"/>
  <c r="EJ14" s="1"/>
  <c r="GD14"/>
  <c r="AC14"/>
  <c r="FZ14" s="1"/>
  <c r="BB14"/>
  <c r="RL14" s="1"/>
  <c r="AP14"/>
  <c r="PF14" s="1"/>
  <c r="AD14"/>
  <c r="GA14" s="1"/>
  <c r="AN13"/>
  <c r="KW13" s="1"/>
  <c r="AM13"/>
  <c r="KV13" s="1"/>
  <c r="AL13"/>
  <c r="KU13" s="1"/>
  <c r="AK13"/>
  <c r="KT13" s="1"/>
  <c r="DU13"/>
  <c r="T13"/>
  <c r="EH13" s="1"/>
  <c r="R13"/>
  <c r="DX13" s="1"/>
  <c r="P13"/>
  <c r="DS13" s="1"/>
  <c r="BC13"/>
  <c r="RZ13" s="1"/>
  <c r="U13"/>
  <c r="EI13" s="1"/>
  <c r="Q13"/>
  <c r="DW13" s="1"/>
  <c r="PR13" s="1"/>
  <c r="FU13"/>
  <c r="AB13"/>
  <c r="FS13" s="1"/>
  <c r="H13"/>
  <c r="IT13" s="1"/>
  <c r="BE13"/>
  <c r="SD13" s="1"/>
  <c r="BA13"/>
  <c r="RK13" s="1"/>
  <c r="AO13"/>
  <c r="PD13" s="1"/>
  <c r="AA13"/>
  <c r="FR13" s="1"/>
  <c r="AI12"/>
  <c r="KP12" s="1"/>
  <c r="AJ12"/>
  <c r="KQ12" s="1"/>
  <c r="AG12"/>
  <c r="KN12" s="1"/>
  <c r="AH12"/>
  <c r="KO12" s="1"/>
  <c r="EV12"/>
  <c r="AE12"/>
  <c r="EZ12" s="1"/>
  <c r="W12"/>
  <c r="EN12" s="1"/>
  <c r="PR12" s="1"/>
  <c r="Z12"/>
  <c r="EY12" s="1"/>
  <c r="X12"/>
  <c r="EO12" s="1"/>
  <c r="V12"/>
  <c r="EJ12" s="1"/>
  <c r="FM12"/>
  <c r="KX12" s="1"/>
  <c r="AC12"/>
  <c r="FZ12" s="1"/>
  <c r="BB12"/>
  <c r="RL12" s="1"/>
  <c r="AP12"/>
  <c r="PF12" s="1"/>
  <c r="AD12"/>
  <c r="GA12" s="1"/>
  <c r="AN11"/>
  <c r="KW11" s="1"/>
  <c r="AM11"/>
  <c r="KV11" s="1"/>
  <c r="AL11"/>
  <c r="KU11" s="1"/>
  <c r="AK11"/>
  <c r="KT11" s="1"/>
  <c r="DT11"/>
  <c r="T11"/>
  <c r="EH11" s="1"/>
  <c r="R11"/>
  <c r="DX11" s="1"/>
  <c r="PW11" s="1"/>
  <c r="P11"/>
  <c r="DS11" s="1"/>
  <c r="BC11"/>
  <c r="RZ11" s="1"/>
  <c r="U11"/>
  <c r="EI11" s="1"/>
  <c r="Q11"/>
  <c r="DW11" s="1"/>
  <c r="FU11"/>
  <c r="AB11"/>
  <c r="FS11" s="1"/>
  <c r="H11"/>
  <c r="CK11" s="1"/>
  <c r="BE11"/>
  <c r="SD11" s="1"/>
  <c r="BA11"/>
  <c r="RK11" s="1"/>
  <c r="AO11"/>
  <c r="PD11" s="1"/>
  <c r="AA11"/>
  <c r="FR11" s="1"/>
  <c r="AI10"/>
  <c r="KP10" s="1"/>
  <c r="AJ10"/>
  <c r="KQ10" s="1"/>
  <c r="AG10"/>
  <c r="KN10" s="1"/>
  <c r="AH10"/>
  <c r="KO10" s="1"/>
  <c r="DT10"/>
  <c r="BC10"/>
  <c r="RZ10" s="1"/>
  <c r="U10"/>
  <c r="EI10" s="1"/>
  <c r="Q10"/>
  <c r="DW10" s="1"/>
  <c r="PR10" s="1"/>
  <c r="T10"/>
  <c r="EH10" s="1"/>
  <c r="R10"/>
  <c r="DX10" s="1"/>
  <c r="P10"/>
  <c r="DS10" s="1"/>
  <c r="FU10"/>
  <c r="BE10"/>
  <c r="SD10" s="1"/>
  <c r="BA10"/>
  <c r="RK10" s="1"/>
  <c r="AO10"/>
  <c r="PD10" s="1"/>
  <c r="AA10"/>
  <c r="FR10" s="1"/>
  <c r="AB10"/>
  <c r="FS10" s="1"/>
  <c r="H10"/>
  <c r="CH10" s="1"/>
  <c r="AJ9"/>
  <c r="KQ9" s="1"/>
  <c r="AI9"/>
  <c r="KP9" s="1"/>
  <c r="AH9"/>
  <c r="KO9" s="1"/>
  <c r="AG9"/>
  <c r="KN9" s="1"/>
  <c r="DT9"/>
  <c r="T9"/>
  <c r="EH9" s="1"/>
  <c r="R9"/>
  <c r="DX9" s="1"/>
  <c r="P9"/>
  <c r="DS9" s="1"/>
  <c r="BC9"/>
  <c r="RZ9" s="1"/>
  <c r="U9"/>
  <c r="EI9" s="1"/>
  <c r="Q9"/>
  <c r="DW9" s="1"/>
  <c r="FW9"/>
  <c r="AB9"/>
  <c r="FS9" s="1"/>
  <c r="H9"/>
  <c r="FJ9" s="1"/>
  <c r="BE9"/>
  <c r="SD9" s="1"/>
  <c r="BA9"/>
  <c r="RK9" s="1"/>
  <c r="AO9"/>
  <c r="PD9" s="1"/>
  <c r="AA9"/>
  <c r="FR9" s="1"/>
  <c r="AI8"/>
  <c r="KP8" s="1"/>
  <c r="AJ8"/>
  <c r="KQ8" s="1"/>
  <c r="AG8"/>
  <c r="KN8" s="1"/>
  <c r="AH8"/>
  <c r="KO8" s="1"/>
  <c r="EK8"/>
  <c r="AE8"/>
  <c r="EZ8" s="1"/>
  <c r="W8"/>
  <c r="EN8" s="1"/>
  <c r="Z8"/>
  <c r="EY8" s="1"/>
  <c r="X8"/>
  <c r="EO8" s="1"/>
  <c r="V8"/>
  <c r="EJ8" s="1"/>
  <c r="FQ8"/>
  <c r="AC8"/>
  <c r="FZ8" s="1"/>
  <c r="BB8"/>
  <c r="RL8" s="1"/>
  <c r="AP8"/>
  <c r="PF8" s="1"/>
  <c r="AD8"/>
  <c r="GA8" s="1"/>
  <c r="AN7"/>
  <c r="KW7" s="1"/>
  <c r="AM7"/>
  <c r="KV7" s="1"/>
  <c r="AH7"/>
  <c r="KO7" s="1"/>
  <c r="AG7"/>
  <c r="KN7" s="1"/>
  <c r="EK7"/>
  <c r="Z7"/>
  <c r="EY7" s="1"/>
  <c r="X7"/>
  <c r="EO7" s="1"/>
  <c r="V7"/>
  <c r="EJ7" s="1"/>
  <c r="AE7"/>
  <c r="EZ7" s="1"/>
  <c r="W7"/>
  <c r="EN7" s="1"/>
  <c r="FO7"/>
  <c r="BB7"/>
  <c r="RL7" s="1"/>
  <c r="AP7"/>
  <c r="PF7" s="1"/>
  <c r="AD7"/>
  <c r="GA7" s="1"/>
  <c r="AC7"/>
  <c r="FZ7" s="1"/>
  <c r="OR13"/>
  <c r="CK13"/>
  <c r="CE13"/>
  <c r="FJ12"/>
  <c r="OR11"/>
  <c r="IT10"/>
  <c r="OR9"/>
  <c r="IT7"/>
  <c r="PO12"/>
  <c r="PE11"/>
  <c r="FL12"/>
  <c r="EG12"/>
  <c r="EV11"/>
  <c r="LM11"/>
  <c r="SQ10"/>
  <c r="RT10"/>
  <c r="RV7"/>
  <c r="FQ7"/>
  <c r="RU15"/>
  <c r="FT15"/>
  <c r="LG15"/>
  <c r="EG15"/>
  <c r="RN8"/>
  <c r="GB8"/>
  <c r="RR7"/>
  <c r="GD7"/>
  <c r="EX7"/>
  <c r="RM14"/>
  <c r="DU14"/>
  <c r="FB14"/>
  <c r="CB14"/>
  <c r="BX14"/>
  <c r="RS13"/>
  <c r="RQ12"/>
  <c r="DU12"/>
  <c r="RS11"/>
  <c r="EV10"/>
  <c r="SN9"/>
  <c r="RT9"/>
  <c r="GF9"/>
  <c r="FM9"/>
  <c r="LM19"/>
  <c r="RW15"/>
  <c r="RS15"/>
  <c r="FV15"/>
  <c r="EC15"/>
  <c r="PS15"/>
  <c r="FD15"/>
  <c r="LH14"/>
  <c r="EV14"/>
  <c r="LF14"/>
  <c r="SG13"/>
  <c r="RW13"/>
  <c r="RO13"/>
  <c r="LI13"/>
  <c r="LA12"/>
  <c r="SE11"/>
  <c r="RW11"/>
  <c r="RO11"/>
  <c r="EC10"/>
  <c r="EV9"/>
  <c r="PK9" s="1"/>
  <c r="SO8"/>
  <c r="RV8"/>
  <c r="EP8"/>
  <c r="SR7"/>
  <c r="PS14"/>
  <c r="CB12"/>
  <c r="SN15"/>
  <c r="GB15"/>
  <c r="LJ15"/>
  <c r="SJ14"/>
  <c r="GN14"/>
  <c r="PW14"/>
  <c r="CA14"/>
  <c r="DR14"/>
  <c r="SW13"/>
  <c r="EV13"/>
  <c r="LD12"/>
  <c r="SU11"/>
  <c r="SA11"/>
  <c r="RY11"/>
  <c r="RU11"/>
  <c r="RQ11"/>
  <c r="RM11"/>
  <c r="LE11"/>
  <c r="PW10"/>
  <c r="SV9"/>
  <c r="PC9"/>
  <c r="SJ7"/>
  <c r="LG10"/>
  <c r="FN15"/>
  <c r="EE15"/>
  <c r="DY15"/>
  <c r="PV7"/>
  <c r="LM10"/>
  <c r="PU10"/>
  <c r="EE8"/>
  <c r="ET7"/>
  <c r="EG14"/>
  <c r="BX12"/>
  <c r="OL12" s="1"/>
  <c r="GD11"/>
  <c r="FM11"/>
  <c r="KX11" s="1"/>
  <c r="EG10"/>
  <c r="DU10"/>
  <c r="FD10"/>
  <c r="LE9"/>
  <c r="FY9"/>
  <c r="LJ9"/>
  <c r="PS9"/>
  <c r="LC9"/>
  <c r="FC9"/>
  <c r="GF8"/>
  <c r="PE7"/>
  <c r="GF7"/>
  <c r="GB7"/>
  <c r="FM7"/>
  <c r="EV7"/>
  <c r="EP7"/>
  <c r="LL7"/>
  <c r="CA7"/>
  <c r="CH12"/>
  <c r="CA12"/>
  <c r="DR12"/>
  <c r="LI11"/>
  <c r="LA11"/>
  <c r="BK11"/>
  <c r="EV8"/>
  <c r="LG8"/>
  <c r="FC8"/>
  <c r="LA13"/>
  <c r="KZ7"/>
  <c r="RQ15"/>
  <c r="RM15"/>
  <c r="PC15"/>
  <c r="LB15"/>
  <c r="KD15"/>
  <c r="FY15"/>
  <c r="FW15"/>
  <c r="FU15"/>
  <c r="FP15"/>
  <c r="EF15"/>
  <c r="LN15" s="1"/>
  <c r="ED15"/>
  <c r="DZ15"/>
  <c r="PV15"/>
  <c r="DV15"/>
  <c r="LF15"/>
  <c r="BK15"/>
  <c r="LI14"/>
  <c r="FU14"/>
  <c r="EC14"/>
  <c r="PO14"/>
  <c r="GD13"/>
  <c r="FM13"/>
  <c r="KE13" s="1"/>
  <c r="EP13"/>
  <c r="FU12"/>
  <c r="EC12"/>
  <c r="PK12" s="1"/>
  <c r="GF11"/>
  <c r="GB11"/>
  <c r="FQ11"/>
  <c r="EX11"/>
  <c r="ET11"/>
  <c r="EL11"/>
  <c r="PO10"/>
  <c r="GD10"/>
  <c r="FM10"/>
  <c r="PS10"/>
  <c r="LM9"/>
  <c r="GB9"/>
  <c r="EP9"/>
  <c r="PU9"/>
  <c r="FW8"/>
  <c r="DY8"/>
  <c r="LG7"/>
  <c r="EE7"/>
  <c r="PV13"/>
  <c r="GO9"/>
  <c r="SV15"/>
  <c r="SF15"/>
  <c r="RX15"/>
  <c r="RV15"/>
  <c r="RT15"/>
  <c r="RR15"/>
  <c r="RP15"/>
  <c r="RN15"/>
  <c r="LD15"/>
  <c r="ET15"/>
  <c r="PM15" s="1"/>
  <c r="SR14"/>
  <c r="RQ14"/>
  <c r="PC14"/>
  <c r="LA14"/>
  <c r="FW14"/>
  <c r="FP14"/>
  <c r="EE14"/>
  <c r="DY14"/>
  <c r="SO13"/>
  <c r="PE13"/>
  <c r="GF13"/>
  <c r="GB13"/>
  <c r="FQ13"/>
  <c r="EX13"/>
  <c r="ET13"/>
  <c r="PL13" s="1"/>
  <c r="LF13"/>
  <c r="EL13"/>
  <c r="GN13"/>
  <c r="ST12"/>
  <c r="RU12"/>
  <c r="RM12"/>
  <c r="LL12"/>
  <c r="FW12"/>
  <c r="FP12"/>
  <c r="EE12"/>
  <c r="PN12" s="1"/>
  <c r="DY12"/>
  <c r="PS12"/>
  <c r="SM11"/>
  <c r="RX11"/>
  <c r="RV11"/>
  <c r="RT11"/>
  <c r="RR11"/>
  <c r="RP11"/>
  <c r="RN11"/>
  <c r="GG11"/>
  <c r="GE11"/>
  <c r="GC11"/>
  <c r="FC11"/>
  <c r="EW11"/>
  <c r="EU11"/>
  <c r="EQ11"/>
  <c r="EM11"/>
  <c r="EK11"/>
  <c r="PS11"/>
  <c r="CC11"/>
  <c r="SI11"/>
  <c r="SY10"/>
  <c r="SI10"/>
  <c r="RX10"/>
  <c r="RP10"/>
  <c r="GF10"/>
  <c r="GB10"/>
  <c r="EP10"/>
  <c r="LJ10"/>
  <c r="LC10"/>
  <c r="SF9"/>
  <c r="RX9"/>
  <c r="RP9"/>
  <c r="PE9"/>
  <c r="LD9"/>
  <c r="GD9"/>
  <c r="FQ9"/>
  <c r="EX9"/>
  <c r="ET9"/>
  <c r="LF9"/>
  <c r="CA9"/>
  <c r="FA9"/>
  <c r="SW8"/>
  <c r="SG8"/>
  <c r="FY8"/>
  <c r="LJ8"/>
  <c r="EG8"/>
  <c r="EC8"/>
  <c r="DU8"/>
  <c r="FB8"/>
  <c r="BX8"/>
  <c r="BL8"/>
  <c r="LJ7"/>
  <c r="LC7"/>
  <c r="PU7"/>
  <c r="DY7"/>
  <c r="PS7"/>
  <c r="CC7"/>
  <c r="FA7"/>
  <c r="BX7"/>
  <c r="KZ14"/>
  <c r="GO8"/>
  <c r="PO4"/>
  <c r="EW4"/>
  <c r="EO4"/>
  <c r="PE4"/>
  <c r="PF4"/>
  <c r="GA4"/>
  <c r="FR4"/>
  <c r="DS4"/>
  <c r="EH4"/>
  <c r="LL9"/>
  <c r="PR9"/>
  <c r="GO7"/>
  <c r="PH20"/>
  <c r="QD20"/>
  <c r="QH20"/>
  <c r="QJ20"/>
  <c r="QL20"/>
  <c r="QN20"/>
  <c r="QP20"/>
  <c r="QR20"/>
  <c r="QV20"/>
  <c r="QZ20"/>
  <c r="RB20"/>
  <c r="RD20"/>
  <c r="RF20"/>
  <c r="RH20"/>
  <c r="RJ20"/>
  <c r="BN4"/>
  <c r="BN5"/>
  <c r="BN16"/>
  <c r="BN18"/>
  <c r="LJ18"/>
  <c r="BN19"/>
  <c r="SR15"/>
  <c r="SJ15"/>
  <c r="GF15"/>
  <c r="EX15"/>
  <c r="EL15"/>
  <c r="LL15"/>
  <c r="PR15"/>
  <c r="CA15"/>
  <c r="KZ15"/>
  <c r="SV14"/>
  <c r="SN14"/>
  <c r="SF14"/>
  <c r="RW14"/>
  <c r="RS14"/>
  <c r="RO14"/>
  <c r="LK14"/>
  <c r="LB14"/>
  <c r="FX14"/>
  <c r="FV14"/>
  <c r="FT14"/>
  <c r="FN14"/>
  <c r="PN14"/>
  <c r="EF14"/>
  <c r="LN14" s="1"/>
  <c r="ED14"/>
  <c r="LM14"/>
  <c r="DZ14"/>
  <c r="DV14"/>
  <c r="BK14"/>
  <c r="BL14"/>
  <c r="SS13"/>
  <c r="SK13"/>
  <c r="SA13"/>
  <c r="RY13"/>
  <c r="RU13"/>
  <c r="RQ13"/>
  <c r="RM13"/>
  <c r="LL13"/>
  <c r="LE13"/>
  <c r="FY13"/>
  <c r="PN13"/>
  <c r="PU13"/>
  <c r="DY13"/>
  <c r="PS13"/>
  <c r="LK13"/>
  <c r="FC13"/>
  <c r="SL12"/>
  <c r="RW12"/>
  <c r="RS12"/>
  <c r="RO12"/>
  <c r="PC12"/>
  <c r="LH12"/>
  <c r="FX12"/>
  <c r="FV12"/>
  <c r="FT12"/>
  <c r="FN12"/>
  <c r="KS12" s="1"/>
  <c r="GN12"/>
  <c r="EF12"/>
  <c r="ED12"/>
  <c r="DZ12"/>
  <c r="DV12"/>
  <c r="BK12"/>
  <c r="SY11"/>
  <c r="SQ11"/>
  <c r="KM11"/>
  <c r="KE11"/>
  <c r="SU10"/>
  <c r="SM10"/>
  <c r="SE10"/>
  <c r="PC10"/>
  <c r="FY10"/>
  <c r="PV10"/>
  <c r="EE10"/>
  <c r="LE10"/>
  <c r="DY10"/>
  <c r="FB10"/>
  <c r="BX10"/>
  <c r="BL10"/>
  <c r="SR9"/>
  <c r="SJ9"/>
  <c r="PO9"/>
  <c r="LG9"/>
  <c r="KZ9"/>
  <c r="EG9"/>
  <c r="DU9"/>
  <c r="BK9"/>
  <c r="SS8"/>
  <c r="SK8"/>
  <c r="RR8"/>
  <c r="PW8"/>
  <c r="PE8"/>
  <c r="LK8"/>
  <c r="LC8"/>
  <c r="GD8"/>
  <c r="FM8"/>
  <c r="EX8"/>
  <c r="ET8"/>
  <c r="EL8"/>
  <c r="SV7"/>
  <c r="SN7"/>
  <c r="SF7"/>
  <c r="RX7"/>
  <c r="RT7"/>
  <c r="RP7"/>
  <c r="KX7"/>
  <c r="PW7"/>
  <c r="PT7"/>
  <c r="LM7"/>
  <c r="LE7"/>
  <c r="GG7"/>
  <c r="GE7"/>
  <c r="GC7"/>
  <c r="FC7"/>
  <c r="EW7"/>
  <c r="LO7" s="1"/>
  <c r="EU7"/>
  <c r="EQ7"/>
  <c r="EM7"/>
  <c r="BO8"/>
  <c r="FG8"/>
  <c r="IS8"/>
  <c r="CD8"/>
  <c r="FI8"/>
  <c r="FX3"/>
  <c r="BN3"/>
  <c r="SY17"/>
  <c r="BN17"/>
  <c r="BL11"/>
  <c r="BN11"/>
  <c r="BL7"/>
  <c r="BN7"/>
  <c r="IB7" s="1"/>
  <c r="KW3"/>
  <c r="BY14"/>
  <c r="GO12"/>
  <c r="CB10"/>
  <c r="CB8"/>
  <c r="FL13"/>
  <c r="KD13" s="1"/>
  <c r="BN13"/>
  <c r="DR10"/>
  <c r="BN10"/>
  <c r="ID10" s="1"/>
  <c r="BL9"/>
  <c r="OQ9" s="1"/>
  <c r="BN9"/>
  <c r="DR8"/>
  <c r="BN8"/>
  <c r="DQ20"/>
  <c r="BN6"/>
  <c r="PI20"/>
  <c r="QA20"/>
  <c r="QS20"/>
  <c r="QW20"/>
  <c r="SZ20"/>
  <c r="SX15"/>
  <c r="ST15"/>
  <c r="SP15"/>
  <c r="SL15"/>
  <c r="SH15"/>
  <c r="PT15"/>
  <c r="LH15"/>
  <c r="GO15"/>
  <c r="GD15"/>
  <c r="FB15"/>
  <c r="EV15"/>
  <c r="GN15"/>
  <c r="EP15"/>
  <c r="LC15"/>
  <c r="PU15"/>
  <c r="DR15"/>
  <c r="CC15"/>
  <c r="FA15"/>
  <c r="BN15"/>
  <c r="SX14"/>
  <c r="ST14"/>
  <c r="SP14"/>
  <c r="SL14"/>
  <c r="SH14"/>
  <c r="SA14"/>
  <c r="RY14"/>
  <c r="PU14"/>
  <c r="PE14"/>
  <c r="LL14"/>
  <c r="LJ14"/>
  <c r="LD14"/>
  <c r="GF14"/>
  <c r="GB14"/>
  <c r="FD14"/>
  <c r="EX14"/>
  <c r="ET14"/>
  <c r="GO14"/>
  <c r="EL14"/>
  <c r="BN14"/>
  <c r="SY13"/>
  <c r="SU13"/>
  <c r="SQ13"/>
  <c r="SM13"/>
  <c r="SI13"/>
  <c r="SE13"/>
  <c r="RX13"/>
  <c r="RV13"/>
  <c r="RT13"/>
  <c r="RR13"/>
  <c r="RP13"/>
  <c r="RN13"/>
  <c r="PW13"/>
  <c r="LM13"/>
  <c r="LG13"/>
  <c r="LC13"/>
  <c r="GO13"/>
  <c r="GG13"/>
  <c r="GE13"/>
  <c r="GC13"/>
  <c r="EW13"/>
  <c r="EU13"/>
  <c r="EQ13"/>
  <c r="EM13"/>
  <c r="CA13"/>
  <c r="FA13"/>
  <c r="SX12"/>
  <c r="SP12"/>
  <c r="SH12"/>
  <c r="PT12"/>
  <c r="LJ12"/>
  <c r="LF12"/>
  <c r="KD12"/>
  <c r="GD12"/>
  <c r="FB12"/>
  <c r="EP12"/>
  <c r="BN12"/>
  <c r="CL12" s="1"/>
  <c r="SW11"/>
  <c r="SS11"/>
  <c r="SO11"/>
  <c r="SK11"/>
  <c r="SG11"/>
  <c r="LK11"/>
  <c r="FY11"/>
  <c r="PO11"/>
  <c r="PU11"/>
  <c r="GO11"/>
  <c r="DY11"/>
  <c r="DM11"/>
  <c r="CA11"/>
  <c r="SW10"/>
  <c r="SS10"/>
  <c r="SO10"/>
  <c r="SK10"/>
  <c r="SG10"/>
  <c r="RV10"/>
  <c r="RR10"/>
  <c r="RN10"/>
  <c r="PE10"/>
  <c r="LK10"/>
  <c r="LI10"/>
  <c r="LA10"/>
  <c r="GG10"/>
  <c r="GE10"/>
  <c r="GC10"/>
  <c r="FO10"/>
  <c r="EX10"/>
  <c r="ET10"/>
  <c r="GN10"/>
  <c r="BZ10"/>
  <c r="SX9"/>
  <c r="ST9"/>
  <c r="SP9"/>
  <c r="SL9"/>
  <c r="SH9"/>
  <c r="RV9"/>
  <c r="RR9"/>
  <c r="RN9"/>
  <c r="PW9"/>
  <c r="PT9"/>
  <c r="PM9"/>
  <c r="LH9"/>
  <c r="LB9"/>
  <c r="GG9"/>
  <c r="GE9"/>
  <c r="GC9"/>
  <c r="EW9"/>
  <c r="PX9" s="1"/>
  <c r="EU9"/>
  <c r="EQ9"/>
  <c r="EM9"/>
  <c r="EK9"/>
  <c r="CC9"/>
  <c r="BX9"/>
  <c r="SY8"/>
  <c r="SU8"/>
  <c r="SQ8"/>
  <c r="SM8"/>
  <c r="SI8"/>
  <c r="SE8"/>
  <c r="RX8"/>
  <c r="RT8"/>
  <c r="RP8"/>
  <c r="LM8"/>
  <c r="LI8"/>
  <c r="LE8"/>
  <c r="LA8"/>
  <c r="GG8"/>
  <c r="GE8"/>
  <c r="GC8"/>
  <c r="FO8"/>
  <c r="FA8"/>
  <c r="EW8"/>
  <c r="EU8"/>
  <c r="EQ8"/>
  <c r="EM8"/>
  <c r="GN8"/>
  <c r="BZ8"/>
  <c r="SX7"/>
  <c r="ST7"/>
  <c r="SP7"/>
  <c r="SL7"/>
  <c r="SH7"/>
  <c r="PR7"/>
  <c r="LH7"/>
  <c r="LF7"/>
  <c r="LD7"/>
  <c r="FY7"/>
  <c r="FU7"/>
  <c r="EG7"/>
  <c r="EC7"/>
  <c r="GN7"/>
  <c r="DU7"/>
  <c r="CH7"/>
  <c r="CP15"/>
  <c r="CS15"/>
  <c r="CW15"/>
  <c r="KF15" s="1"/>
  <c r="CY15"/>
  <c r="DA15"/>
  <c r="DC15"/>
  <c r="DE15"/>
  <c r="DG15"/>
  <c r="DI15"/>
  <c r="DK15"/>
  <c r="DM15"/>
  <c r="DO15"/>
  <c r="SC15"/>
  <c r="TM15"/>
  <c r="CT15"/>
  <c r="CX15"/>
  <c r="DB15"/>
  <c r="DH15"/>
  <c r="DJ15"/>
  <c r="DN15"/>
  <c r="CR15"/>
  <c r="CV15"/>
  <c r="DD15"/>
  <c r="FE15" s="1"/>
  <c r="DF15"/>
  <c r="DL15"/>
  <c r="BO14"/>
  <c r="FG14"/>
  <c r="HL14"/>
  <c r="HP14"/>
  <c r="HK14"/>
  <c r="HO14"/>
  <c r="GL14"/>
  <c r="OL10"/>
  <c r="OM10"/>
  <c r="OM8"/>
  <c r="BP7"/>
  <c r="HK7"/>
  <c r="OQ7"/>
  <c r="HP7"/>
  <c r="CD7"/>
  <c r="FG7"/>
  <c r="HN7"/>
  <c r="PQ15"/>
  <c r="KK15"/>
  <c r="KJ14"/>
  <c r="BK13"/>
  <c r="KI12"/>
  <c r="KR12"/>
  <c r="KH12"/>
  <c r="PU12"/>
  <c r="KH11"/>
  <c r="KM10"/>
  <c r="KM8"/>
  <c r="KL7"/>
  <c r="BK7"/>
  <c r="KM15"/>
  <c r="KH14"/>
  <c r="KI13"/>
  <c r="BY12"/>
  <c r="KJ11"/>
  <c r="PL11"/>
  <c r="PR11"/>
  <c r="KK10"/>
  <c r="KM9"/>
  <c r="GN9"/>
  <c r="CB9"/>
  <c r="KK8"/>
  <c r="BP8"/>
  <c r="IN7"/>
  <c r="CB7"/>
  <c r="BH20"/>
  <c r="BJ20"/>
  <c r="BT20"/>
  <c r="QB20"/>
  <c r="KH3"/>
  <c r="SY15"/>
  <c r="SW15"/>
  <c r="SU15"/>
  <c r="SS15"/>
  <c r="SQ15"/>
  <c r="SO15"/>
  <c r="SM15"/>
  <c r="SK15"/>
  <c r="SI15"/>
  <c r="SG15"/>
  <c r="SE15"/>
  <c r="SA15"/>
  <c r="RY15"/>
  <c r="KI15"/>
  <c r="KS15"/>
  <c r="PW15"/>
  <c r="PO15"/>
  <c r="PE15"/>
  <c r="LM15"/>
  <c r="LK15"/>
  <c r="LI15"/>
  <c r="LE15"/>
  <c r="LA15"/>
  <c r="KE15"/>
  <c r="GG15"/>
  <c r="GE15"/>
  <c r="GC15"/>
  <c r="FQ15"/>
  <c r="GW15" s="1"/>
  <c r="FO15"/>
  <c r="FC15"/>
  <c r="EW15"/>
  <c r="PX15" s="1"/>
  <c r="EU15"/>
  <c r="EQ15"/>
  <c r="EM15"/>
  <c r="EK15"/>
  <c r="SY14"/>
  <c r="SW14"/>
  <c r="SU14"/>
  <c r="SS14"/>
  <c r="SQ14"/>
  <c r="SO14"/>
  <c r="SM14"/>
  <c r="SK14"/>
  <c r="SI14"/>
  <c r="SG14"/>
  <c r="SE14"/>
  <c r="RX14"/>
  <c r="RV14"/>
  <c r="RT14"/>
  <c r="RR14"/>
  <c r="RP14"/>
  <c r="RN14"/>
  <c r="KL14"/>
  <c r="PL14"/>
  <c r="LG14"/>
  <c r="LE14"/>
  <c r="LC14"/>
  <c r="KD14"/>
  <c r="GG14"/>
  <c r="GE14"/>
  <c r="GC14"/>
  <c r="FQ14"/>
  <c r="GW14" s="1"/>
  <c r="FO14"/>
  <c r="IC14" s="1"/>
  <c r="FM14"/>
  <c r="KX14" s="1"/>
  <c r="FK14"/>
  <c r="FC14"/>
  <c r="FA14"/>
  <c r="EW14"/>
  <c r="PX14" s="1"/>
  <c r="EU14"/>
  <c r="EQ14"/>
  <c r="EM14"/>
  <c r="EK14"/>
  <c r="CL14"/>
  <c r="CD14"/>
  <c r="BZ14"/>
  <c r="SX13"/>
  <c r="SV13"/>
  <c r="ST13"/>
  <c r="SR13"/>
  <c r="SP13"/>
  <c r="SN13"/>
  <c r="SL13"/>
  <c r="SJ13"/>
  <c r="SH13"/>
  <c r="SF13"/>
  <c r="KM13"/>
  <c r="KK13"/>
  <c r="PO13"/>
  <c r="PC13"/>
  <c r="LO13"/>
  <c r="LJ13"/>
  <c r="LH13"/>
  <c r="LB13"/>
  <c r="KZ13"/>
  <c r="FX13"/>
  <c r="FV13"/>
  <c r="FT13"/>
  <c r="FP13"/>
  <c r="GW13" s="1"/>
  <c r="FN13"/>
  <c r="KS13" s="1"/>
  <c r="EG13"/>
  <c r="EC13"/>
  <c r="CC13"/>
  <c r="SV12"/>
  <c r="SR12"/>
  <c r="SN12"/>
  <c r="SJ12"/>
  <c r="SF12"/>
  <c r="RX12"/>
  <c r="RV12"/>
  <c r="RT12"/>
  <c r="RR12"/>
  <c r="RP12"/>
  <c r="RN12"/>
  <c r="KL12"/>
  <c r="PV12"/>
  <c r="LN12"/>
  <c r="LK12"/>
  <c r="LI12"/>
  <c r="LB12"/>
  <c r="KZ12"/>
  <c r="KJ12"/>
  <c r="IH12"/>
  <c r="GF12"/>
  <c r="GB12"/>
  <c r="FD12"/>
  <c r="EX12"/>
  <c r="ET12"/>
  <c r="EL12"/>
  <c r="BZ12"/>
  <c r="BL12"/>
  <c r="OK12" s="1"/>
  <c r="SX11"/>
  <c r="SV11"/>
  <c r="ST11"/>
  <c r="SR11"/>
  <c r="SP11"/>
  <c r="SN11"/>
  <c r="SL11"/>
  <c r="SJ11"/>
  <c r="SH11"/>
  <c r="SF11"/>
  <c r="KL11"/>
  <c r="PC11"/>
  <c r="LO11"/>
  <c r="LG11"/>
  <c r="LC11"/>
  <c r="KY11"/>
  <c r="KK11"/>
  <c r="FW11"/>
  <c r="FA11"/>
  <c r="LJ11"/>
  <c r="EG11"/>
  <c r="EC11"/>
  <c r="GN11"/>
  <c r="DU11"/>
  <c r="DO11"/>
  <c r="DG11"/>
  <c r="CW11"/>
  <c r="KF11" s="1"/>
  <c r="FB11"/>
  <c r="CB11"/>
  <c r="BX11"/>
  <c r="SX10"/>
  <c r="SV10"/>
  <c r="ST10"/>
  <c r="SR10"/>
  <c r="SP10"/>
  <c r="SN10"/>
  <c r="SL10"/>
  <c r="SJ10"/>
  <c r="SH10"/>
  <c r="SF10"/>
  <c r="SA10"/>
  <c r="RY10"/>
  <c r="IM10" s="1"/>
  <c r="RW10"/>
  <c r="RU10"/>
  <c r="RS10"/>
  <c r="RQ10"/>
  <c r="RO10"/>
  <c r="RM10"/>
  <c r="KI10"/>
  <c r="PT10"/>
  <c r="OP10"/>
  <c r="LL10"/>
  <c r="LH10"/>
  <c r="LF10"/>
  <c r="LD10"/>
  <c r="LB10"/>
  <c r="KZ10"/>
  <c r="KE10"/>
  <c r="HN10"/>
  <c r="GL10"/>
  <c r="FX10"/>
  <c r="FV10"/>
  <c r="FT10"/>
  <c r="FP10"/>
  <c r="GW10" s="1"/>
  <c r="FN10"/>
  <c r="FL10"/>
  <c r="FH10"/>
  <c r="HO10"/>
  <c r="EF10"/>
  <c r="LN10" s="1"/>
  <c r="ED10"/>
  <c r="GO10"/>
  <c r="DZ10"/>
  <c r="DV10"/>
  <c r="CJ10"/>
  <c r="CA10"/>
  <c r="BY10"/>
  <c r="BK10"/>
  <c r="TM9"/>
  <c r="SY9"/>
  <c r="SW9"/>
  <c r="SU9"/>
  <c r="SS9"/>
  <c r="SQ9"/>
  <c r="SO9"/>
  <c r="SM9"/>
  <c r="SK9"/>
  <c r="SI9"/>
  <c r="SG9"/>
  <c r="SE9"/>
  <c r="SC9"/>
  <c r="SA9"/>
  <c r="RY9"/>
  <c r="RW9"/>
  <c r="RU9"/>
  <c r="RS9"/>
  <c r="RQ9"/>
  <c r="RO9"/>
  <c r="RM9"/>
  <c r="LK9"/>
  <c r="LI9"/>
  <c r="LA9"/>
  <c r="FX9"/>
  <c r="FV9"/>
  <c r="FT9"/>
  <c r="FP9"/>
  <c r="FN9"/>
  <c r="FL9"/>
  <c r="KD9" s="1"/>
  <c r="FD9"/>
  <c r="FB9"/>
  <c r="EE9"/>
  <c r="DY9"/>
  <c r="DM9"/>
  <c r="DE9"/>
  <c r="CY9"/>
  <c r="SX8"/>
  <c r="SV8"/>
  <c r="ST8"/>
  <c r="SR8"/>
  <c r="SP8"/>
  <c r="SN8"/>
  <c r="SL8"/>
  <c r="SJ8"/>
  <c r="SH8"/>
  <c r="SF8"/>
  <c r="SA8"/>
  <c r="IO8" s="1"/>
  <c r="RY8"/>
  <c r="IM8" s="1"/>
  <c r="RW8"/>
  <c r="RU8"/>
  <c r="RS8"/>
  <c r="RQ8"/>
  <c r="RO8"/>
  <c r="RM8"/>
  <c r="KI8"/>
  <c r="PO8"/>
  <c r="PM8"/>
  <c r="PK8"/>
  <c r="PC8"/>
  <c r="MC8"/>
  <c r="LL8"/>
  <c r="LH8"/>
  <c r="LF8"/>
  <c r="LD8"/>
  <c r="LB8"/>
  <c r="KZ8"/>
  <c r="KE8"/>
  <c r="HO8"/>
  <c r="HK8"/>
  <c r="FX8"/>
  <c r="FV8"/>
  <c r="FT8"/>
  <c r="FP8"/>
  <c r="GW8" s="1"/>
  <c r="FN8"/>
  <c r="HJ8" s="1"/>
  <c r="FL8"/>
  <c r="KD8" s="1"/>
  <c r="FJ8"/>
  <c r="FH8"/>
  <c r="FD8"/>
  <c r="EF8"/>
  <c r="LN8" s="1"/>
  <c r="ED8"/>
  <c r="IF8" s="1"/>
  <c r="DZ8"/>
  <c r="DV8"/>
  <c r="CJ8"/>
  <c r="CA8"/>
  <c r="BY8"/>
  <c r="BK8"/>
  <c r="SY7"/>
  <c r="SW7"/>
  <c r="SU7"/>
  <c r="SS7"/>
  <c r="SQ7"/>
  <c r="SO7"/>
  <c r="SM7"/>
  <c r="SK7"/>
  <c r="SI7"/>
  <c r="SG7"/>
  <c r="SE7"/>
  <c r="SA7"/>
  <c r="IR7" s="1"/>
  <c r="RY7"/>
  <c r="IP7" s="1"/>
  <c r="RW7"/>
  <c r="RU7"/>
  <c r="RS7"/>
  <c r="RQ7"/>
  <c r="RO7"/>
  <c r="RM7"/>
  <c r="KJ7"/>
  <c r="KH7"/>
  <c r="PO7"/>
  <c r="PM7"/>
  <c r="PK7"/>
  <c r="PC7"/>
  <c r="LK7"/>
  <c r="LI7"/>
  <c r="LA7"/>
  <c r="KE7"/>
  <c r="FX7"/>
  <c r="FV7"/>
  <c r="FT7"/>
  <c r="FP7"/>
  <c r="FN7"/>
  <c r="HJ7" s="1"/>
  <c r="FL7"/>
  <c r="KD7" s="1"/>
  <c r="FJ7"/>
  <c r="FH7"/>
  <c r="FD7"/>
  <c r="FB7"/>
  <c r="EF7"/>
  <c r="LN7" s="1"/>
  <c r="ED7"/>
  <c r="DZ7"/>
  <c r="DV7"/>
  <c r="DR7"/>
  <c r="CI7"/>
  <c r="CG7"/>
  <c r="BL15"/>
  <c r="CG15" s="1"/>
  <c r="CP14"/>
  <c r="CR14"/>
  <c r="CT14"/>
  <c r="CV14"/>
  <c r="CX14"/>
  <c r="JC14" s="1"/>
  <c r="DB14"/>
  <c r="DD14"/>
  <c r="JF14" s="1"/>
  <c r="DF14"/>
  <c r="DH14"/>
  <c r="DJ14"/>
  <c r="DL14"/>
  <c r="DN14"/>
  <c r="CS14"/>
  <c r="JA14" s="1"/>
  <c r="CW14"/>
  <c r="JS14" s="1"/>
  <c r="CY14"/>
  <c r="DA14"/>
  <c r="DC14"/>
  <c r="DE14"/>
  <c r="DG14"/>
  <c r="DI14"/>
  <c r="DK14"/>
  <c r="DM14"/>
  <c r="DO14"/>
  <c r="SC14"/>
  <c r="TM14"/>
  <c r="KX15"/>
  <c r="KR15"/>
  <c r="KL15"/>
  <c r="KJ15"/>
  <c r="KH15"/>
  <c r="BX15"/>
  <c r="BZ15"/>
  <c r="CH15"/>
  <c r="OR14"/>
  <c r="OZ14"/>
  <c r="OQ14"/>
  <c r="OS14"/>
  <c r="JH14"/>
  <c r="JJ14"/>
  <c r="JL14"/>
  <c r="JT14"/>
  <c r="OB14"/>
  <c r="OH14"/>
  <c r="OT14"/>
  <c r="JK14"/>
  <c r="JU14"/>
  <c r="OE14"/>
  <c r="OW14"/>
  <c r="KY15"/>
  <c r="CB15"/>
  <c r="CP13"/>
  <c r="CR13"/>
  <c r="CT13"/>
  <c r="CV13"/>
  <c r="CX13"/>
  <c r="DB13"/>
  <c r="DD13"/>
  <c r="DF13"/>
  <c r="DH13"/>
  <c r="DJ13"/>
  <c r="DL13"/>
  <c r="DN13"/>
  <c r="DT13"/>
  <c r="DV13"/>
  <c r="DZ13"/>
  <c r="ED13"/>
  <c r="EF13"/>
  <c r="LN13" s="1"/>
  <c r="BL13"/>
  <c r="DR13"/>
  <c r="OQ12"/>
  <c r="OS12"/>
  <c r="OL11"/>
  <c r="OK11"/>
  <c r="OQ10"/>
  <c r="OS10"/>
  <c r="OR10"/>
  <c r="KY14"/>
  <c r="KS14"/>
  <c r="KM14"/>
  <c r="KK14"/>
  <c r="KI14"/>
  <c r="IQ14"/>
  <c r="IO14"/>
  <c r="IM14"/>
  <c r="CI14"/>
  <c r="CG14"/>
  <c r="CE14"/>
  <c r="CC14"/>
  <c r="KX13"/>
  <c r="KR13"/>
  <c r="KL13"/>
  <c r="KJ13"/>
  <c r="KH13"/>
  <c r="IN12"/>
  <c r="FB13"/>
  <c r="FF13" s="1"/>
  <c r="FD13"/>
  <c r="BX13"/>
  <c r="BZ13"/>
  <c r="CH13"/>
  <c r="FJ13"/>
  <c r="KK12"/>
  <c r="CS12"/>
  <c r="CW12"/>
  <c r="MG12" s="1"/>
  <c r="CY12"/>
  <c r="DA12"/>
  <c r="DC12"/>
  <c r="HV12" s="1"/>
  <c r="DE12"/>
  <c r="DG12"/>
  <c r="HU12" s="1"/>
  <c r="DI12"/>
  <c r="DK12"/>
  <c r="DM12"/>
  <c r="DO12"/>
  <c r="SC12"/>
  <c r="TM12"/>
  <c r="HE12" s="1"/>
  <c r="CP12"/>
  <c r="CR12"/>
  <c r="CT12"/>
  <c r="CV12"/>
  <c r="CX12"/>
  <c r="HY12" s="1"/>
  <c r="DB12"/>
  <c r="HA12" s="1"/>
  <c r="DD12"/>
  <c r="KC12" s="1"/>
  <c r="DF12"/>
  <c r="DH12"/>
  <c r="DJ12"/>
  <c r="HH12" s="1"/>
  <c r="DL12"/>
  <c r="DN12"/>
  <c r="CD11"/>
  <c r="CJ11"/>
  <c r="GL11"/>
  <c r="GZ11"/>
  <c r="HB11"/>
  <c r="HL11"/>
  <c r="HN11"/>
  <c r="HP11"/>
  <c r="IN11"/>
  <c r="BO11"/>
  <c r="CG11"/>
  <c r="FG11"/>
  <c r="FI11"/>
  <c r="HK11"/>
  <c r="HO11"/>
  <c r="IM11"/>
  <c r="IO11"/>
  <c r="IS11"/>
  <c r="OQ11"/>
  <c r="CS10"/>
  <c r="CW10"/>
  <c r="CY10"/>
  <c r="DA10"/>
  <c r="DC10"/>
  <c r="DE10"/>
  <c r="DG10"/>
  <c r="DI10"/>
  <c r="DK10"/>
  <c r="DM10"/>
  <c r="DO10"/>
  <c r="SC10"/>
  <c r="TM10"/>
  <c r="CP10"/>
  <c r="CR10"/>
  <c r="CT10"/>
  <c r="CV10"/>
  <c r="CX10"/>
  <c r="DB10"/>
  <c r="DD10"/>
  <c r="DF10"/>
  <c r="DH10"/>
  <c r="DJ10"/>
  <c r="DL10"/>
  <c r="DN10"/>
  <c r="KR14"/>
  <c r="KY13"/>
  <c r="CB13"/>
  <c r="KM12"/>
  <c r="KH9"/>
  <c r="KR9"/>
  <c r="OL9"/>
  <c r="OQ8"/>
  <c r="OS8"/>
  <c r="OR8"/>
  <c r="OZ8"/>
  <c r="PB8"/>
  <c r="JK8"/>
  <c r="JU8"/>
  <c r="OE8"/>
  <c r="OW8"/>
  <c r="JH8"/>
  <c r="JJ8"/>
  <c r="JL8"/>
  <c r="JT8"/>
  <c r="OB8"/>
  <c r="OH8"/>
  <c r="OT8"/>
  <c r="OL7"/>
  <c r="OV7"/>
  <c r="OK7"/>
  <c r="OM7"/>
  <c r="KI11"/>
  <c r="KX10"/>
  <c r="KR10"/>
  <c r="KL10"/>
  <c r="KJ10"/>
  <c r="KH10"/>
  <c r="IR10"/>
  <c r="IP10"/>
  <c r="IN10"/>
  <c r="KJ9"/>
  <c r="KY9"/>
  <c r="KI9"/>
  <c r="CD9"/>
  <c r="CJ9"/>
  <c r="GL9"/>
  <c r="HJ9"/>
  <c r="HL9"/>
  <c r="HN9"/>
  <c r="HP9"/>
  <c r="IN9"/>
  <c r="BO9"/>
  <c r="OT9" s="1"/>
  <c r="CG9"/>
  <c r="FG9"/>
  <c r="FI9"/>
  <c r="HE9"/>
  <c r="HI9"/>
  <c r="HK9"/>
  <c r="HO9"/>
  <c r="IM9"/>
  <c r="IO9"/>
  <c r="IS9"/>
  <c r="CS8"/>
  <c r="CW8"/>
  <c r="CY8"/>
  <c r="DA8"/>
  <c r="DC8"/>
  <c r="DE8"/>
  <c r="DG8"/>
  <c r="DI8"/>
  <c r="DK8"/>
  <c r="DM8"/>
  <c r="DO8"/>
  <c r="SC8"/>
  <c r="TM8"/>
  <c r="CP8"/>
  <c r="CR8"/>
  <c r="CT8"/>
  <c r="CV8"/>
  <c r="CX8"/>
  <c r="DB8"/>
  <c r="DD8"/>
  <c r="JF8" s="1"/>
  <c r="DF8"/>
  <c r="DH8"/>
  <c r="DJ8"/>
  <c r="DL8"/>
  <c r="DN8"/>
  <c r="SY12"/>
  <c r="SW12"/>
  <c r="SU12"/>
  <c r="SS12"/>
  <c r="SQ12"/>
  <c r="SO12"/>
  <c r="SM12"/>
  <c r="SK12"/>
  <c r="SI12"/>
  <c r="SG12"/>
  <c r="SE12"/>
  <c r="SA12"/>
  <c r="IO12" s="1"/>
  <c r="RY12"/>
  <c r="PW12"/>
  <c r="PE12"/>
  <c r="OM12"/>
  <c r="OA12"/>
  <c r="NY12"/>
  <c r="NU12"/>
  <c r="MM12"/>
  <c r="MI12"/>
  <c r="ME12"/>
  <c r="LM12"/>
  <c r="LG12"/>
  <c r="LE12"/>
  <c r="LC12"/>
  <c r="KE12"/>
  <c r="IU12"/>
  <c r="IS12"/>
  <c r="IQ12"/>
  <c r="IM12"/>
  <c r="II12"/>
  <c r="IG12"/>
  <c r="IE12"/>
  <c r="HW12"/>
  <c r="HS12"/>
  <c r="HO12"/>
  <c r="HM12"/>
  <c r="HK12"/>
  <c r="HI12"/>
  <c r="HC12"/>
  <c r="GM12"/>
  <c r="GK12"/>
  <c r="GG12"/>
  <c r="GE12"/>
  <c r="GC12"/>
  <c r="FQ12"/>
  <c r="GW12" s="1"/>
  <c r="FO12"/>
  <c r="KY12" s="1"/>
  <c r="FK12"/>
  <c r="FI12"/>
  <c r="FG12"/>
  <c r="FC12"/>
  <c r="FA12"/>
  <c r="EW12"/>
  <c r="PX12" s="1"/>
  <c r="EU12"/>
  <c r="EQ12"/>
  <c r="EM12"/>
  <c r="EK12"/>
  <c r="CI12"/>
  <c r="CG12"/>
  <c r="CE12"/>
  <c r="CC12"/>
  <c r="PT11"/>
  <c r="PN11"/>
  <c r="LL11"/>
  <c r="LH11"/>
  <c r="LF11"/>
  <c r="LD11"/>
  <c r="LB11"/>
  <c r="KZ11"/>
  <c r="IT11"/>
  <c r="FX11"/>
  <c r="FV11"/>
  <c r="FT11"/>
  <c r="FP11"/>
  <c r="GW11" s="1"/>
  <c r="FN11"/>
  <c r="HJ11" s="1"/>
  <c r="FL11"/>
  <c r="KD11" s="1"/>
  <c r="FJ11"/>
  <c r="FD11"/>
  <c r="EF11"/>
  <c r="LN11" s="1"/>
  <c r="ED11"/>
  <c r="DZ11"/>
  <c r="DV11"/>
  <c r="DR11"/>
  <c r="DN11"/>
  <c r="DL11"/>
  <c r="DJ11"/>
  <c r="HH11" s="1"/>
  <c r="DH11"/>
  <c r="HD11" s="1"/>
  <c r="DF11"/>
  <c r="DD11"/>
  <c r="HG11" s="1"/>
  <c r="DB11"/>
  <c r="HA11" s="1"/>
  <c r="CX11"/>
  <c r="KB11" s="1"/>
  <c r="AF11" s="1"/>
  <c r="KG11" s="1"/>
  <c r="CV11"/>
  <c r="CT11"/>
  <c r="CR11"/>
  <c r="CH11"/>
  <c r="BZ11"/>
  <c r="OM11"/>
  <c r="KY10"/>
  <c r="II10"/>
  <c r="FK10"/>
  <c r="FI10"/>
  <c r="FG10"/>
  <c r="FC10"/>
  <c r="FA10"/>
  <c r="FE10" s="1"/>
  <c r="EW10"/>
  <c r="EU10"/>
  <c r="EQ10"/>
  <c r="EM10"/>
  <c r="EK10"/>
  <c r="CI10"/>
  <c r="CG10"/>
  <c r="CE10"/>
  <c r="CC10"/>
  <c r="KL9"/>
  <c r="KS9"/>
  <c r="KK9"/>
  <c r="KX8"/>
  <c r="KR8"/>
  <c r="KL8"/>
  <c r="KJ8"/>
  <c r="KH8"/>
  <c r="JR8"/>
  <c r="JP8"/>
  <c r="IR8"/>
  <c r="IP8"/>
  <c r="IN8"/>
  <c r="KY7"/>
  <c r="KS7"/>
  <c r="KM7"/>
  <c r="KK7"/>
  <c r="KI7"/>
  <c r="JQ7"/>
  <c r="IQ7"/>
  <c r="IO7"/>
  <c r="IM7"/>
  <c r="EF9"/>
  <c r="LN9" s="1"/>
  <c r="ED9"/>
  <c r="DZ9"/>
  <c r="DV9"/>
  <c r="DR9"/>
  <c r="DN9"/>
  <c r="DL9"/>
  <c r="DJ9"/>
  <c r="HH9" s="1"/>
  <c r="DH9"/>
  <c r="HD9" s="1"/>
  <c r="DF9"/>
  <c r="DD9"/>
  <c r="HG9" s="1"/>
  <c r="DB9"/>
  <c r="HA9" s="1"/>
  <c r="CX9"/>
  <c r="GH9" s="1"/>
  <c r="CV9"/>
  <c r="CT9"/>
  <c r="CR9"/>
  <c r="CH9"/>
  <c r="BZ9"/>
  <c r="KY8"/>
  <c r="JQ8"/>
  <c r="CI8"/>
  <c r="CG8"/>
  <c r="CE8"/>
  <c r="CC8"/>
  <c r="KR7"/>
  <c r="JR7"/>
  <c r="JP7"/>
  <c r="BZ7"/>
  <c r="TB20"/>
  <c r="TD20"/>
  <c r="TF20"/>
  <c r="TH20"/>
  <c r="TJ20"/>
  <c r="TL20"/>
  <c r="PI21"/>
  <c r="QA21"/>
  <c r="QS21"/>
  <c r="QW21"/>
  <c r="SZ21"/>
  <c r="BH21"/>
  <c r="BJ21"/>
  <c r="BT21"/>
  <c r="QB21"/>
  <c r="DQ21"/>
  <c r="BR20"/>
  <c r="BR21" s="1"/>
  <c r="PH21"/>
  <c r="QD21"/>
  <c r="QH21"/>
  <c r="QJ21"/>
  <c r="QL21"/>
  <c r="QN21"/>
  <c r="QP21"/>
  <c r="QR21"/>
  <c r="QV21"/>
  <c r="QZ21"/>
  <c r="RB21"/>
  <c r="RD21"/>
  <c r="RF21"/>
  <c r="RH21"/>
  <c r="RJ21"/>
  <c r="TB21"/>
  <c r="TD21"/>
  <c r="TF21"/>
  <c r="TH21"/>
  <c r="TJ21"/>
  <c r="TL21"/>
  <c r="RL3"/>
  <c r="PO3"/>
  <c r="EO3"/>
  <c r="EY3"/>
  <c r="KJ3"/>
  <c r="BM20"/>
  <c r="BM21" s="1"/>
  <c r="DS3"/>
  <c r="DX3"/>
  <c r="PW3" s="1"/>
  <c r="FS3"/>
  <c r="DW3"/>
  <c r="EI3"/>
  <c r="KI6"/>
  <c r="KI16"/>
  <c r="KK6"/>
  <c r="KK16"/>
  <c r="FP17"/>
  <c r="SY19"/>
  <c r="KJ19"/>
  <c r="FJ19"/>
  <c r="CH17"/>
  <c r="PV18"/>
  <c r="PR17"/>
  <c r="FJ17"/>
  <c r="PU18"/>
  <c r="CH19"/>
  <c r="KT19"/>
  <c r="KN19"/>
  <c r="KU18"/>
  <c r="KO18"/>
  <c r="KT17"/>
  <c r="KN17"/>
  <c r="KP5"/>
  <c r="KV5"/>
  <c r="LM18"/>
  <c r="PR19"/>
  <c r="KV16"/>
  <c r="KP16"/>
  <c r="KV6"/>
  <c r="KP6"/>
  <c r="KV4"/>
  <c r="CB19"/>
  <c r="LH19"/>
  <c r="DP20"/>
  <c r="DP21" s="1"/>
  <c r="ER20"/>
  <c r="ER21" s="1"/>
  <c r="QT20"/>
  <c r="QT21" s="1"/>
  <c r="PW19"/>
  <c r="SA19"/>
  <c r="PO19"/>
  <c r="FL19"/>
  <c r="KR19" s="1"/>
  <c r="FP19"/>
  <c r="FV19"/>
  <c r="FN19"/>
  <c r="KS19" s="1"/>
  <c r="FT19"/>
  <c r="FX19"/>
  <c r="LL19"/>
  <c r="DV19"/>
  <c r="ED19"/>
  <c r="GN19"/>
  <c r="KL19"/>
  <c r="DT19"/>
  <c r="DZ19"/>
  <c r="EF19"/>
  <c r="LN19" s="1"/>
  <c r="FM18"/>
  <c r="KX18" s="1"/>
  <c r="GE18"/>
  <c r="SX18"/>
  <c r="LF18"/>
  <c r="LH18"/>
  <c r="FQ18"/>
  <c r="GO18"/>
  <c r="LG18"/>
  <c r="IT18"/>
  <c r="PT18"/>
  <c r="EM18"/>
  <c r="EU18"/>
  <c r="PW18"/>
  <c r="EK18"/>
  <c r="EQ18"/>
  <c r="EW18"/>
  <c r="LO18" s="1"/>
  <c r="FO18"/>
  <c r="KY18" s="1"/>
  <c r="GC18"/>
  <c r="GG18"/>
  <c r="PE18"/>
  <c r="BY18"/>
  <c r="KI18"/>
  <c r="CB17"/>
  <c r="LH17"/>
  <c r="SA17"/>
  <c r="PO17"/>
  <c r="FL17"/>
  <c r="KR17" s="1"/>
  <c r="FV17"/>
  <c r="PW17"/>
  <c r="DV17"/>
  <c r="ED17"/>
  <c r="DT17"/>
  <c r="DZ17"/>
  <c r="EF17"/>
  <c r="FN17"/>
  <c r="KS17" s="1"/>
  <c r="FT17"/>
  <c r="FX17"/>
  <c r="LL17"/>
  <c r="GN17"/>
  <c r="LH16"/>
  <c r="BY16"/>
  <c r="LH6"/>
  <c r="BY6"/>
  <c r="SX5"/>
  <c r="LF5"/>
  <c r="EM5"/>
  <c r="GE5"/>
  <c r="LH5"/>
  <c r="EQ5"/>
  <c r="EU5"/>
  <c r="FO5"/>
  <c r="KY5" s="1"/>
  <c r="BY5"/>
  <c r="SA4"/>
  <c r="CB4"/>
  <c r="LM4"/>
  <c r="SY4"/>
  <c r="KU3"/>
  <c r="KP3"/>
  <c r="CB3"/>
  <c r="EH3"/>
  <c r="EB20"/>
  <c r="EB21" s="1"/>
  <c r="PJ20"/>
  <c r="PJ21" s="1"/>
  <c r="DT3"/>
  <c r="DZ3"/>
  <c r="EF3"/>
  <c r="KI3"/>
  <c r="DV3"/>
  <c r="RK3"/>
  <c r="FN3"/>
  <c r="FV3"/>
  <c r="FR3"/>
  <c r="FR20" s="1"/>
  <c r="FR21" s="1"/>
  <c r="PD3"/>
  <c r="FL3"/>
  <c r="FP3"/>
  <c r="FT3"/>
  <c r="EJ3"/>
  <c r="EJ20" s="1"/>
  <c r="EJ21" s="1"/>
  <c r="GA3"/>
  <c r="GA20" s="1"/>
  <c r="GA21" s="1"/>
  <c r="PF3"/>
  <c r="PF20" s="1"/>
  <c r="PF21" s="1"/>
  <c r="SY3"/>
  <c r="SA3"/>
  <c r="KL3"/>
  <c r="KL20" s="1"/>
  <c r="KL21" s="1"/>
  <c r="EO20"/>
  <c r="EO21" s="1"/>
  <c r="DW4"/>
  <c r="PT4" s="1"/>
  <c r="EI4"/>
  <c r="FS4"/>
  <c r="PD4"/>
  <c r="RK4"/>
  <c r="DV4"/>
  <c r="ED4"/>
  <c r="LH4"/>
  <c r="FN4"/>
  <c r="KS4" s="1"/>
  <c r="FV4"/>
  <c r="PD5"/>
  <c r="RK5"/>
  <c r="RZ5"/>
  <c r="EK5"/>
  <c r="EW5"/>
  <c r="LO5" s="1"/>
  <c r="FM5"/>
  <c r="KX5" s="1"/>
  <c r="FQ5"/>
  <c r="GC5"/>
  <c r="GG5"/>
  <c r="PE5"/>
  <c r="QI20"/>
  <c r="QI21" s="1"/>
  <c r="QK20"/>
  <c r="QK21" s="1"/>
  <c r="KJ5"/>
  <c r="QO20"/>
  <c r="QO21" s="1"/>
  <c r="QQ20"/>
  <c r="QQ21" s="1"/>
  <c r="RL6"/>
  <c r="SD6"/>
  <c r="SX6"/>
  <c r="EM6"/>
  <c r="EQ6"/>
  <c r="EU6"/>
  <c r="FO6"/>
  <c r="KY6" s="1"/>
  <c r="GE6"/>
  <c r="RL16"/>
  <c r="SD16"/>
  <c r="SX16"/>
  <c r="EM16"/>
  <c r="EQ16"/>
  <c r="EU16"/>
  <c r="FO16"/>
  <c r="KY16" s="1"/>
  <c r="GE16"/>
  <c r="EI20"/>
  <c r="EI21" s="1"/>
  <c r="EY20"/>
  <c r="EY21" s="1"/>
  <c r="QC20"/>
  <c r="QC21" s="1"/>
  <c r="QU20"/>
  <c r="QU21" s="1"/>
  <c r="DT4"/>
  <c r="DZ4"/>
  <c r="EF4"/>
  <c r="FL4"/>
  <c r="KR4" s="1"/>
  <c r="FP4"/>
  <c r="FT4"/>
  <c r="FX4"/>
  <c r="KP4"/>
  <c r="PG20"/>
  <c r="PG21" s="1"/>
  <c r="QY20"/>
  <c r="QY21" s="1"/>
  <c r="RA20"/>
  <c r="RA21" s="1"/>
  <c r="RC20"/>
  <c r="RC21" s="1"/>
  <c r="RE20"/>
  <c r="RE21" s="1"/>
  <c r="RG20"/>
  <c r="RG21" s="1"/>
  <c r="RI20"/>
  <c r="RI21" s="1"/>
  <c r="TA20"/>
  <c r="TA21" s="1"/>
  <c r="TC20"/>
  <c r="TC21" s="1"/>
  <c r="TE20"/>
  <c r="TE21" s="1"/>
  <c r="TG20"/>
  <c r="TG21" s="1"/>
  <c r="TI20"/>
  <c r="TI21" s="1"/>
  <c r="TK20"/>
  <c r="TK21" s="1"/>
  <c r="EK6"/>
  <c r="EW6"/>
  <c r="LO6" s="1"/>
  <c r="FM6"/>
  <c r="KX6" s="1"/>
  <c r="FQ6"/>
  <c r="GC6"/>
  <c r="GG6"/>
  <c r="PE6"/>
  <c r="EK16"/>
  <c r="EW16"/>
  <c r="LO16" s="1"/>
  <c r="FM16"/>
  <c r="KX16" s="1"/>
  <c r="FQ16"/>
  <c r="GC16"/>
  <c r="GG16"/>
  <c r="PE16"/>
  <c r="BV20"/>
  <c r="BV21" s="1"/>
  <c r="LG3"/>
  <c r="CC3"/>
  <c r="LJ3"/>
  <c r="PV3"/>
  <c r="ES20"/>
  <c r="ES21" s="1"/>
  <c r="LL3"/>
  <c r="GN3"/>
  <c r="QF20"/>
  <c r="QF21" s="1"/>
  <c r="KT3"/>
  <c r="QX20"/>
  <c r="QX21" s="1"/>
  <c r="KV3"/>
  <c r="IT4"/>
  <c r="LG4"/>
  <c r="CC4"/>
  <c r="LJ4"/>
  <c r="PW4"/>
  <c r="PV4"/>
  <c r="LL4"/>
  <c r="GN4"/>
  <c r="KT4"/>
  <c r="KU4"/>
  <c r="LJ5"/>
  <c r="LG5"/>
  <c r="CC5"/>
  <c r="PT5"/>
  <c r="PR5"/>
  <c r="PS5"/>
  <c r="KU5"/>
  <c r="KT5"/>
  <c r="LD6"/>
  <c r="BZ6"/>
  <c r="LA6"/>
  <c r="LM6"/>
  <c r="LE6"/>
  <c r="LC6"/>
  <c r="GO6"/>
  <c r="KO6"/>
  <c r="KN6"/>
  <c r="LD16"/>
  <c r="BZ16"/>
  <c r="LA16"/>
  <c r="LM16"/>
  <c r="LE16"/>
  <c r="LC16"/>
  <c r="GO16"/>
  <c r="KO16"/>
  <c r="KN16"/>
  <c r="LI3"/>
  <c r="LI4"/>
  <c r="LL5"/>
  <c r="LN6"/>
  <c r="LN16"/>
  <c r="LO17"/>
  <c r="LN18"/>
  <c r="LA3"/>
  <c r="BS20"/>
  <c r="BS21" s="1"/>
  <c r="LD3"/>
  <c r="CH3"/>
  <c r="BZ3"/>
  <c r="PS3"/>
  <c r="DW20"/>
  <c r="DW21" s="1"/>
  <c r="PT3"/>
  <c r="KN3"/>
  <c r="QE20"/>
  <c r="QE21" s="1"/>
  <c r="KO3"/>
  <c r="LA4"/>
  <c r="LD4"/>
  <c r="FJ4"/>
  <c r="CH4"/>
  <c r="BZ4"/>
  <c r="PS4"/>
  <c r="KN4"/>
  <c r="KO4"/>
  <c r="LD5"/>
  <c r="BZ5"/>
  <c r="LA5"/>
  <c r="LM5"/>
  <c r="LE5"/>
  <c r="LC5"/>
  <c r="GO5"/>
  <c r="KO5"/>
  <c r="KN5"/>
  <c r="LJ6"/>
  <c r="LG6"/>
  <c r="CC6"/>
  <c r="PT6"/>
  <c r="PR6"/>
  <c r="PS6"/>
  <c r="KU6"/>
  <c r="KT6"/>
  <c r="LJ16"/>
  <c r="LG16"/>
  <c r="CC16"/>
  <c r="PT16"/>
  <c r="PR16"/>
  <c r="PS16"/>
  <c r="KU16"/>
  <c r="KT16"/>
  <c r="LK3"/>
  <c r="LK4"/>
  <c r="LO4"/>
  <c r="LN5"/>
  <c r="LL6"/>
  <c r="LL16"/>
  <c r="LO19"/>
  <c r="BL3"/>
  <c r="FI3" s="1"/>
  <c r="BX3"/>
  <c r="CD3"/>
  <c r="DR3"/>
  <c r="EL3"/>
  <c r="EP3"/>
  <c r="ET3"/>
  <c r="EV3"/>
  <c r="EX3"/>
  <c r="FB3"/>
  <c r="FD3"/>
  <c r="GB3"/>
  <c r="GD3"/>
  <c r="GF3"/>
  <c r="KD3"/>
  <c r="KR3"/>
  <c r="KZ3"/>
  <c r="LB3"/>
  <c r="LF3"/>
  <c r="LH3"/>
  <c r="LN3"/>
  <c r="RN3"/>
  <c r="RP3"/>
  <c r="RR3"/>
  <c r="RT3"/>
  <c r="RV3"/>
  <c r="RX3"/>
  <c r="SF3"/>
  <c r="SH3"/>
  <c r="SJ3"/>
  <c r="SL3"/>
  <c r="SN3"/>
  <c r="SP3"/>
  <c r="SR3"/>
  <c r="ST3"/>
  <c r="SV3"/>
  <c r="SX3"/>
  <c r="BL4"/>
  <c r="CG4" s="1"/>
  <c r="BX4"/>
  <c r="DR4"/>
  <c r="EL4"/>
  <c r="EP4"/>
  <c r="ET4"/>
  <c r="EV4"/>
  <c r="EX4"/>
  <c r="FB4"/>
  <c r="FD4"/>
  <c r="GB4"/>
  <c r="GD4"/>
  <c r="GF4"/>
  <c r="KZ4"/>
  <c r="LB4"/>
  <c r="LF4"/>
  <c r="LN4"/>
  <c r="RN4"/>
  <c r="RP4"/>
  <c r="RR4"/>
  <c r="RT4"/>
  <c r="RV4"/>
  <c r="RX4"/>
  <c r="SF4"/>
  <c r="SH4"/>
  <c r="SJ4"/>
  <c r="SL4"/>
  <c r="SN4"/>
  <c r="SP4"/>
  <c r="SR4"/>
  <c r="ST4"/>
  <c r="SV4"/>
  <c r="SX4"/>
  <c r="BK5"/>
  <c r="CA5"/>
  <c r="DU5"/>
  <c r="DY5"/>
  <c r="EC5"/>
  <c r="EE5"/>
  <c r="EG5"/>
  <c r="FA5"/>
  <c r="FC5"/>
  <c r="FU5"/>
  <c r="FW5"/>
  <c r="FY5"/>
  <c r="KE5"/>
  <c r="LI5"/>
  <c r="LK5"/>
  <c r="PC5"/>
  <c r="PO5"/>
  <c r="RM5"/>
  <c r="RO5"/>
  <c r="RQ5"/>
  <c r="RS5"/>
  <c r="RU5"/>
  <c r="RW5"/>
  <c r="RY5"/>
  <c r="SA5"/>
  <c r="SE5"/>
  <c r="SG5"/>
  <c r="SI5"/>
  <c r="SK5"/>
  <c r="SM5"/>
  <c r="SO5"/>
  <c r="SQ5"/>
  <c r="SS5"/>
  <c r="SU5"/>
  <c r="SW5"/>
  <c r="SY5"/>
  <c r="BK6"/>
  <c r="CA6"/>
  <c r="DU6"/>
  <c r="DY6"/>
  <c r="EC6"/>
  <c r="EE6"/>
  <c r="EG6"/>
  <c r="FA6"/>
  <c r="FC6"/>
  <c r="FU6"/>
  <c r="FW6"/>
  <c r="FY6"/>
  <c r="LI6"/>
  <c r="LK6"/>
  <c r="PC6"/>
  <c r="PO6"/>
  <c r="RM6"/>
  <c r="RO6"/>
  <c r="RQ6"/>
  <c r="RS6"/>
  <c r="RU6"/>
  <c r="RW6"/>
  <c r="RY6"/>
  <c r="SA6"/>
  <c r="SE6"/>
  <c r="SG6"/>
  <c r="SI6"/>
  <c r="SK6"/>
  <c r="SM6"/>
  <c r="SO6"/>
  <c r="SQ6"/>
  <c r="SS6"/>
  <c r="SU6"/>
  <c r="SW6"/>
  <c r="SY6"/>
  <c r="BK16"/>
  <c r="CA16"/>
  <c r="DU16"/>
  <c r="DY16"/>
  <c r="EC16"/>
  <c r="EE16"/>
  <c r="EG16"/>
  <c r="FA16"/>
  <c r="FC16"/>
  <c r="FU16"/>
  <c r="FW16"/>
  <c r="FY16"/>
  <c r="LI16"/>
  <c r="LK16"/>
  <c r="PC16"/>
  <c r="PO16"/>
  <c r="RM16"/>
  <c r="RO16"/>
  <c r="RQ16"/>
  <c r="RS16"/>
  <c r="RU16"/>
  <c r="RW16"/>
  <c r="RY16"/>
  <c r="SA16"/>
  <c r="SE16"/>
  <c r="SG16"/>
  <c r="SI16"/>
  <c r="SK16"/>
  <c r="SM16"/>
  <c r="SO16"/>
  <c r="SQ16"/>
  <c r="SS16"/>
  <c r="SU16"/>
  <c r="SW16"/>
  <c r="SY16"/>
  <c r="BL17"/>
  <c r="CD17" s="1"/>
  <c r="BX17"/>
  <c r="BZ17"/>
  <c r="CF17"/>
  <c r="CL17"/>
  <c r="DR17"/>
  <c r="EL17"/>
  <c r="EP17"/>
  <c r="ET17"/>
  <c r="EV17"/>
  <c r="EX17"/>
  <c r="FB17"/>
  <c r="FD17"/>
  <c r="GB17"/>
  <c r="GD17"/>
  <c r="GF17"/>
  <c r="IT17"/>
  <c r="KD17"/>
  <c r="KZ17"/>
  <c r="LB17"/>
  <c r="LD17"/>
  <c r="LF17"/>
  <c r="LJ17"/>
  <c r="LN17"/>
  <c r="PT17"/>
  <c r="PV17"/>
  <c r="RN17"/>
  <c r="RP17"/>
  <c r="RR17"/>
  <c r="RT17"/>
  <c r="RV17"/>
  <c r="RX17"/>
  <c r="SF17"/>
  <c r="SH17"/>
  <c r="SJ17"/>
  <c r="SL17"/>
  <c r="SN17"/>
  <c r="SP17"/>
  <c r="SR17"/>
  <c r="ST17"/>
  <c r="SV17"/>
  <c r="SX17"/>
  <c r="BK18"/>
  <c r="CA18"/>
  <c r="CC18"/>
  <c r="CE18"/>
  <c r="CK18"/>
  <c r="DU18"/>
  <c r="DY18"/>
  <c r="EC18"/>
  <c r="EE18"/>
  <c r="EG18"/>
  <c r="FA18"/>
  <c r="FC18"/>
  <c r="FU18"/>
  <c r="FW18"/>
  <c r="FY18"/>
  <c r="KE18"/>
  <c r="LA18"/>
  <c r="LI18"/>
  <c r="LK18"/>
  <c r="PC18"/>
  <c r="PO18"/>
  <c r="PS18"/>
  <c r="RM18"/>
  <c r="RO18"/>
  <c r="RQ18"/>
  <c r="RS18"/>
  <c r="RU18"/>
  <c r="RW18"/>
  <c r="RY18"/>
  <c r="SA18"/>
  <c r="SE18"/>
  <c r="SG18"/>
  <c r="SI18"/>
  <c r="SK18"/>
  <c r="SM18"/>
  <c r="SO18"/>
  <c r="SQ18"/>
  <c r="SS18"/>
  <c r="SU18"/>
  <c r="SW18"/>
  <c r="SY18"/>
  <c r="BL19"/>
  <c r="CD19" s="1"/>
  <c r="BX19"/>
  <c r="BZ19"/>
  <c r="CF19"/>
  <c r="CL19"/>
  <c r="DR19"/>
  <c r="EL19"/>
  <c r="EP19"/>
  <c r="ET19"/>
  <c r="EV19"/>
  <c r="EX19"/>
  <c r="FB19"/>
  <c r="FD19"/>
  <c r="GB19"/>
  <c r="GD19"/>
  <c r="GF19"/>
  <c r="IT19"/>
  <c r="KD19"/>
  <c r="KZ19"/>
  <c r="LB19"/>
  <c r="LD19"/>
  <c r="LF19"/>
  <c r="LJ19"/>
  <c r="PT19"/>
  <c r="PV19"/>
  <c r="RN19"/>
  <c r="RP19"/>
  <c r="RR19"/>
  <c r="RT19"/>
  <c r="RV19"/>
  <c r="RX19"/>
  <c r="SF19"/>
  <c r="SH19"/>
  <c r="SJ19"/>
  <c r="SL19"/>
  <c r="SN19"/>
  <c r="SP19"/>
  <c r="SR19"/>
  <c r="ST19"/>
  <c r="SV19"/>
  <c r="SX19"/>
  <c r="BG20"/>
  <c r="BG21" s="1"/>
  <c r="BI20"/>
  <c r="BI21" s="1"/>
  <c r="BU20"/>
  <c r="BU21" s="1"/>
  <c r="BW20"/>
  <c r="BW21" s="1"/>
  <c r="EA20"/>
  <c r="EA21" s="1"/>
  <c r="QG20"/>
  <c r="QG21" s="1"/>
  <c r="QM20"/>
  <c r="QM21" s="1"/>
  <c r="EN3"/>
  <c r="PU3" s="1"/>
  <c r="FZ3"/>
  <c r="EZ3"/>
  <c r="RZ3"/>
  <c r="SD3"/>
  <c r="BK3"/>
  <c r="BY3"/>
  <c r="CA3"/>
  <c r="CK3"/>
  <c r="DU3"/>
  <c r="DY3"/>
  <c r="EC3"/>
  <c r="EE3"/>
  <c r="EG3"/>
  <c r="EK3"/>
  <c r="EM3"/>
  <c r="EQ3"/>
  <c r="EU3"/>
  <c r="EW3"/>
  <c r="EW20" s="1"/>
  <c r="EW21" s="1"/>
  <c r="FA3"/>
  <c r="FC3"/>
  <c r="FK3"/>
  <c r="FM3"/>
  <c r="KE3" s="1"/>
  <c r="FO3"/>
  <c r="KY3" s="1"/>
  <c r="FQ3"/>
  <c r="FU3"/>
  <c r="FW3"/>
  <c r="FY3"/>
  <c r="GC3"/>
  <c r="GE3"/>
  <c r="GG3"/>
  <c r="GO3"/>
  <c r="KK3"/>
  <c r="KM3"/>
  <c r="KM20" s="1"/>
  <c r="KM21" s="1"/>
  <c r="KS3"/>
  <c r="LC3"/>
  <c r="LE3"/>
  <c r="LM3"/>
  <c r="LO3"/>
  <c r="PC3"/>
  <c r="PE3"/>
  <c r="PE20" s="1"/>
  <c r="PE21" s="1"/>
  <c r="RM3"/>
  <c r="RO3"/>
  <c r="RQ3"/>
  <c r="RS3"/>
  <c r="RU3"/>
  <c r="RW3"/>
  <c r="RY3"/>
  <c r="SE3"/>
  <c r="SG3"/>
  <c r="SI3"/>
  <c r="SK3"/>
  <c r="SM3"/>
  <c r="SO3"/>
  <c r="SQ3"/>
  <c r="SS3"/>
  <c r="SU3"/>
  <c r="SW3"/>
  <c r="EN4"/>
  <c r="PU4" s="1"/>
  <c r="FZ4"/>
  <c r="EZ4"/>
  <c r="RZ4"/>
  <c r="SD4"/>
  <c r="BK4"/>
  <c r="BY4"/>
  <c r="CA4"/>
  <c r="CE4"/>
  <c r="CK4"/>
  <c r="DU4"/>
  <c r="DY4"/>
  <c r="EC4"/>
  <c r="EE4"/>
  <c r="EG4"/>
  <c r="EK4"/>
  <c r="EM4"/>
  <c r="EQ4"/>
  <c r="EU4"/>
  <c r="FA4"/>
  <c r="FC4"/>
  <c r="FK4"/>
  <c r="FM4"/>
  <c r="KX4" s="1"/>
  <c r="FO4"/>
  <c r="KY4" s="1"/>
  <c r="FQ4"/>
  <c r="GW4" s="1"/>
  <c r="FU4"/>
  <c r="FW4"/>
  <c r="FY4"/>
  <c r="GC4"/>
  <c r="GE4"/>
  <c r="GG4"/>
  <c r="GO4"/>
  <c r="KE4"/>
  <c r="KK4"/>
  <c r="LC4"/>
  <c r="LE4"/>
  <c r="PC4"/>
  <c r="RM4"/>
  <c r="RO4"/>
  <c r="RQ4"/>
  <c r="RS4"/>
  <c r="RU4"/>
  <c r="RW4"/>
  <c r="RY4"/>
  <c r="SE4"/>
  <c r="SG4"/>
  <c r="SI4"/>
  <c r="SK4"/>
  <c r="SM4"/>
  <c r="SO4"/>
  <c r="SQ4"/>
  <c r="SS4"/>
  <c r="SU4"/>
  <c r="SW4"/>
  <c r="DS5"/>
  <c r="DX5"/>
  <c r="EH5"/>
  <c r="FS5"/>
  <c r="BL5"/>
  <c r="OQ5" s="1"/>
  <c r="BX5"/>
  <c r="CB5"/>
  <c r="CF5"/>
  <c r="CL5"/>
  <c r="DR5"/>
  <c r="DT5"/>
  <c r="DV5"/>
  <c r="DZ5"/>
  <c r="ED5"/>
  <c r="EL5"/>
  <c r="EP5"/>
  <c r="ET5"/>
  <c r="EV5"/>
  <c r="FB5"/>
  <c r="FD5"/>
  <c r="FL5"/>
  <c r="FN5"/>
  <c r="KS5" s="1"/>
  <c r="FP5"/>
  <c r="GW5" s="1"/>
  <c r="FT5"/>
  <c r="FV5"/>
  <c r="FX5"/>
  <c r="GB5"/>
  <c r="GD5"/>
  <c r="GF5"/>
  <c r="GN5"/>
  <c r="KD5"/>
  <c r="KH5"/>
  <c r="KZ5"/>
  <c r="LB5"/>
  <c r="OR5"/>
  <c r="RN5"/>
  <c r="RP5"/>
  <c r="RR5"/>
  <c r="RT5"/>
  <c r="RV5"/>
  <c r="SF5"/>
  <c r="SH5"/>
  <c r="SJ5"/>
  <c r="SL5"/>
  <c r="SN5"/>
  <c r="SP5"/>
  <c r="SR5"/>
  <c r="ST5"/>
  <c r="SV5"/>
  <c r="FJ6"/>
  <c r="DS6"/>
  <c r="DX6"/>
  <c r="EH6"/>
  <c r="FS6"/>
  <c r="BL6"/>
  <c r="OS6"/>
  <c r="BX6"/>
  <c r="CB6"/>
  <c r="CD6"/>
  <c r="CF6"/>
  <c r="CJ6"/>
  <c r="CL6"/>
  <c r="DR6"/>
  <c r="DT6"/>
  <c r="DV6"/>
  <c r="DZ6"/>
  <c r="ED6"/>
  <c r="EL6"/>
  <c r="EP6"/>
  <c r="ET6"/>
  <c r="EV6"/>
  <c r="FB6"/>
  <c r="FD6"/>
  <c r="FL6"/>
  <c r="KR6" s="1"/>
  <c r="FN6"/>
  <c r="KS6" s="1"/>
  <c r="FP6"/>
  <c r="FT6"/>
  <c r="FV6"/>
  <c r="FX6"/>
  <c r="GB6"/>
  <c r="GD6"/>
  <c r="GF6"/>
  <c r="GN6"/>
  <c r="KD6"/>
  <c r="KH6"/>
  <c r="KZ6"/>
  <c r="LB6"/>
  <c r="OR6"/>
  <c r="RN6"/>
  <c r="RP6"/>
  <c r="RR6"/>
  <c r="RT6"/>
  <c r="RV6"/>
  <c r="SF6"/>
  <c r="SH6"/>
  <c r="SJ6"/>
  <c r="SL6"/>
  <c r="SN6"/>
  <c r="SP6"/>
  <c r="SR6"/>
  <c r="ST6"/>
  <c r="SV6"/>
  <c r="FJ16"/>
  <c r="DS16"/>
  <c r="DX16"/>
  <c r="EH16"/>
  <c r="FS16"/>
  <c r="BL16"/>
  <c r="OS16"/>
  <c r="BX16"/>
  <c r="CB16"/>
  <c r="CD16"/>
  <c r="CF16"/>
  <c r="CJ16"/>
  <c r="CL16"/>
  <c r="DR16"/>
  <c r="DT16"/>
  <c r="DV16"/>
  <c r="DZ16"/>
  <c r="ED16"/>
  <c r="EL16"/>
  <c r="EP16"/>
  <c r="ET16"/>
  <c r="EV16"/>
  <c r="FB16"/>
  <c r="FD16"/>
  <c r="FL16"/>
  <c r="KR16" s="1"/>
  <c r="FN16"/>
  <c r="KS16" s="1"/>
  <c r="FP16"/>
  <c r="GW16" s="1"/>
  <c r="FT16"/>
  <c r="FV16"/>
  <c r="FX16"/>
  <c r="GB16"/>
  <c r="GD16"/>
  <c r="GF16"/>
  <c r="GN16"/>
  <c r="KD16"/>
  <c r="KH16"/>
  <c r="KZ16"/>
  <c r="LB16"/>
  <c r="OR16"/>
  <c r="RN16"/>
  <c r="RP16"/>
  <c r="RR16"/>
  <c r="RT16"/>
  <c r="RV16"/>
  <c r="SF16"/>
  <c r="SH16"/>
  <c r="SJ16"/>
  <c r="SL16"/>
  <c r="SN16"/>
  <c r="SP16"/>
  <c r="SR16"/>
  <c r="ST16"/>
  <c r="SV16"/>
  <c r="BK17"/>
  <c r="BQ17"/>
  <c r="OI17" s="1"/>
  <c r="BY17"/>
  <c r="CA17"/>
  <c r="CC17"/>
  <c r="CE17"/>
  <c r="CG17"/>
  <c r="CI17"/>
  <c r="GU17" s="1"/>
  <c r="CK17"/>
  <c r="DU17"/>
  <c r="DY17"/>
  <c r="EC17"/>
  <c r="EE17"/>
  <c r="EG17"/>
  <c r="EK17"/>
  <c r="EM17"/>
  <c r="EQ17"/>
  <c r="EU17"/>
  <c r="FA17"/>
  <c r="FC17"/>
  <c r="FI17"/>
  <c r="FK17"/>
  <c r="FM17"/>
  <c r="KX17" s="1"/>
  <c r="FO17"/>
  <c r="KY17" s="1"/>
  <c r="FQ17"/>
  <c r="FU17"/>
  <c r="FW17"/>
  <c r="FY17"/>
  <c r="GC17"/>
  <c r="GE17"/>
  <c r="GG17"/>
  <c r="GO17"/>
  <c r="KE17"/>
  <c r="KK17"/>
  <c r="LA17"/>
  <c r="LC17"/>
  <c r="LE17"/>
  <c r="PC17"/>
  <c r="PU17"/>
  <c r="RM17"/>
  <c r="RO17"/>
  <c r="RQ17"/>
  <c r="RS17"/>
  <c r="RU17"/>
  <c r="RW17"/>
  <c r="RY17"/>
  <c r="SE17"/>
  <c r="SG17"/>
  <c r="SI17"/>
  <c r="SK17"/>
  <c r="SM17"/>
  <c r="SO17"/>
  <c r="SQ17"/>
  <c r="SS17"/>
  <c r="SU17"/>
  <c r="SW17"/>
  <c r="BL18"/>
  <c r="CJ18" s="1"/>
  <c r="BQ18"/>
  <c r="BX18"/>
  <c r="BZ18"/>
  <c r="CB18"/>
  <c r="CF18"/>
  <c r="CH18"/>
  <c r="CL18"/>
  <c r="DR18"/>
  <c r="DT18"/>
  <c r="DV18"/>
  <c r="DZ18"/>
  <c r="ED18"/>
  <c r="EL18"/>
  <c r="EP18"/>
  <c r="ET18"/>
  <c r="EV18"/>
  <c r="FB18"/>
  <c r="FD18"/>
  <c r="FJ18"/>
  <c r="FL18"/>
  <c r="KR18" s="1"/>
  <c r="FN18"/>
  <c r="KS18" s="1"/>
  <c r="FP18"/>
  <c r="GW18" s="1"/>
  <c r="FT18"/>
  <c r="FV18"/>
  <c r="FX18"/>
  <c r="GB18"/>
  <c r="GD18"/>
  <c r="GF18"/>
  <c r="GN18"/>
  <c r="KH18"/>
  <c r="KZ18"/>
  <c r="LB18"/>
  <c r="LD18"/>
  <c r="OR18"/>
  <c r="PR18"/>
  <c r="RN18"/>
  <c r="RP18"/>
  <c r="RR18"/>
  <c r="RT18"/>
  <c r="RV18"/>
  <c r="SF18"/>
  <c r="SH18"/>
  <c r="SJ18"/>
  <c r="SL18"/>
  <c r="SN18"/>
  <c r="SP18"/>
  <c r="SR18"/>
  <c r="ST18"/>
  <c r="SV18"/>
  <c r="BK19"/>
  <c r="BQ19"/>
  <c r="OI19" s="1"/>
  <c r="BY19"/>
  <c r="CA19"/>
  <c r="CC19"/>
  <c r="CE19"/>
  <c r="CI19"/>
  <c r="GU19" s="1"/>
  <c r="CK19"/>
  <c r="DU19"/>
  <c r="DY19"/>
  <c r="EC19"/>
  <c r="EE19"/>
  <c r="EG19"/>
  <c r="EK19"/>
  <c r="EM19"/>
  <c r="EQ19"/>
  <c r="EU19"/>
  <c r="FA19"/>
  <c r="FC19"/>
  <c r="FK19"/>
  <c r="FM19"/>
  <c r="KX19" s="1"/>
  <c r="FO19"/>
  <c r="KY19" s="1"/>
  <c r="FQ19"/>
  <c r="FU19"/>
  <c r="FW19"/>
  <c r="FY19"/>
  <c r="GC19"/>
  <c r="GE19"/>
  <c r="GG19"/>
  <c r="GO19"/>
  <c r="KE19"/>
  <c r="KK19"/>
  <c r="LA19"/>
  <c r="LC19"/>
  <c r="LE19"/>
  <c r="PC19"/>
  <c r="PU19"/>
  <c r="RM19"/>
  <c r="RO19"/>
  <c r="RQ19"/>
  <c r="RS19"/>
  <c r="RU19"/>
  <c r="RW19"/>
  <c r="RY19"/>
  <c r="SE19"/>
  <c r="SG19"/>
  <c r="SI19"/>
  <c r="SK19"/>
  <c r="SM19"/>
  <c r="SO19"/>
  <c r="SQ19"/>
  <c r="SS19"/>
  <c r="SU19"/>
  <c r="SW19"/>
  <c r="CQ16" l="1"/>
  <c r="CO16"/>
  <c r="CQ8"/>
  <c r="CO8"/>
  <c r="CQ7"/>
  <c r="CO7"/>
  <c r="CQ14"/>
  <c r="CO14"/>
  <c r="CQ11"/>
  <c r="CO11"/>
  <c r="FJ15"/>
  <c r="CQ19"/>
  <c r="NS19" s="1"/>
  <c r="CO19"/>
  <c r="CQ17"/>
  <c r="CO17"/>
  <c r="CQ4"/>
  <c r="CO4"/>
  <c r="L3"/>
  <c r="K3"/>
  <c r="CQ3"/>
  <c r="CO3"/>
  <c r="CQ18"/>
  <c r="IJ18" s="1"/>
  <c r="CO18"/>
  <c r="CQ6"/>
  <c r="CO6"/>
  <c r="CQ5"/>
  <c r="CO5"/>
  <c r="CQ10"/>
  <c r="CO10"/>
  <c r="CQ13"/>
  <c r="CO13"/>
  <c r="CQ9"/>
  <c r="CO9"/>
  <c r="CQ12"/>
  <c r="CO12"/>
  <c r="CQ15"/>
  <c r="IJ15" s="1"/>
  <c r="CO15"/>
  <c r="PU8"/>
  <c r="PR8"/>
  <c r="PV9"/>
  <c r="PV11"/>
  <c r="PV14"/>
  <c r="PR14"/>
  <c r="IJ19"/>
  <c r="OK8"/>
  <c r="OL8"/>
  <c r="TM11"/>
  <c r="HE11" s="1"/>
  <c r="DA11"/>
  <c r="DE11"/>
  <c r="DK11"/>
  <c r="DC11"/>
  <c r="HC11" s="1"/>
  <c r="CS11"/>
  <c r="IK11" s="1"/>
  <c r="HL8"/>
  <c r="LP8"/>
  <c r="GL8"/>
  <c r="KE9"/>
  <c r="KX9"/>
  <c r="PK10"/>
  <c r="PN10"/>
  <c r="GL7"/>
  <c r="HO7"/>
  <c r="HL7"/>
  <c r="BO7"/>
  <c r="CJ7"/>
  <c r="FI7"/>
  <c r="IS7"/>
  <c r="DI9"/>
  <c r="DA9"/>
  <c r="IS10"/>
  <c r="OK10"/>
  <c r="BP10"/>
  <c r="HK10"/>
  <c r="BP14"/>
  <c r="HJ14"/>
  <c r="HN14"/>
  <c r="IS14"/>
  <c r="HM14"/>
  <c r="CJ14"/>
  <c r="OK14"/>
  <c r="HI14"/>
  <c r="IN14"/>
  <c r="FI14"/>
  <c r="PK14"/>
  <c r="II14"/>
  <c r="KW20"/>
  <c r="KW21" s="1"/>
  <c r="GW7"/>
  <c r="GW9"/>
  <c r="HJ10"/>
  <c r="IO10"/>
  <c r="PT14"/>
  <c r="PT8"/>
  <c r="FJ10"/>
  <c r="PT13"/>
  <c r="IQ8"/>
  <c r="CH8"/>
  <c r="PL8"/>
  <c r="CE9"/>
  <c r="PS8"/>
  <c r="CE7"/>
  <c r="PV8"/>
  <c r="PL7"/>
  <c r="CH14"/>
  <c r="OL14"/>
  <c r="CK9"/>
  <c r="CK10"/>
  <c r="CE11"/>
  <c r="FJ14"/>
  <c r="KQ20"/>
  <c r="KQ21" s="1"/>
  <c r="BD4"/>
  <c r="N4"/>
  <c r="L4"/>
  <c r="M4"/>
  <c r="K4"/>
  <c r="M3"/>
  <c r="BD3"/>
  <c r="N3"/>
  <c r="M6"/>
  <c r="K6"/>
  <c r="BD6"/>
  <c r="N6"/>
  <c r="L6"/>
  <c r="BD5"/>
  <c r="N5"/>
  <c r="L5"/>
  <c r="M5"/>
  <c r="K5"/>
  <c r="M8"/>
  <c r="CU8" s="1"/>
  <c r="K8"/>
  <c r="BD8"/>
  <c r="SB8" s="1"/>
  <c r="N8"/>
  <c r="CZ8" s="1"/>
  <c r="L8"/>
  <c r="M10"/>
  <c r="CU10" s="1"/>
  <c r="GY10" s="1"/>
  <c r="K10"/>
  <c r="BD10"/>
  <c r="SB10" s="1"/>
  <c r="N10"/>
  <c r="CZ10" s="1"/>
  <c r="L10"/>
  <c r="IJ10" s="1"/>
  <c r="M14"/>
  <c r="CU14" s="1"/>
  <c r="K14"/>
  <c r="BD14"/>
  <c r="SB14" s="1"/>
  <c r="N14"/>
  <c r="CZ14" s="1"/>
  <c r="L14"/>
  <c r="HQ8"/>
  <c r="ID8"/>
  <c r="IQ10"/>
  <c r="NS8"/>
  <c r="CY11"/>
  <c r="NS14"/>
  <c r="IT9"/>
  <c r="BD7"/>
  <c r="SB7" s="1"/>
  <c r="N7"/>
  <c r="CZ7" s="1"/>
  <c r="L7"/>
  <c r="M7"/>
  <c r="CU7" s="1"/>
  <c r="GY7" s="1"/>
  <c r="K7"/>
  <c r="BD13"/>
  <c r="SB13" s="1"/>
  <c r="N13"/>
  <c r="CZ13" s="1"/>
  <c r="L13"/>
  <c r="IJ13" s="1"/>
  <c r="M13"/>
  <c r="CU13" s="1"/>
  <c r="K13"/>
  <c r="CP9"/>
  <c r="BD9"/>
  <c r="SB9" s="1"/>
  <c r="N9"/>
  <c r="CZ9" s="1"/>
  <c r="L9"/>
  <c r="M9"/>
  <c r="CU9" s="1"/>
  <c r="GY9" s="1"/>
  <c r="K9"/>
  <c r="M12"/>
  <c r="CU12" s="1"/>
  <c r="K12"/>
  <c r="BD12"/>
  <c r="SB12" s="1"/>
  <c r="N12"/>
  <c r="CZ12" s="1"/>
  <c r="L12"/>
  <c r="SC11"/>
  <c r="BD11"/>
  <c r="SB11" s="1"/>
  <c r="N11"/>
  <c r="CZ11" s="1"/>
  <c r="L11"/>
  <c r="M11"/>
  <c r="CU11" s="1"/>
  <c r="GY11" s="1"/>
  <c r="K11"/>
  <c r="NS7"/>
  <c r="CP11"/>
  <c r="PN8"/>
  <c r="DI11"/>
  <c r="PL15"/>
  <c r="HQ7"/>
  <c r="GW3"/>
  <c r="KI20"/>
  <c r="KI21" s="1"/>
  <c r="GW19"/>
  <c r="FI19"/>
  <c r="CG19"/>
  <c r="GW17"/>
  <c r="GW6"/>
  <c r="KE16"/>
  <c r="FJ3"/>
  <c r="IT3"/>
  <c r="EF20"/>
  <c r="EF21" s="1"/>
  <c r="KJ20"/>
  <c r="KJ21" s="1"/>
  <c r="KC15"/>
  <c r="HP8"/>
  <c r="HG12"/>
  <c r="FI4"/>
  <c r="KE6"/>
  <c r="RL20"/>
  <c r="RL21" s="1"/>
  <c r="DC9"/>
  <c r="HC9" s="1"/>
  <c r="HQ10"/>
  <c r="DG9"/>
  <c r="HB9" s="1"/>
  <c r="CJ17"/>
  <c r="IA12"/>
  <c r="PL10"/>
  <c r="HN8"/>
  <c r="HL10"/>
  <c r="OJ10"/>
  <c r="OY10"/>
  <c r="CS9"/>
  <c r="GX10"/>
  <c r="BO10"/>
  <c r="PN7"/>
  <c r="JA10"/>
  <c r="OK9"/>
  <c r="DK9"/>
  <c r="CW9"/>
  <c r="DO9"/>
  <c r="CD10"/>
  <c r="FE12"/>
  <c r="GI12"/>
  <c r="MK12"/>
  <c r="PQ13"/>
  <c r="CG3"/>
  <c r="BL20"/>
  <c r="CJ5"/>
  <c r="CD5"/>
  <c r="CE3"/>
  <c r="PX8"/>
  <c r="LO8"/>
  <c r="BQ14"/>
  <c r="ID14"/>
  <c r="IF14"/>
  <c r="CF14"/>
  <c r="FH14"/>
  <c r="GM14"/>
  <c r="HQ14"/>
  <c r="IE14"/>
  <c r="IH14"/>
  <c r="OM14"/>
  <c r="IP14"/>
  <c r="HR14"/>
  <c r="ID7"/>
  <c r="PX7"/>
  <c r="OO8"/>
  <c r="ON8"/>
  <c r="OP8"/>
  <c r="ON10"/>
  <c r="OO10"/>
  <c r="IG10"/>
  <c r="PM10"/>
  <c r="BQ12"/>
  <c r="ID12"/>
  <c r="CF12"/>
  <c r="FH12"/>
  <c r="IB12"/>
  <c r="IF12"/>
  <c r="IG14"/>
  <c r="PM14"/>
  <c r="PK15"/>
  <c r="PN15"/>
  <c r="CF8"/>
  <c r="CL8"/>
  <c r="GR8" s="1"/>
  <c r="FK8"/>
  <c r="HR8"/>
  <c r="IE8"/>
  <c r="IH8"/>
  <c r="IU8"/>
  <c r="BQ8"/>
  <c r="JD8" s="1"/>
  <c r="GM8"/>
  <c r="IC8"/>
  <c r="IG8"/>
  <c r="II8"/>
  <c r="CF10"/>
  <c r="CL10"/>
  <c r="GR10" s="1"/>
  <c r="HR10"/>
  <c r="IE10"/>
  <c r="IU10"/>
  <c r="BQ10"/>
  <c r="GM10"/>
  <c r="IC10"/>
  <c r="IH10"/>
  <c r="CL7"/>
  <c r="GR7" s="1"/>
  <c r="FK7"/>
  <c r="IC7"/>
  <c r="IG7"/>
  <c r="II7"/>
  <c r="IU7"/>
  <c r="OS7"/>
  <c r="BQ7"/>
  <c r="CF7"/>
  <c r="CN7" s="1"/>
  <c r="GM7"/>
  <c r="HR7"/>
  <c r="IE7"/>
  <c r="IH7"/>
  <c r="GQ8"/>
  <c r="LQ8"/>
  <c r="MD8"/>
  <c r="LS8"/>
  <c r="IK9"/>
  <c r="PY9"/>
  <c r="GQ10"/>
  <c r="LP10"/>
  <c r="MC10"/>
  <c r="LR10"/>
  <c r="LO9"/>
  <c r="IR14"/>
  <c r="IB8"/>
  <c r="IB10"/>
  <c r="IU14"/>
  <c r="BN20"/>
  <c r="BN21" s="1"/>
  <c r="HP10"/>
  <c r="GV7"/>
  <c r="MN7"/>
  <c r="MP7"/>
  <c r="NA7"/>
  <c r="MO7"/>
  <c r="MZ7"/>
  <c r="NB7"/>
  <c r="OO12"/>
  <c r="ON12"/>
  <c r="OX12"/>
  <c r="OP12"/>
  <c r="ML12"/>
  <c r="NV12"/>
  <c r="PM12"/>
  <c r="PL12"/>
  <c r="PK13"/>
  <c r="PM13"/>
  <c r="PX13"/>
  <c r="GQ14"/>
  <c r="LQ14"/>
  <c r="LS14"/>
  <c r="MD14"/>
  <c r="GR14"/>
  <c r="MC14"/>
  <c r="LP14"/>
  <c r="LR14"/>
  <c r="IX8"/>
  <c r="JX8"/>
  <c r="OG8"/>
  <c r="JV8"/>
  <c r="OD8"/>
  <c r="OY8"/>
  <c r="OJ8"/>
  <c r="CP7"/>
  <c r="CR7"/>
  <c r="CT7"/>
  <c r="CV7"/>
  <c r="CX7"/>
  <c r="LX7" s="1"/>
  <c r="DB7"/>
  <c r="NH7" s="1"/>
  <c r="DD7"/>
  <c r="MY7" s="1"/>
  <c r="DF7"/>
  <c r="DH7"/>
  <c r="LZ7" s="1"/>
  <c r="DJ7"/>
  <c r="DL7"/>
  <c r="DN7"/>
  <c r="SC7"/>
  <c r="TM7"/>
  <c r="CS7"/>
  <c r="LT7" s="1"/>
  <c r="CW7"/>
  <c r="NG7" s="1"/>
  <c r="DA7"/>
  <c r="DE7"/>
  <c r="DI7"/>
  <c r="DM7"/>
  <c r="CY7"/>
  <c r="DC7"/>
  <c r="NJ7" s="1"/>
  <c r="DG7"/>
  <c r="MT7" s="1"/>
  <c r="DK7"/>
  <c r="DO7"/>
  <c r="CS13"/>
  <c r="IK13" s="1"/>
  <c r="CW13"/>
  <c r="KF13" s="1"/>
  <c r="DC13"/>
  <c r="DG13"/>
  <c r="DK13"/>
  <c r="DO13"/>
  <c r="CY13"/>
  <c r="DE13"/>
  <c r="DM13"/>
  <c r="TM13"/>
  <c r="DA13"/>
  <c r="DI13"/>
  <c r="SC13"/>
  <c r="GP7"/>
  <c r="LQ7"/>
  <c r="LS7"/>
  <c r="LU7"/>
  <c r="LW7"/>
  <c r="LY7"/>
  <c r="MB7"/>
  <c r="MD7"/>
  <c r="GQ7"/>
  <c r="MC7"/>
  <c r="LP7"/>
  <c r="LR7"/>
  <c r="JV14"/>
  <c r="OJ14"/>
  <c r="JX14"/>
  <c r="IX14"/>
  <c r="OG14"/>
  <c r="OV14"/>
  <c r="FF15"/>
  <c r="PP15"/>
  <c r="KS10"/>
  <c r="LO14"/>
  <c r="LO15"/>
  <c r="GT7"/>
  <c r="CM7"/>
  <c r="NC7"/>
  <c r="NE7"/>
  <c r="NI7"/>
  <c r="NK7"/>
  <c r="NN7"/>
  <c r="NP7"/>
  <c r="NR7"/>
  <c r="ND7"/>
  <c r="NM7"/>
  <c r="NQ7"/>
  <c r="GU7"/>
  <c r="NF7"/>
  <c r="NO7"/>
  <c r="IF7"/>
  <c r="PQ7"/>
  <c r="PL9"/>
  <c r="PN9"/>
  <c r="HM10"/>
  <c r="IF10"/>
  <c r="HI10"/>
  <c r="KD10"/>
  <c r="PX11"/>
  <c r="PK11"/>
  <c r="PY11"/>
  <c r="PM11"/>
  <c r="BO12"/>
  <c r="JS12" s="1"/>
  <c r="BP12"/>
  <c r="GX12"/>
  <c r="HN12"/>
  <c r="GL12"/>
  <c r="HL12"/>
  <c r="CJ12"/>
  <c r="HP12"/>
  <c r="ON14"/>
  <c r="OP14"/>
  <c r="OY14"/>
  <c r="OO14"/>
  <c r="ML14"/>
  <c r="NW14"/>
  <c r="MM14"/>
  <c r="OA14"/>
  <c r="ME14"/>
  <c r="NV14"/>
  <c r="IB14"/>
  <c r="KE14"/>
  <c r="OR12"/>
  <c r="PB12"/>
  <c r="IX10"/>
  <c r="JX10"/>
  <c r="OD10"/>
  <c r="JV10"/>
  <c r="OG10"/>
  <c r="IV7"/>
  <c r="JF7"/>
  <c r="JH7"/>
  <c r="JU7"/>
  <c r="OE7"/>
  <c r="IY7"/>
  <c r="JA7"/>
  <c r="OH7"/>
  <c r="JC7"/>
  <c r="JT7"/>
  <c r="OB7"/>
  <c r="OZ7"/>
  <c r="IX7"/>
  <c r="OG7"/>
  <c r="JE7"/>
  <c r="OD7"/>
  <c r="OJ7"/>
  <c r="JV7"/>
  <c r="JX7"/>
  <c r="PB7"/>
  <c r="IL15"/>
  <c r="KB15"/>
  <c r="PZ15"/>
  <c r="IK15"/>
  <c r="PY15"/>
  <c r="CJ19"/>
  <c r="CJ3"/>
  <c r="PQ9"/>
  <c r="FF7"/>
  <c r="HI8"/>
  <c r="HM8"/>
  <c r="KS8"/>
  <c r="CD12"/>
  <c r="HJ12"/>
  <c r="HM7"/>
  <c r="HI7"/>
  <c r="OV8"/>
  <c r="MO15"/>
  <c r="MQ15"/>
  <c r="MS15"/>
  <c r="MU15"/>
  <c r="MW15"/>
  <c r="MY15"/>
  <c r="NA15"/>
  <c r="MN15"/>
  <c r="MP15"/>
  <c r="MR15"/>
  <c r="MT15"/>
  <c r="MV15"/>
  <c r="MX15"/>
  <c r="MZ15"/>
  <c r="NB15"/>
  <c r="ON7"/>
  <c r="OP7"/>
  <c r="OX7"/>
  <c r="OO7"/>
  <c r="OW7"/>
  <c r="OY7"/>
  <c r="CM8"/>
  <c r="CN8"/>
  <c r="GS8"/>
  <c r="GU8"/>
  <c r="NC8"/>
  <c r="NE8"/>
  <c r="NG8"/>
  <c r="NI8"/>
  <c r="NK8"/>
  <c r="NM8"/>
  <c r="NO8"/>
  <c r="NQ8"/>
  <c r="ND8"/>
  <c r="NF8"/>
  <c r="NH8"/>
  <c r="NJ8"/>
  <c r="NL8"/>
  <c r="NN8"/>
  <c r="NP8"/>
  <c r="NR8"/>
  <c r="ON9"/>
  <c r="OP9"/>
  <c r="OW9"/>
  <c r="OO9"/>
  <c r="MO10"/>
  <c r="MQ10"/>
  <c r="MS10"/>
  <c r="MU10"/>
  <c r="MW10"/>
  <c r="MY10"/>
  <c r="NA10"/>
  <c r="GP10"/>
  <c r="GT10"/>
  <c r="GV10"/>
  <c r="MN10"/>
  <c r="MP10"/>
  <c r="MR10"/>
  <c r="MT10"/>
  <c r="MV10"/>
  <c r="MX10"/>
  <c r="MZ10"/>
  <c r="NB10"/>
  <c r="LO10"/>
  <c r="PX10"/>
  <c r="ON11"/>
  <c r="OP11"/>
  <c r="OO11"/>
  <c r="OW11"/>
  <c r="CM12"/>
  <c r="CN12"/>
  <c r="NC12"/>
  <c r="NE12"/>
  <c r="NG12"/>
  <c r="NI12"/>
  <c r="NK12"/>
  <c r="NM12"/>
  <c r="NO12"/>
  <c r="NQ12"/>
  <c r="NF12"/>
  <c r="NJ12"/>
  <c r="NN12"/>
  <c r="NR12"/>
  <c r="ND12"/>
  <c r="NH12"/>
  <c r="NL12"/>
  <c r="NP12"/>
  <c r="JR12"/>
  <c r="IR12"/>
  <c r="JL12"/>
  <c r="IA8"/>
  <c r="HH8"/>
  <c r="HA8"/>
  <c r="HT8"/>
  <c r="LV8"/>
  <c r="MH8"/>
  <c r="HE8"/>
  <c r="MA8"/>
  <c r="HX8"/>
  <c r="NZ8"/>
  <c r="HU8"/>
  <c r="LW8"/>
  <c r="HB8"/>
  <c r="NX8"/>
  <c r="HC8"/>
  <c r="LY8"/>
  <c r="NY8"/>
  <c r="HV8"/>
  <c r="IK8"/>
  <c r="NU8"/>
  <c r="PY8"/>
  <c r="LT8"/>
  <c r="MF8"/>
  <c r="MN9"/>
  <c r="MP9"/>
  <c r="MR9"/>
  <c r="MT9"/>
  <c r="MV9"/>
  <c r="MX9"/>
  <c r="MZ9"/>
  <c r="NB9"/>
  <c r="MQ9"/>
  <c r="MU9"/>
  <c r="MY9"/>
  <c r="MO9"/>
  <c r="MS9"/>
  <c r="MW9"/>
  <c r="NA9"/>
  <c r="GP9"/>
  <c r="LP9"/>
  <c r="LR9"/>
  <c r="LT9"/>
  <c r="LV9"/>
  <c r="LX9"/>
  <c r="LZ9"/>
  <c r="MB9"/>
  <c r="MD9"/>
  <c r="GQ9"/>
  <c r="LS9"/>
  <c r="LW9"/>
  <c r="MA9"/>
  <c r="LQ9"/>
  <c r="LU9"/>
  <c r="LY9"/>
  <c r="MC9"/>
  <c r="HW10"/>
  <c r="HD10"/>
  <c r="LZ10"/>
  <c r="MJ10"/>
  <c r="GI10"/>
  <c r="GK10"/>
  <c r="HG10"/>
  <c r="KC10"/>
  <c r="MK10"/>
  <c r="PQ10"/>
  <c r="FF10"/>
  <c r="HZ10"/>
  <c r="MB10"/>
  <c r="PP10"/>
  <c r="HY10"/>
  <c r="JE10"/>
  <c r="MI10"/>
  <c r="GH10"/>
  <c r="GJ10"/>
  <c r="HF10"/>
  <c r="IL10"/>
  <c r="KB10"/>
  <c r="AF10" s="1"/>
  <c r="KG10" s="1"/>
  <c r="LX10"/>
  <c r="NT10"/>
  <c r="PZ10"/>
  <c r="HS10"/>
  <c r="JW10"/>
  <c r="LU10"/>
  <c r="MG10"/>
  <c r="GZ10"/>
  <c r="KF10"/>
  <c r="MN11"/>
  <c r="MP11"/>
  <c r="MR11"/>
  <c r="MT11"/>
  <c r="MV11"/>
  <c r="MX11"/>
  <c r="MZ11"/>
  <c r="NB11"/>
  <c r="MO11"/>
  <c r="MQ11"/>
  <c r="MS11"/>
  <c r="MU11"/>
  <c r="MW11"/>
  <c r="MY11"/>
  <c r="NA11"/>
  <c r="GP11"/>
  <c r="LP11"/>
  <c r="LR11"/>
  <c r="LT11"/>
  <c r="LV11"/>
  <c r="LX11"/>
  <c r="LZ11"/>
  <c r="MB11"/>
  <c r="MD11"/>
  <c r="GQ11"/>
  <c r="LQ11"/>
  <c r="LS11"/>
  <c r="LU11"/>
  <c r="LW11"/>
  <c r="LY11"/>
  <c r="MA11"/>
  <c r="MC11"/>
  <c r="LV12"/>
  <c r="MH12"/>
  <c r="HT12"/>
  <c r="NZ12"/>
  <c r="HX12"/>
  <c r="HB12"/>
  <c r="NX12"/>
  <c r="IK12"/>
  <c r="PY12"/>
  <c r="JB12"/>
  <c r="LT12"/>
  <c r="MF12"/>
  <c r="NS13"/>
  <c r="NU13"/>
  <c r="NT13"/>
  <c r="OK13"/>
  <c r="OM13"/>
  <c r="OL13"/>
  <c r="GP14"/>
  <c r="GT14"/>
  <c r="GV14"/>
  <c r="MN14"/>
  <c r="MP14"/>
  <c r="MR14"/>
  <c r="MT14"/>
  <c r="MV14"/>
  <c r="MX14"/>
  <c r="MZ14"/>
  <c r="NB14"/>
  <c r="MO14"/>
  <c r="MQ14"/>
  <c r="MS14"/>
  <c r="MU14"/>
  <c r="MW14"/>
  <c r="MY14"/>
  <c r="NA14"/>
  <c r="BP13"/>
  <c r="OY13" s="1"/>
  <c r="CD13"/>
  <c r="CJ13"/>
  <c r="FG13"/>
  <c r="GI13"/>
  <c r="GY13"/>
  <c r="HA13"/>
  <c r="HC13"/>
  <c r="HE13"/>
  <c r="HG13"/>
  <c r="HI13"/>
  <c r="HK13"/>
  <c r="HM13"/>
  <c r="HO13"/>
  <c r="IM13"/>
  <c r="IO13"/>
  <c r="IS13"/>
  <c r="OQ13"/>
  <c r="BO13"/>
  <c r="FI13"/>
  <c r="GH13"/>
  <c r="GL13"/>
  <c r="GX13"/>
  <c r="GZ13"/>
  <c r="HB13"/>
  <c r="HD13"/>
  <c r="HF13"/>
  <c r="HH13"/>
  <c r="HJ13"/>
  <c r="HL13"/>
  <c r="HN13"/>
  <c r="HP13"/>
  <c r="IN13"/>
  <c r="OO15"/>
  <c r="ON15"/>
  <c r="OP15"/>
  <c r="GZ14"/>
  <c r="KF14"/>
  <c r="HS14"/>
  <c r="JW14"/>
  <c r="LU14"/>
  <c r="MG14"/>
  <c r="HH14"/>
  <c r="IA14"/>
  <c r="HT14"/>
  <c r="LV14"/>
  <c r="MH14"/>
  <c r="HA14"/>
  <c r="CF15"/>
  <c r="CL15"/>
  <c r="BQ15"/>
  <c r="OX15" s="1"/>
  <c r="CI15"/>
  <c r="GU15" s="1"/>
  <c r="FK15"/>
  <c r="GK15"/>
  <c r="GM15"/>
  <c r="HQ15"/>
  <c r="HS15"/>
  <c r="HU15"/>
  <c r="HW15"/>
  <c r="HY15"/>
  <c r="IA15"/>
  <c r="IC15"/>
  <c r="IE15"/>
  <c r="IG15"/>
  <c r="II15"/>
  <c r="IQ15"/>
  <c r="IU15"/>
  <c r="OS15"/>
  <c r="FH15"/>
  <c r="GJ15"/>
  <c r="HR15"/>
  <c r="HT15"/>
  <c r="HV15"/>
  <c r="HX15"/>
  <c r="HZ15"/>
  <c r="IB15"/>
  <c r="ID15"/>
  <c r="IF15"/>
  <c r="IH15"/>
  <c r="IP15"/>
  <c r="IR15"/>
  <c r="PQ11"/>
  <c r="IL11"/>
  <c r="KR11"/>
  <c r="PP11"/>
  <c r="PZ11"/>
  <c r="IC12"/>
  <c r="LO12"/>
  <c r="LO20" s="1"/>
  <c r="LO21" s="1"/>
  <c r="HF9"/>
  <c r="KS11"/>
  <c r="JA8"/>
  <c r="GU12"/>
  <c r="HF11"/>
  <c r="GH11"/>
  <c r="JF10"/>
  <c r="JD10"/>
  <c r="JO12"/>
  <c r="CG13"/>
  <c r="MO8"/>
  <c r="MQ8"/>
  <c r="MS8"/>
  <c r="MU8"/>
  <c r="MW8"/>
  <c r="MY8"/>
  <c r="NA8"/>
  <c r="GP8"/>
  <c r="GT8"/>
  <c r="GV8"/>
  <c r="MN8"/>
  <c r="MP8"/>
  <c r="MR8"/>
  <c r="MT8"/>
  <c r="MV8"/>
  <c r="MX8"/>
  <c r="MZ8"/>
  <c r="NB8"/>
  <c r="CF9"/>
  <c r="CL9"/>
  <c r="FH9"/>
  <c r="GJ9"/>
  <c r="HR9"/>
  <c r="HT9"/>
  <c r="HV9"/>
  <c r="HX9"/>
  <c r="HZ9"/>
  <c r="IB9"/>
  <c r="ID9"/>
  <c r="IF9"/>
  <c r="IH9"/>
  <c r="IP9"/>
  <c r="IR9"/>
  <c r="BQ9"/>
  <c r="CI9"/>
  <c r="GV9" s="1"/>
  <c r="FK9"/>
  <c r="GK9"/>
  <c r="GM9"/>
  <c r="HQ9"/>
  <c r="HS9"/>
  <c r="HU9"/>
  <c r="HW9"/>
  <c r="HY9"/>
  <c r="IA9"/>
  <c r="IC9"/>
  <c r="IE9"/>
  <c r="IG9"/>
  <c r="II9"/>
  <c r="IQ9"/>
  <c r="IU9"/>
  <c r="OM9"/>
  <c r="OS9"/>
  <c r="GT9"/>
  <c r="NT9"/>
  <c r="GU9"/>
  <c r="NS9"/>
  <c r="NU9"/>
  <c r="IL9"/>
  <c r="KB9"/>
  <c r="AF9" s="1"/>
  <c r="KG9" s="1"/>
  <c r="PZ9"/>
  <c r="FF9"/>
  <c r="FE9"/>
  <c r="KC9"/>
  <c r="PP9"/>
  <c r="CM10"/>
  <c r="CN10"/>
  <c r="GU10"/>
  <c r="NC10"/>
  <c r="NE10"/>
  <c r="NG10"/>
  <c r="NI10"/>
  <c r="NK10"/>
  <c r="NM10"/>
  <c r="NO10"/>
  <c r="NQ10"/>
  <c r="ND10"/>
  <c r="NF10"/>
  <c r="NH10"/>
  <c r="NJ10"/>
  <c r="NL10"/>
  <c r="NN10"/>
  <c r="NP10"/>
  <c r="NR10"/>
  <c r="CF11"/>
  <c r="CL11"/>
  <c r="GR11" s="1"/>
  <c r="FH11"/>
  <c r="GJ11"/>
  <c r="HR11"/>
  <c r="HT11"/>
  <c r="HV11"/>
  <c r="HX11"/>
  <c r="HZ11"/>
  <c r="IB11"/>
  <c r="ID11"/>
  <c r="IF11"/>
  <c r="IH11"/>
  <c r="IP11"/>
  <c r="IR11"/>
  <c r="BQ11"/>
  <c r="OX11" s="1"/>
  <c r="CI11"/>
  <c r="GU11" s="1"/>
  <c r="FK11"/>
  <c r="GK11"/>
  <c r="GM11"/>
  <c r="HQ11"/>
  <c r="HS11"/>
  <c r="HU11"/>
  <c r="HW11"/>
  <c r="HY11"/>
  <c r="IA11"/>
  <c r="IC11"/>
  <c r="IE11"/>
  <c r="IG11"/>
  <c r="II11"/>
  <c r="IQ11"/>
  <c r="IU11"/>
  <c r="OS11"/>
  <c r="GT11"/>
  <c r="NT11"/>
  <c r="NS11"/>
  <c r="NU11"/>
  <c r="FE11"/>
  <c r="KC11"/>
  <c r="MO12"/>
  <c r="MQ12"/>
  <c r="MS12"/>
  <c r="MU12"/>
  <c r="MW12"/>
  <c r="MY12"/>
  <c r="NA12"/>
  <c r="GP12"/>
  <c r="GT12"/>
  <c r="MP12"/>
  <c r="MT12"/>
  <c r="MX12"/>
  <c r="NB12"/>
  <c r="GV12"/>
  <c r="MN12"/>
  <c r="MR12"/>
  <c r="MV12"/>
  <c r="MZ12"/>
  <c r="IP12"/>
  <c r="JJ12"/>
  <c r="JP12"/>
  <c r="HW8"/>
  <c r="HD8"/>
  <c r="LZ8"/>
  <c r="MJ8"/>
  <c r="FE8"/>
  <c r="GI8"/>
  <c r="GK8"/>
  <c r="HG8"/>
  <c r="KC8"/>
  <c r="MK8"/>
  <c r="PQ8"/>
  <c r="FF8"/>
  <c r="HZ8"/>
  <c r="MB8"/>
  <c r="PP8"/>
  <c r="HY8"/>
  <c r="JE8"/>
  <c r="MI8"/>
  <c r="GH8"/>
  <c r="GJ8"/>
  <c r="HF8"/>
  <c r="IL8"/>
  <c r="KB8"/>
  <c r="AF8" s="1"/>
  <c r="KG8" s="1"/>
  <c r="LX8"/>
  <c r="NT8"/>
  <c r="PZ8"/>
  <c r="HS8"/>
  <c r="JW8"/>
  <c r="LU8"/>
  <c r="MG8"/>
  <c r="GZ8"/>
  <c r="KF8"/>
  <c r="IV9"/>
  <c r="JF9"/>
  <c r="JH9"/>
  <c r="JJ9"/>
  <c r="JL9"/>
  <c r="JT9"/>
  <c r="OB9"/>
  <c r="OH9"/>
  <c r="OZ9"/>
  <c r="IY9"/>
  <c r="JA9"/>
  <c r="JU9"/>
  <c r="OE9"/>
  <c r="JC9"/>
  <c r="JK9"/>
  <c r="JS9"/>
  <c r="IA10"/>
  <c r="HH10"/>
  <c r="HA10"/>
  <c r="HT10"/>
  <c r="LV10"/>
  <c r="MH10"/>
  <c r="HE10"/>
  <c r="MA10"/>
  <c r="HX10"/>
  <c r="NZ10"/>
  <c r="HU10"/>
  <c r="LW10"/>
  <c r="HB10"/>
  <c r="NX10"/>
  <c r="HC10"/>
  <c r="LY10"/>
  <c r="NY10"/>
  <c r="HV10"/>
  <c r="IK10"/>
  <c r="NU10"/>
  <c r="PY10"/>
  <c r="LT10"/>
  <c r="MF10"/>
  <c r="IV11"/>
  <c r="JF11"/>
  <c r="JH11"/>
  <c r="JJ11"/>
  <c r="JL11"/>
  <c r="JT11"/>
  <c r="OB11"/>
  <c r="OH11"/>
  <c r="OZ11"/>
  <c r="IY11"/>
  <c r="JA11"/>
  <c r="JC11"/>
  <c r="JK11"/>
  <c r="JS11"/>
  <c r="JU11"/>
  <c r="OE11"/>
  <c r="LZ12"/>
  <c r="HD12"/>
  <c r="MJ12"/>
  <c r="HZ12"/>
  <c r="JF12"/>
  <c r="PP12"/>
  <c r="FF12"/>
  <c r="MB12"/>
  <c r="GH12"/>
  <c r="HF12"/>
  <c r="IL12"/>
  <c r="PZ12"/>
  <c r="GJ12"/>
  <c r="JD12"/>
  <c r="KB12"/>
  <c r="AF12" s="1"/>
  <c r="KG12" s="1"/>
  <c r="LX12"/>
  <c r="NT12"/>
  <c r="GZ12"/>
  <c r="KF12"/>
  <c r="OO13"/>
  <c r="OW13"/>
  <c r="ON13"/>
  <c r="OP13"/>
  <c r="CN14"/>
  <c r="CM14"/>
  <c r="ND14"/>
  <c r="NF14"/>
  <c r="NH14"/>
  <c r="NJ14"/>
  <c r="NL14"/>
  <c r="NN14"/>
  <c r="NP14"/>
  <c r="NR14"/>
  <c r="GS14"/>
  <c r="GU14"/>
  <c r="NC14"/>
  <c r="NE14"/>
  <c r="NG14"/>
  <c r="NI14"/>
  <c r="NK14"/>
  <c r="NM14"/>
  <c r="NO14"/>
  <c r="NQ14"/>
  <c r="CF13"/>
  <c r="CL13"/>
  <c r="FH13"/>
  <c r="BQ13"/>
  <c r="CI13"/>
  <c r="FK13"/>
  <c r="GK13"/>
  <c r="GM13"/>
  <c r="HQ13"/>
  <c r="HS13"/>
  <c r="HU13"/>
  <c r="HW13"/>
  <c r="HY13"/>
  <c r="IA13"/>
  <c r="IC13"/>
  <c r="IE13"/>
  <c r="IG13"/>
  <c r="II13"/>
  <c r="IQ13"/>
  <c r="IU13"/>
  <c r="OS13"/>
  <c r="GJ13"/>
  <c r="HR13"/>
  <c r="HT13"/>
  <c r="HV13"/>
  <c r="HX13"/>
  <c r="HZ13"/>
  <c r="IB13"/>
  <c r="ID13"/>
  <c r="IF13"/>
  <c r="IH13"/>
  <c r="IP13"/>
  <c r="IR13"/>
  <c r="KC13"/>
  <c r="FE13"/>
  <c r="PP13"/>
  <c r="IL13"/>
  <c r="KB13"/>
  <c r="AF13" s="1"/>
  <c r="KG13" s="1"/>
  <c r="PZ13"/>
  <c r="NS15"/>
  <c r="NU15"/>
  <c r="GT15"/>
  <c r="NT15"/>
  <c r="OK15"/>
  <c r="OM15"/>
  <c r="OL15"/>
  <c r="HX14"/>
  <c r="NZ14"/>
  <c r="HE14"/>
  <c r="MA14"/>
  <c r="HB14"/>
  <c r="NX14"/>
  <c r="HU14"/>
  <c r="LW14"/>
  <c r="HV14"/>
  <c r="HC14"/>
  <c r="LY14"/>
  <c r="NY14"/>
  <c r="LT14"/>
  <c r="MF14"/>
  <c r="IK14"/>
  <c r="NU14"/>
  <c r="PY14"/>
  <c r="HD14"/>
  <c r="LZ14"/>
  <c r="MJ14"/>
  <c r="HW14"/>
  <c r="FF14"/>
  <c r="HZ14"/>
  <c r="MB14"/>
  <c r="PP14"/>
  <c r="FE14"/>
  <c r="GI14"/>
  <c r="GK14"/>
  <c r="HG14"/>
  <c r="KC14"/>
  <c r="MK14"/>
  <c r="PQ14"/>
  <c r="GH14"/>
  <c r="GJ14"/>
  <c r="HF14"/>
  <c r="IL14"/>
  <c r="KB14"/>
  <c r="AF14" s="1"/>
  <c r="KG14" s="1"/>
  <c r="LX14"/>
  <c r="NT14"/>
  <c r="PZ14"/>
  <c r="HY14"/>
  <c r="JE14"/>
  <c r="MI14"/>
  <c r="BP15"/>
  <c r="CD15"/>
  <c r="CJ15"/>
  <c r="FG15"/>
  <c r="FI15"/>
  <c r="GI15"/>
  <c r="GY15"/>
  <c r="HA15"/>
  <c r="HC15"/>
  <c r="HE15"/>
  <c r="HG15"/>
  <c r="HI15"/>
  <c r="HK15"/>
  <c r="HM15"/>
  <c r="HO15"/>
  <c r="IM15"/>
  <c r="IO15"/>
  <c r="IS15"/>
  <c r="OQ15"/>
  <c r="BO15"/>
  <c r="OW15" s="1"/>
  <c r="GH15"/>
  <c r="GL15"/>
  <c r="GX15"/>
  <c r="GZ15"/>
  <c r="HB15"/>
  <c r="HD15"/>
  <c r="HF15"/>
  <c r="HH15"/>
  <c r="HJ15"/>
  <c r="HL15"/>
  <c r="HN15"/>
  <c r="HP15"/>
  <c r="IN15"/>
  <c r="HM9"/>
  <c r="GI9"/>
  <c r="BP9"/>
  <c r="JS8"/>
  <c r="JC8"/>
  <c r="JB8"/>
  <c r="JY8"/>
  <c r="JG8"/>
  <c r="GS12"/>
  <c r="HM11"/>
  <c r="HI11"/>
  <c r="GI11"/>
  <c r="BP11"/>
  <c r="FF11"/>
  <c r="PQ12"/>
  <c r="JS10"/>
  <c r="JC10"/>
  <c r="JB10"/>
  <c r="JY10"/>
  <c r="JG10"/>
  <c r="OT11"/>
  <c r="JA12"/>
  <c r="JY12"/>
  <c r="JM12"/>
  <c r="JG12"/>
  <c r="KV20"/>
  <c r="KV21" s="1"/>
  <c r="RK20"/>
  <c r="RK21" s="1"/>
  <c r="KD18"/>
  <c r="LM20"/>
  <c r="LM21" s="1"/>
  <c r="LH20"/>
  <c r="LH21" s="1"/>
  <c r="CJ4"/>
  <c r="CD4"/>
  <c r="PD20"/>
  <c r="PD21" s="1"/>
  <c r="KH20"/>
  <c r="KH21" s="1"/>
  <c r="FX20"/>
  <c r="FX21" s="1"/>
  <c r="FT20"/>
  <c r="FT21" s="1"/>
  <c r="ED20"/>
  <c r="ED21" s="1"/>
  <c r="DV20"/>
  <c r="DV21" s="1"/>
  <c r="EH20"/>
  <c r="EH21" s="1"/>
  <c r="DS20"/>
  <c r="DS21" s="1"/>
  <c r="SA20"/>
  <c r="SA21" s="1"/>
  <c r="PO20"/>
  <c r="PO21" s="1"/>
  <c r="FV20"/>
  <c r="FV21" s="1"/>
  <c r="FL20"/>
  <c r="FL21" s="1"/>
  <c r="DZ20"/>
  <c r="DZ21" s="1"/>
  <c r="DT20"/>
  <c r="DT21" s="1"/>
  <c r="CB20"/>
  <c r="CB21" s="1"/>
  <c r="FS20"/>
  <c r="FS21" s="1"/>
  <c r="SY20"/>
  <c r="SY21" s="1"/>
  <c r="KD4"/>
  <c r="KP20"/>
  <c r="KP21" s="1"/>
  <c r="JZ18"/>
  <c r="JN18"/>
  <c r="IZ18"/>
  <c r="OC18"/>
  <c r="KA18"/>
  <c r="JO18"/>
  <c r="JM18"/>
  <c r="JI18"/>
  <c r="IW18"/>
  <c r="PA18"/>
  <c r="OF18"/>
  <c r="OI18"/>
  <c r="NA3"/>
  <c r="NB3"/>
  <c r="MZ3"/>
  <c r="NA4"/>
  <c r="NB4"/>
  <c r="MZ4"/>
  <c r="PN19"/>
  <c r="PL19"/>
  <c r="NA19"/>
  <c r="MO19"/>
  <c r="NB19"/>
  <c r="MZ19"/>
  <c r="MP19"/>
  <c r="MN19"/>
  <c r="GV19"/>
  <c r="PA19"/>
  <c r="OS19"/>
  <c r="OQ19"/>
  <c r="OR19"/>
  <c r="TM19"/>
  <c r="MW19" s="1"/>
  <c r="SC19"/>
  <c r="DO19"/>
  <c r="DM19"/>
  <c r="DK19"/>
  <c r="DI19"/>
  <c r="DG19"/>
  <c r="MT19" s="1"/>
  <c r="DE19"/>
  <c r="DC19"/>
  <c r="MU19" s="1"/>
  <c r="DA19"/>
  <c r="CY19"/>
  <c r="CW19"/>
  <c r="KF19" s="1"/>
  <c r="CS19"/>
  <c r="DN19"/>
  <c r="DL19"/>
  <c r="DJ19"/>
  <c r="DH19"/>
  <c r="MV19" s="1"/>
  <c r="DF19"/>
  <c r="DD19"/>
  <c r="DB19"/>
  <c r="MS19" s="1"/>
  <c r="CX19"/>
  <c r="CV19"/>
  <c r="CT19"/>
  <c r="CR19"/>
  <c r="CP19"/>
  <c r="OL18"/>
  <c r="OU18"/>
  <c r="OM18"/>
  <c r="OK18"/>
  <c r="IN18"/>
  <c r="HP18"/>
  <c r="HN18"/>
  <c r="HL18"/>
  <c r="HJ18"/>
  <c r="GX18"/>
  <c r="GL18"/>
  <c r="BP18"/>
  <c r="OY18" s="1"/>
  <c r="IS18"/>
  <c r="IO18"/>
  <c r="IM18"/>
  <c r="HO18"/>
  <c r="HM18"/>
  <c r="HK18"/>
  <c r="HI18"/>
  <c r="GY18"/>
  <c r="FI18"/>
  <c r="FG18"/>
  <c r="BO18"/>
  <c r="PN17"/>
  <c r="PL17"/>
  <c r="NA17"/>
  <c r="MO17"/>
  <c r="NB17"/>
  <c r="MZ17"/>
  <c r="MP17"/>
  <c r="MN17"/>
  <c r="GV17"/>
  <c r="PA17"/>
  <c r="OS17"/>
  <c r="OQ17"/>
  <c r="OR17"/>
  <c r="TM17"/>
  <c r="MW17" s="1"/>
  <c r="SC17"/>
  <c r="DO17"/>
  <c r="DM17"/>
  <c r="DK17"/>
  <c r="DI17"/>
  <c r="DG17"/>
  <c r="MT17" s="1"/>
  <c r="DE17"/>
  <c r="DC17"/>
  <c r="MU17" s="1"/>
  <c r="DA17"/>
  <c r="CY17"/>
  <c r="CW17"/>
  <c r="KF17" s="1"/>
  <c r="CS17"/>
  <c r="DN17"/>
  <c r="DL17"/>
  <c r="DJ17"/>
  <c r="DH17"/>
  <c r="MV17" s="1"/>
  <c r="DF17"/>
  <c r="DD17"/>
  <c r="DB17"/>
  <c r="MS17" s="1"/>
  <c r="CX17"/>
  <c r="CV17"/>
  <c r="CT17"/>
  <c r="CR17"/>
  <c r="CP17"/>
  <c r="MD16"/>
  <c r="LP16"/>
  <c r="GR16"/>
  <c r="MC16"/>
  <c r="LQ16"/>
  <c r="OL16"/>
  <c r="OM16"/>
  <c r="OK16"/>
  <c r="IN16"/>
  <c r="HP16"/>
  <c r="HN16"/>
  <c r="HL16"/>
  <c r="HJ16"/>
  <c r="GL16"/>
  <c r="BP16"/>
  <c r="OV16" s="1"/>
  <c r="IS16"/>
  <c r="IO16"/>
  <c r="IM16"/>
  <c r="HO16"/>
  <c r="HM16"/>
  <c r="HK16"/>
  <c r="HI16"/>
  <c r="FI16"/>
  <c r="FG16"/>
  <c r="BO16"/>
  <c r="MD6"/>
  <c r="LP6"/>
  <c r="GR6"/>
  <c r="MC6"/>
  <c r="LQ6"/>
  <c r="OL6"/>
  <c r="OM6"/>
  <c r="OK6"/>
  <c r="IN6"/>
  <c r="HP6"/>
  <c r="HN6"/>
  <c r="HL6"/>
  <c r="HJ6"/>
  <c r="GL6"/>
  <c r="BP6"/>
  <c r="OY6" s="1"/>
  <c r="IS6"/>
  <c r="IO6"/>
  <c r="IM6"/>
  <c r="HO6"/>
  <c r="HM6"/>
  <c r="HK6"/>
  <c r="HI6"/>
  <c r="FI6"/>
  <c r="FG6"/>
  <c r="BO6"/>
  <c r="ML5"/>
  <c r="OA5"/>
  <c r="MM5"/>
  <c r="ME5"/>
  <c r="IR5"/>
  <c r="IP5"/>
  <c r="IH5"/>
  <c r="IF5"/>
  <c r="ID5"/>
  <c r="IB5"/>
  <c r="FH5"/>
  <c r="IU5"/>
  <c r="IQ5"/>
  <c r="II5"/>
  <c r="IG5"/>
  <c r="IE5"/>
  <c r="IC5"/>
  <c r="GM5"/>
  <c r="FK5"/>
  <c r="PV5"/>
  <c r="PW5"/>
  <c r="PU5"/>
  <c r="IT5"/>
  <c r="CK5"/>
  <c r="CE5"/>
  <c r="BQ5"/>
  <c r="OU5" s="1"/>
  <c r="PN4"/>
  <c r="PL4"/>
  <c r="TM4"/>
  <c r="MW4" s="1"/>
  <c r="SC4"/>
  <c r="DO4"/>
  <c r="DM4"/>
  <c r="DK4"/>
  <c r="DI4"/>
  <c r="DG4"/>
  <c r="MT4" s="1"/>
  <c r="DE4"/>
  <c r="DC4"/>
  <c r="MU4" s="1"/>
  <c r="DA4"/>
  <c r="CY4"/>
  <c r="CW4"/>
  <c r="KF4" s="1"/>
  <c r="CS4"/>
  <c r="IK4" s="1"/>
  <c r="CU4"/>
  <c r="MP4" s="1"/>
  <c r="MN4"/>
  <c r="DN4"/>
  <c r="DL4"/>
  <c r="DJ4"/>
  <c r="IA4" s="1"/>
  <c r="DH4"/>
  <c r="MV4" s="1"/>
  <c r="DF4"/>
  <c r="DD4"/>
  <c r="MB4" s="1"/>
  <c r="DB4"/>
  <c r="MS4" s="1"/>
  <c r="CX4"/>
  <c r="LX4" s="1"/>
  <c r="CV4"/>
  <c r="CT4"/>
  <c r="CR4"/>
  <c r="CP4"/>
  <c r="SB4"/>
  <c r="CZ4"/>
  <c r="IJ4"/>
  <c r="EE20"/>
  <c r="EE21" s="1"/>
  <c r="PN3"/>
  <c r="PL3"/>
  <c r="TM3"/>
  <c r="MW3" s="1"/>
  <c r="SC3"/>
  <c r="DO3"/>
  <c r="DM3"/>
  <c r="DK3"/>
  <c r="DI3"/>
  <c r="DG3"/>
  <c r="DE3"/>
  <c r="DC3"/>
  <c r="DA3"/>
  <c r="CY3"/>
  <c r="CW3"/>
  <c r="CS3"/>
  <c r="CU3"/>
  <c r="MP3" s="1"/>
  <c r="BK20"/>
  <c r="BK21" s="1"/>
  <c r="DN3"/>
  <c r="DL3"/>
  <c r="DJ3"/>
  <c r="DH3"/>
  <c r="DF3"/>
  <c r="DD3"/>
  <c r="DB3"/>
  <c r="CX3"/>
  <c r="MX3" s="1"/>
  <c r="CV3"/>
  <c r="CT3"/>
  <c r="CR3"/>
  <c r="CP3"/>
  <c r="SB3"/>
  <c r="CZ3"/>
  <c r="MC19"/>
  <c r="MA19"/>
  <c r="LY19"/>
  <c r="LW19"/>
  <c r="LU19"/>
  <c r="LS19"/>
  <c r="LQ19"/>
  <c r="GQ19"/>
  <c r="MD19"/>
  <c r="MB19"/>
  <c r="LZ19"/>
  <c r="LX19"/>
  <c r="LV19"/>
  <c r="LT19"/>
  <c r="LR19"/>
  <c r="LP19"/>
  <c r="GR19"/>
  <c r="GP19"/>
  <c r="CN19"/>
  <c r="OU19"/>
  <c r="OM19"/>
  <c r="OK19"/>
  <c r="OL19"/>
  <c r="IS19"/>
  <c r="IO19"/>
  <c r="IM19"/>
  <c r="HO19"/>
  <c r="HM19"/>
  <c r="HK19"/>
  <c r="HI19"/>
  <c r="HG19"/>
  <c r="HE19"/>
  <c r="HC19"/>
  <c r="HA19"/>
  <c r="GY19"/>
  <c r="GI19"/>
  <c r="FG19"/>
  <c r="BO19"/>
  <c r="IN19"/>
  <c r="HP19"/>
  <c r="HN19"/>
  <c r="HL19"/>
  <c r="HJ19"/>
  <c r="HH19"/>
  <c r="HF19"/>
  <c r="HD19"/>
  <c r="HB19"/>
  <c r="GZ19"/>
  <c r="GX19"/>
  <c r="GL19"/>
  <c r="GH19"/>
  <c r="BP19"/>
  <c r="PN18"/>
  <c r="PL18"/>
  <c r="OA17"/>
  <c r="NY17"/>
  <c r="NW17"/>
  <c r="MM17"/>
  <c r="MK17"/>
  <c r="MI17"/>
  <c r="MG17"/>
  <c r="ME17"/>
  <c r="GS17"/>
  <c r="NZ17"/>
  <c r="NX17"/>
  <c r="NV17"/>
  <c r="ML17"/>
  <c r="MJ17"/>
  <c r="MH17"/>
  <c r="MF17"/>
  <c r="OO17"/>
  <c r="OX17"/>
  <c r="OP17"/>
  <c r="ON17"/>
  <c r="IU17"/>
  <c r="IQ17"/>
  <c r="II17"/>
  <c r="IG17"/>
  <c r="IE17"/>
  <c r="IC17"/>
  <c r="IA17"/>
  <c r="HY17"/>
  <c r="HW17"/>
  <c r="HU17"/>
  <c r="HS17"/>
  <c r="HQ17"/>
  <c r="GM17"/>
  <c r="GK17"/>
  <c r="IR17"/>
  <c r="IP17"/>
  <c r="IH17"/>
  <c r="IF17"/>
  <c r="ID17"/>
  <c r="IB17"/>
  <c r="HZ17"/>
  <c r="HX17"/>
  <c r="HV17"/>
  <c r="HT17"/>
  <c r="HR17"/>
  <c r="GJ17"/>
  <c r="FH17"/>
  <c r="PX16"/>
  <c r="PM16"/>
  <c r="PK16"/>
  <c r="DN16"/>
  <c r="DL16"/>
  <c r="DJ16"/>
  <c r="HH16" s="1"/>
  <c r="DH16"/>
  <c r="LZ16" s="1"/>
  <c r="DF16"/>
  <c r="DD16"/>
  <c r="KC16" s="1"/>
  <c r="DB16"/>
  <c r="LV16" s="1"/>
  <c r="CX16"/>
  <c r="KB16" s="1"/>
  <c r="KG16" s="1"/>
  <c r="CV16"/>
  <c r="CT16"/>
  <c r="CR16"/>
  <c r="CP16"/>
  <c r="SB16"/>
  <c r="CZ16"/>
  <c r="LR16"/>
  <c r="TM16"/>
  <c r="MA16" s="1"/>
  <c r="SC16"/>
  <c r="DO16"/>
  <c r="DM16"/>
  <c r="DK16"/>
  <c r="DI16"/>
  <c r="DG16"/>
  <c r="LW16" s="1"/>
  <c r="DE16"/>
  <c r="DC16"/>
  <c r="HC16" s="1"/>
  <c r="DA16"/>
  <c r="CY16"/>
  <c r="CW16"/>
  <c r="KF16" s="1"/>
  <c r="CS16"/>
  <c r="PY16" s="1"/>
  <c r="CU16"/>
  <c r="LS16" s="1"/>
  <c r="PX6"/>
  <c r="PM6"/>
  <c r="PK6"/>
  <c r="DN6"/>
  <c r="DL6"/>
  <c r="DJ6"/>
  <c r="HH6" s="1"/>
  <c r="DH6"/>
  <c r="LZ6" s="1"/>
  <c r="DF6"/>
  <c r="DD6"/>
  <c r="KC6" s="1"/>
  <c r="DB6"/>
  <c r="HA6" s="1"/>
  <c r="CX6"/>
  <c r="KB6" s="1"/>
  <c r="CV6"/>
  <c r="CT6"/>
  <c r="CR6"/>
  <c r="CP6"/>
  <c r="SB6"/>
  <c r="CZ6"/>
  <c r="GX6"/>
  <c r="TM6"/>
  <c r="HE6" s="1"/>
  <c r="SC6"/>
  <c r="DO6"/>
  <c r="DM6"/>
  <c r="DK6"/>
  <c r="DI6"/>
  <c r="DG6"/>
  <c r="HB6" s="1"/>
  <c r="DE6"/>
  <c r="DC6"/>
  <c r="LY6" s="1"/>
  <c r="DA6"/>
  <c r="CY6"/>
  <c r="CW6"/>
  <c r="KF6" s="1"/>
  <c r="CS6"/>
  <c r="LT6" s="1"/>
  <c r="CU6"/>
  <c r="LS6" s="1"/>
  <c r="PN5"/>
  <c r="PL5"/>
  <c r="MC4"/>
  <c r="MA4"/>
  <c r="LW4"/>
  <c r="LU4"/>
  <c r="LQ4"/>
  <c r="GQ4"/>
  <c r="MD4"/>
  <c r="LZ4"/>
  <c r="LV4"/>
  <c r="LR4"/>
  <c r="LP4"/>
  <c r="GP4"/>
  <c r="IU4"/>
  <c r="IQ4"/>
  <c r="II4"/>
  <c r="IG4"/>
  <c r="IE4"/>
  <c r="IC4"/>
  <c r="HW4"/>
  <c r="HQ4"/>
  <c r="GM4"/>
  <c r="GK4"/>
  <c r="IR4"/>
  <c r="IP4"/>
  <c r="IH4"/>
  <c r="IF4"/>
  <c r="ID4"/>
  <c r="IB4"/>
  <c r="HX4"/>
  <c r="HT4"/>
  <c r="FH4"/>
  <c r="FB20"/>
  <c r="FB21" s="1"/>
  <c r="FF3"/>
  <c r="MC3"/>
  <c r="MA3"/>
  <c r="LY3"/>
  <c r="LW3"/>
  <c r="LU3"/>
  <c r="LS3"/>
  <c r="LQ3"/>
  <c r="GQ3"/>
  <c r="MD3"/>
  <c r="MB3"/>
  <c r="LZ3"/>
  <c r="LX3"/>
  <c r="LV3"/>
  <c r="LT3"/>
  <c r="LR3"/>
  <c r="LP3"/>
  <c r="GP3"/>
  <c r="IU3"/>
  <c r="IQ3"/>
  <c r="II3"/>
  <c r="IG3"/>
  <c r="IE3"/>
  <c r="IC3"/>
  <c r="IA3"/>
  <c r="HY3"/>
  <c r="HW3"/>
  <c r="HU3"/>
  <c r="HS3"/>
  <c r="HQ3"/>
  <c r="GM3"/>
  <c r="GK3"/>
  <c r="IR3"/>
  <c r="IP3"/>
  <c r="IH3"/>
  <c r="IF3"/>
  <c r="ID3"/>
  <c r="IB3"/>
  <c r="HZ3"/>
  <c r="HX3"/>
  <c r="HV3"/>
  <c r="HT3"/>
  <c r="HR3"/>
  <c r="GJ3"/>
  <c r="FH3"/>
  <c r="OO4"/>
  <c r="OP4"/>
  <c r="ON4"/>
  <c r="NU3"/>
  <c r="NS3"/>
  <c r="NT3"/>
  <c r="GT3"/>
  <c r="OP16"/>
  <c r="ON16"/>
  <c r="OY16"/>
  <c r="OW16"/>
  <c r="OO16"/>
  <c r="OP6"/>
  <c r="ON6"/>
  <c r="OW6"/>
  <c r="OO6"/>
  <c r="FE19"/>
  <c r="FE17"/>
  <c r="PQ16"/>
  <c r="FE4"/>
  <c r="SW20"/>
  <c r="SW21" s="1"/>
  <c r="SS20"/>
  <c r="SS21" s="1"/>
  <c r="SO20"/>
  <c r="SO21" s="1"/>
  <c r="SK20"/>
  <c r="SK21" s="1"/>
  <c r="SG20"/>
  <c r="SG21" s="1"/>
  <c r="RY20"/>
  <c r="RY21" s="1"/>
  <c r="RU20"/>
  <c r="RU21" s="1"/>
  <c r="RQ20"/>
  <c r="RQ21" s="1"/>
  <c r="RM20"/>
  <c r="RM21" s="1"/>
  <c r="LC20"/>
  <c r="LC21" s="1"/>
  <c r="KS20"/>
  <c r="KS21" s="1"/>
  <c r="KK20"/>
  <c r="KK21" s="1"/>
  <c r="GO20"/>
  <c r="GO21" s="1"/>
  <c r="GE20"/>
  <c r="GE21" s="1"/>
  <c r="FY20"/>
  <c r="FY21" s="1"/>
  <c r="FU20"/>
  <c r="FU21" s="1"/>
  <c r="FO20"/>
  <c r="FO21" s="1"/>
  <c r="FC20"/>
  <c r="FC21" s="1"/>
  <c r="EQ20"/>
  <c r="EQ21" s="1"/>
  <c r="EK20"/>
  <c r="EK21" s="1"/>
  <c r="DY20"/>
  <c r="DY21" s="1"/>
  <c r="CA20"/>
  <c r="CA21" s="1"/>
  <c r="RZ20"/>
  <c r="RZ21" s="1"/>
  <c r="FZ20"/>
  <c r="FZ21" s="1"/>
  <c r="FF19"/>
  <c r="OS18"/>
  <c r="CG18"/>
  <c r="OF17"/>
  <c r="GT17"/>
  <c r="FF4"/>
  <c r="SX20"/>
  <c r="SX21" s="1"/>
  <c r="ST20"/>
  <c r="ST21" s="1"/>
  <c r="SP20"/>
  <c r="SP21" s="1"/>
  <c r="SL20"/>
  <c r="SL21" s="1"/>
  <c r="SH20"/>
  <c r="SH21" s="1"/>
  <c r="RX20"/>
  <c r="RX21" s="1"/>
  <c r="RT20"/>
  <c r="RT21" s="1"/>
  <c r="RP20"/>
  <c r="RP21" s="1"/>
  <c r="LB20"/>
  <c r="LB21" s="1"/>
  <c r="KD20"/>
  <c r="KD21" s="1"/>
  <c r="GF20"/>
  <c r="GF21" s="1"/>
  <c r="GB20"/>
  <c r="GB21" s="1"/>
  <c r="EV20"/>
  <c r="EV21" s="1"/>
  <c r="EP20"/>
  <c r="EP21" s="1"/>
  <c r="DR20"/>
  <c r="DR21" s="1"/>
  <c r="CJ20"/>
  <c r="CJ21" s="1"/>
  <c r="OC19"/>
  <c r="CI5"/>
  <c r="GS5" s="1"/>
  <c r="CH5"/>
  <c r="KO20"/>
  <c r="KO21" s="1"/>
  <c r="KN20"/>
  <c r="KN21" s="1"/>
  <c r="PT20"/>
  <c r="PT21" s="1"/>
  <c r="PS20"/>
  <c r="PS21" s="1"/>
  <c r="LD20"/>
  <c r="LD21" s="1"/>
  <c r="LA20"/>
  <c r="LA21" s="1"/>
  <c r="FP20"/>
  <c r="FP21" s="1"/>
  <c r="CG16"/>
  <c r="CG6"/>
  <c r="KT20"/>
  <c r="KT21" s="1"/>
  <c r="GN20"/>
  <c r="GN21" s="1"/>
  <c r="DX20"/>
  <c r="DX21" s="1"/>
  <c r="CC20"/>
  <c r="CC21" s="1"/>
  <c r="PY19"/>
  <c r="PM19"/>
  <c r="PK19"/>
  <c r="PZ19"/>
  <c r="PX19"/>
  <c r="NQ19"/>
  <c r="NO19"/>
  <c r="NM19"/>
  <c r="NK19"/>
  <c r="NI19"/>
  <c r="NG19"/>
  <c r="NE19"/>
  <c r="NC19"/>
  <c r="NR19"/>
  <c r="NP19"/>
  <c r="NN19"/>
  <c r="NL19"/>
  <c r="NJ19"/>
  <c r="NH19"/>
  <c r="NF19"/>
  <c r="ND19"/>
  <c r="KA19"/>
  <c r="JY19"/>
  <c r="JO19"/>
  <c r="JM19"/>
  <c r="JI19"/>
  <c r="JG19"/>
  <c r="IW19"/>
  <c r="JZ19"/>
  <c r="JN19"/>
  <c r="JD19"/>
  <c r="JB19"/>
  <c r="IZ19"/>
  <c r="NV18"/>
  <c r="ML18"/>
  <c r="OA18"/>
  <c r="NW18"/>
  <c r="MM18"/>
  <c r="ME18"/>
  <c r="GT18"/>
  <c r="NS18"/>
  <c r="OX18"/>
  <c r="OP18"/>
  <c r="ON18"/>
  <c r="OW18"/>
  <c r="OO18"/>
  <c r="IR18"/>
  <c r="IP18"/>
  <c r="IH18"/>
  <c r="IF18"/>
  <c r="ID18"/>
  <c r="IB18"/>
  <c r="HR18"/>
  <c r="FH18"/>
  <c r="IU18"/>
  <c r="IQ18"/>
  <c r="II18"/>
  <c r="IG18"/>
  <c r="IE18"/>
  <c r="IC18"/>
  <c r="HQ18"/>
  <c r="GM18"/>
  <c r="FK18"/>
  <c r="PY17"/>
  <c r="PM17"/>
  <c r="PK17"/>
  <c r="PZ17"/>
  <c r="PX17"/>
  <c r="NQ17"/>
  <c r="NO17"/>
  <c r="NM17"/>
  <c r="NK17"/>
  <c r="NI17"/>
  <c r="NG17"/>
  <c r="NE17"/>
  <c r="NC17"/>
  <c r="NR17"/>
  <c r="NP17"/>
  <c r="NN17"/>
  <c r="NL17"/>
  <c r="NJ17"/>
  <c r="NH17"/>
  <c r="NF17"/>
  <c r="ND17"/>
  <c r="KA17"/>
  <c r="JY17"/>
  <c r="JO17"/>
  <c r="JM17"/>
  <c r="JI17"/>
  <c r="JG17"/>
  <c r="IW17"/>
  <c r="JZ17"/>
  <c r="JN17"/>
  <c r="JD17"/>
  <c r="JB17"/>
  <c r="IZ17"/>
  <c r="NX16"/>
  <c r="ML16"/>
  <c r="MH16"/>
  <c r="OA16"/>
  <c r="MM16"/>
  <c r="MK16"/>
  <c r="MG16"/>
  <c r="ME16"/>
  <c r="IR16"/>
  <c r="IP16"/>
  <c r="IH16"/>
  <c r="IF16"/>
  <c r="ID16"/>
  <c r="IB16"/>
  <c r="HZ16"/>
  <c r="HV16"/>
  <c r="HT16"/>
  <c r="FH16"/>
  <c r="IU16"/>
  <c r="IQ16"/>
  <c r="II16"/>
  <c r="IG16"/>
  <c r="IE16"/>
  <c r="IC16"/>
  <c r="IA16"/>
  <c r="HY16"/>
  <c r="HU16"/>
  <c r="HS16"/>
  <c r="GM16"/>
  <c r="GK16"/>
  <c r="FK16"/>
  <c r="PV16"/>
  <c r="PW16"/>
  <c r="PU16"/>
  <c r="IT16"/>
  <c r="IL16"/>
  <c r="IJ16"/>
  <c r="IK16"/>
  <c r="CK16"/>
  <c r="CE16"/>
  <c r="BQ16"/>
  <c r="OX16" s="1"/>
  <c r="NZ6"/>
  <c r="NX6"/>
  <c r="ML6"/>
  <c r="MJ6"/>
  <c r="MH6"/>
  <c r="MF6"/>
  <c r="OA6"/>
  <c r="NY6"/>
  <c r="NW6"/>
  <c r="MM6"/>
  <c r="MK6"/>
  <c r="MI6"/>
  <c r="MG6"/>
  <c r="ME6"/>
  <c r="IR6"/>
  <c r="IP6"/>
  <c r="IH6"/>
  <c r="IF6"/>
  <c r="ID6"/>
  <c r="IB6"/>
  <c r="HZ6"/>
  <c r="HX6"/>
  <c r="HV6"/>
  <c r="HR6"/>
  <c r="GJ6"/>
  <c r="FH6"/>
  <c r="IU6"/>
  <c r="IQ6"/>
  <c r="II6"/>
  <c r="IG6"/>
  <c r="IE6"/>
  <c r="IC6"/>
  <c r="HY6"/>
  <c r="HW6"/>
  <c r="HU6"/>
  <c r="HQ6"/>
  <c r="GM6"/>
  <c r="GK6"/>
  <c r="FK6"/>
  <c r="PV6"/>
  <c r="PW6"/>
  <c r="PU6"/>
  <c r="IT6"/>
  <c r="IL6"/>
  <c r="IK6"/>
  <c r="CK6"/>
  <c r="CE6"/>
  <c r="BQ6"/>
  <c r="MD5"/>
  <c r="LP5"/>
  <c r="GR5"/>
  <c r="MC5"/>
  <c r="LQ5"/>
  <c r="GQ5"/>
  <c r="OL5"/>
  <c r="OM5"/>
  <c r="OK5"/>
  <c r="IN5"/>
  <c r="HP5"/>
  <c r="HN5"/>
  <c r="HL5"/>
  <c r="HJ5"/>
  <c r="GL5"/>
  <c r="BP5"/>
  <c r="OV5" s="1"/>
  <c r="IS5"/>
  <c r="IO5"/>
  <c r="IM5"/>
  <c r="HO5"/>
  <c r="HM5"/>
  <c r="HK5"/>
  <c r="HI5"/>
  <c r="FI5"/>
  <c r="FG5"/>
  <c r="BO5"/>
  <c r="PM4"/>
  <c r="PK4"/>
  <c r="PZ4"/>
  <c r="PX4"/>
  <c r="OS4"/>
  <c r="OQ4"/>
  <c r="OR4"/>
  <c r="FM20"/>
  <c r="FM21" s="1"/>
  <c r="KX3"/>
  <c r="KX20" s="1"/>
  <c r="KX21" s="1"/>
  <c r="FE3"/>
  <c r="FA20"/>
  <c r="FA21" s="1"/>
  <c r="PY3"/>
  <c r="PM3"/>
  <c r="PK3"/>
  <c r="EC20"/>
  <c r="EC21" s="1"/>
  <c r="PZ3"/>
  <c r="PX3"/>
  <c r="OS3"/>
  <c r="OQ3"/>
  <c r="BY20"/>
  <c r="BY21" s="1"/>
  <c r="OR3"/>
  <c r="OA19"/>
  <c r="NY19"/>
  <c r="NW19"/>
  <c r="MM19"/>
  <c r="MK19"/>
  <c r="MI19"/>
  <c r="MG19"/>
  <c r="ME19"/>
  <c r="GS19"/>
  <c r="NZ19"/>
  <c r="NX19"/>
  <c r="NV19"/>
  <c r="ML19"/>
  <c r="MJ19"/>
  <c r="MH19"/>
  <c r="MF19"/>
  <c r="OY19"/>
  <c r="OW19"/>
  <c r="OO19"/>
  <c r="OX19"/>
  <c r="OP19"/>
  <c r="ON19"/>
  <c r="IU19"/>
  <c r="IQ19"/>
  <c r="II19"/>
  <c r="IG19"/>
  <c r="IE19"/>
  <c r="IC19"/>
  <c r="IA19"/>
  <c r="HY19"/>
  <c r="HW19"/>
  <c r="HU19"/>
  <c r="HS19"/>
  <c r="HQ19"/>
  <c r="GM19"/>
  <c r="GK19"/>
  <c r="IR19"/>
  <c r="IP19"/>
  <c r="IH19"/>
  <c r="IF19"/>
  <c r="ID19"/>
  <c r="IB19"/>
  <c r="HZ19"/>
  <c r="HX19"/>
  <c r="HV19"/>
  <c r="HT19"/>
  <c r="HR19"/>
  <c r="GJ19"/>
  <c r="FH19"/>
  <c r="PX18"/>
  <c r="PM18"/>
  <c r="PK18"/>
  <c r="DN18"/>
  <c r="DL18"/>
  <c r="DJ18"/>
  <c r="HH18" s="1"/>
  <c r="DH18"/>
  <c r="HD18" s="1"/>
  <c r="DF18"/>
  <c r="DD18"/>
  <c r="KC18" s="1"/>
  <c r="DB18"/>
  <c r="HA18" s="1"/>
  <c r="CX18"/>
  <c r="JD18" s="1"/>
  <c r="CV18"/>
  <c r="CT18"/>
  <c r="CR18"/>
  <c r="CP18"/>
  <c r="TM18"/>
  <c r="HE18" s="1"/>
  <c r="SC18"/>
  <c r="DO18"/>
  <c r="DM18"/>
  <c r="DK18"/>
  <c r="DI18"/>
  <c r="DG18"/>
  <c r="HB18" s="1"/>
  <c r="DE18"/>
  <c r="DC18"/>
  <c r="HV18" s="1"/>
  <c r="DA18"/>
  <c r="CY18"/>
  <c r="CW18"/>
  <c r="KF18" s="1"/>
  <c r="CS18"/>
  <c r="IK18" s="1"/>
  <c r="MC17"/>
  <c r="MA17"/>
  <c r="LY17"/>
  <c r="LW17"/>
  <c r="LU17"/>
  <c r="LS17"/>
  <c r="LQ17"/>
  <c r="GQ17"/>
  <c r="MD17"/>
  <c r="MB17"/>
  <c r="LZ17"/>
  <c r="LX17"/>
  <c r="LV17"/>
  <c r="LT17"/>
  <c r="LR17"/>
  <c r="LP17"/>
  <c r="GR17"/>
  <c r="GP17"/>
  <c r="CN17"/>
  <c r="OU17"/>
  <c r="OM17"/>
  <c r="OK17"/>
  <c r="OL17"/>
  <c r="IS17"/>
  <c r="IO17"/>
  <c r="IM17"/>
  <c r="HO17"/>
  <c r="HM17"/>
  <c r="HK17"/>
  <c r="HI17"/>
  <c r="HG17"/>
  <c r="HE17"/>
  <c r="HC17"/>
  <c r="HA17"/>
  <c r="GY17"/>
  <c r="GI17"/>
  <c r="FG17"/>
  <c r="BO17"/>
  <c r="IN17"/>
  <c r="HP17"/>
  <c r="HN17"/>
  <c r="HL17"/>
  <c r="HJ17"/>
  <c r="HH17"/>
  <c r="HF17"/>
  <c r="HD17"/>
  <c r="HB17"/>
  <c r="GZ17"/>
  <c r="GX17"/>
  <c r="GL17"/>
  <c r="GH17"/>
  <c r="BP17"/>
  <c r="PP16"/>
  <c r="PN16"/>
  <c r="PL16"/>
  <c r="PP6"/>
  <c r="PN6"/>
  <c r="PL6"/>
  <c r="PX5"/>
  <c r="PM5"/>
  <c r="PK5"/>
  <c r="DN5"/>
  <c r="DL5"/>
  <c r="DJ5"/>
  <c r="HH5" s="1"/>
  <c r="DH5"/>
  <c r="MJ5" s="1"/>
  <c r="DF5"/>
  <c r="DD5"/>
  <c r="KC5" s="1"/>
  <c r="DB5"/>
  <c r="LV5" s="1"/>
  <c r="CX5"/>
  <c r="KB5" s="1"/>
  <c r="CV5"/>
  <c r="CT5"/>
  <c r="CR5"/>
  <c r="CP5"/>
  <c r="SB5"/>
  <c r="CZ5"/>
  <c r="NV5"/>
  <c r="TM5"/>
  <c r="NZ5" s="1"/>
  <c r="SC5"/>
  <c r="DO5"/>
  <c r="DM5"/>
  <c r="DK5"/>
  <c r="DI5"/>
  <c r="DG5"/>
  <c r="HU5" s="1"/>
  <c r="DE5"/>
  <c r="DC5"/>
  <c r="NY5" s="1"/>
  <c r="DA5"/>
  <c r="CY5"/>
  <c r="CW5"/>
  <c r="KF5" s="1"/>
  <c r="CS5"/>
  <c r="MF5" s="1"/>
  <c r="CU5"/>
  <c r="HR5" s="1"/>
  <c r="OM4"/>
  <c r="OK4"/>
  <c r="OL4"/>
  <c r="IS4"/>
  <c r="IO4"/>
  <c r="IM4"/>
  <c r="HO4"/>
  <c r="HM4"/>
  <c r="HK4"/>
  <c r="HI4"/>
  <c r="HE4"/>
  <c r="GY4"/>
  <c r="FG4"/>
  <c r="BO4"/>
  <c r="IN4"/>
  <c r="HP4"/>
  <c r="HN4"/>
  <c r="HL4"/>
  <c r="HJ4"/>
  <c r="HD4"/>
  <c r="GX4"/>
  <c r="GL4"/>
  <c r="GH4"/>
  <c r="BP4"/>
  <c r="OY4" s="1"/>
  <c r="BX20"/>
  <c r="BX21" s="1"/>
  <c r="OM3"/>
  <c r="OK3"/>
  <c r="OL3"/>
  <c r="BL21"/>
  <c r="IS3"/>
  <c r="IO3"/>
  <c r="IM3"/>
  <c r="HO3"/>
  <c r="HM3"/>
  <c r="HK3"/>
  <c r="HI3"/>
  <c r="HG3"/>
  <c r="HE3"/>
  <c r="HC3"/>
  <c r="HA3"/>
  <c r="GY3"/>
  <c r="GI3"/>
  <c r="FG3"/>
  <c r="BO3"/>
  <c r="OW3" s="1"/>
  <c r="IN3"/>
  <c r="HP3"/>
  <c r="HN3"/>
  <c r="HL3"/>
  <c r="HJ3"/>
  <c r="HH3"/>
  <c r="HF3"/>
  <c r="HD3"/>
  <c r="HB3"/>
  <c r="GZ3"/>
  <c r="GX3"/>
  <c r="GL3"/>
  <c r="GH3"/>
  <c r="BP3"/>
  <c r="OY3" s="1"/>
  <c r="OX5"/>
  <c r="OP5"/>
  <c r="ON5"/>
  <c r="OW5"/>
  <c r="OO5"/>
  <c r="NT4"/>
  <c r="GT4"/>
  <c r="BZ20"/>
  <c r="BZ21" s="1"/>
  <c r="OO3"/>
  <c r="OP3"/>
  <c r="ON3"/>
  <c r="CM19"/>
  <c r="CD18"/>
  <c r="CM17"/>
  <c r="FF6"/>
  <c r="PQ5"/>
  <c r="SU20"/>
  <c r="SU21" s="1"/>
  <c r="SQ20"/>
  <c r="SQ21" s="1"/>
  <c r="SM20"/>
  <c r="SM21" s="1"/>
  <c r="SI20"/>
  <c r="SI21" s="1"/>
  <c r="SE20"/>
  <c r="SE21" s="1"/>
  <c r="RW20"/>
  <c r="RW21" s="1"/>
  <c r="RS20"/>
  <c r="RS21" s="1"/>
  <c r="RO20"/>
  <c r="RO21" s="1"/>
  <c r="PC20"/>
  <c r="PC21" s="1"/>
  <c r="LE20"/>
  <c r="LE21" s="1"/>
  <c r="KY20"/>
  <c r="KY21" s="1"/>
  <c r="KE20"/>
  <c r="KE21" s="1"/>
  <c r="GW20"/>
  <c r="GW21" s="1"/>
  <c r="GG20"/>
  <c r="GG21" s="1"/>
  <c r="GC20"/>
  <c r="GC21" s="1"/>
  <c r="FW20"/>
  <c r="FW21" s="1"/>
  <c r="FQ20"/>
  <c r="FQ21" s="1"/>
  <c r="EU20"/>
  <c r="EU21" s="1"/>
  <c r="EM20"/>
  <c r="EM21" s="1"/>
  <c r="EG20"/>
  <c r="EG21" s="1"/>
  <c r="DU20"/>
  <c r="DU21" s="1"/>
  <c r="SD20"/>
  <c r="SD21" s="1"/>
  <c r="EZ20"/>
  <c r="EZ21" s="1"/>
  <c r="EN20"/>
  <c r="EN21" s="1"/>
  <c r="OF19"/>
  <c r="GT19"/>
  <c r="OQ18"/>
  <c r="CI18"/>
  <c r="FF17"/>
  <c r="OQ16"/>
  <c r="OQ6"/>
  <c r="FE6"/>
  <c r="OS5"/>
  <c r="CL4"/>
  <c r="CF4"/>
  <c r="SV20"/>
  <c r="SV21" s="1"/>
  <c r="SR20"/>
  <c r="SR21" s="1"/>
  <c r="SN20"/>
  <c r="SN21" s="1"/>
  <c r="SJ20"/>
  <c r="SJ21" s="1"/>
  <c r="SF20"/>
  <c r="SF21" s="1"/>
  <c r="RV20"/>
  <c r="RV21" s="1"/>
  <c r="RR20"/>
  <c r="RR21" s="1"/>
  <c r="RN20"/>
  <c r="RN21" s="1"/>
  <c r="LN20"/>
  <c r="LN21" s="1"/>
  <c r="LF20"/>
  <c r="LF21" s="1"/>
  <c r="KZ20"/>
  <c r="KZ21" s="1"/>
  <c r="GD20"/>
  <c r="GD21" s="1"/>
  <c r="FD20"/>
  <c r="FD21" s="1"/>
  <c r="EX20"/>
  <c r="EX21" s="1"/>
  <c r="ET20"/>
  <c r="ET21" s="1"/>
  <c r="EL20"/>
  <c r="EL21" s="1"/>
  <c r="CL3"/>
  <c r="GR3" s="1"/>
  <c r="CF3"/>
  <c r="CF20" s="1"/>
  <c r="CF21" s="1"/>
  <c r="KR5"/>
  <c r="KR20" s="1"/>
  <c r="KR21" s="1"/>
  <c r="FN20"/>
  <c r="FN21" s="1"/>
  <c r="LK20"/>
  <c r="LK21" s="1"/>
  <c r="CG5"/>
  <c r="GP5" s="1"/>
  <c r="FJ5"/>
  <c r="PR4"/>
  <c r="CI4"/>
  <c r="PR3"/>
  <c r="FJ20"/>
  <c r="FJ21" s="1"/>
  <c r="CI3"/>
  <c r="GV3" s="1"/>
  <c r="OC17"/>
  <c r="LI20"/>
  <c r="LI21" s="1"/>
  <c r="CI16"/>
  <c r="CH16"/>
  <c r="CI6"/>
  <c r="GS6" s="1"/>
  <c r="CH6"/>
  <c r="BQ4"/>
  <c r="KU20"/>
  <c r="KU21" s="1"/>
  <c r="LL20"/>
  <c r="LL21" s="1"/>
  <c r="LJ20"/>
  <c r="LJ21" s="1"/>
  <c r="LG20"/>
  <c r="LG21" s="1"/>
  <c r="BQ3"/>
  <c r="IJ17" l="1"/>
  <c r="NS17"/>
  <c r="OZ12"/>
  <c r="GS10"/>
  <c r="OD14"/>
  <c r="PB14"/>
  <c r="JQ14"/>
  <c r="JR14"/>
  <c r="JP14"/>
  <c r="OV10"/>
  <c r="PB10"/>
  <c r="JP10"/>
  <c r="JQ10"/>
  <c r="JR10"/>
  <c r="JL7"/>
  <c r="OT7"/>
  <c r="JK7"/>
  <c r="JJ7"/>
  <c r="IJ11"/>
  <c r="GX11"/>
  <c r="IJ12"/>
  <c r="NS12"/>
  <c r="HQ12"/>
  <c r="NW12"/>
  <c r="GY12"/>
  <c r="IJ14"/>
  <c r="IV14"/>
  <c r="GX14"/>
  <c r="IY14"/>
  <c r="GY14"/>
  <c r="AF5"/>
  <c r="KG5" s="1"/>
  <c r="AF6"/>
  <c r="KG6" s="1"/>
  <c r="IJ9"/>
  <c r="GX9"/>
  <c r="GX7"/>
  <c r="IJ7"/>
  <c r="IJ8"/>
  <c r="IV8"/>
  <c r="LR8"/>
  <c r="GX8"/>
  <c r="GY8"/>
  <c r="IY8"/>
  <c r="HR12"/>
  <c r="NS10"/>
  <c r="OU15"/>
  <c r="GS7"/>
  <c r="JS7"/>
  <c r="JW7"/>
  <c r="JK10"/>
  <c r="OE10"/>
  <c r="IV10"/>
  <c r="JJ10"/>
  <c r="JT10"/>
  <c r="OH10"/>
  <c r="OZ10"/>
  <c r="IY10"/>
  <c r="JU10"/>
  <c r="OW10"/>
  <c r="JH10"/>
  <c r="JL10"/>
  <c r="OB10"/>
  <c r="OT10"/>
  <c r="MD10"/>
  <c r="LQ10"/>
  <c r="LS10"/>
  <c r="KF9"/>
  <c r="GZ9"/>
  <c r="FG20"/>
  <c r="FG21" s="1"/>
  <c r="HK20"/>
  <c r="HK21" s="1"/>
  <c r="HO20"/>
  <c r="HO21" s="1"/>
  <c r="IO20"/>
  <c r="IO21" s="1"/>
  <c r="OK20"/>
  <c r="OK21" s="1"/>
  <c r="NU4"/>
  <c r="HB4"/>
  <c r="HF4"/>
  <c r="GI4"/>
  <c r="HC4"/>
  <c r="HG4"/>
  <c r="PY4"/>
  <c r="GJ4"/>
  <c r="HV4"/>
  <c r="HZ4"/>
  <c r="HU4"/>
  <c r="HY4"/>
  <c r="LT4"/>
  <c r="LY4"/>
  <c r="PQ6"/>
  <c r="ME7"/>
  <c r="MM7"/>
  <c r="NW7"/>
  <c r="OA7"/>
  <c r="ML7"/>
  <c r="NV7"/>
  <c r="JZ12"/>
  <c r="IZ12"/>
  <c r="OF12"/>
  <c r="IW12"/>
  <c r="KA12"/>
  <c r="OU12"/>
  <c r="OC12"/>
  <c r="JN12"/>
  <c r="PA12"/>
  <c r="JI12"/>
  <c r="OI12"/>
  <c r="IZ7"/>
  <c r="JI7"/>
  <c r="OF7"/>
  <c r="IW7"/>
  <c r="JZ7"/>
  <c r="OI7"/>
  <c r="JM7"/>
  <c r="JN7"/>
  <c r="PA7"/>
  <c r="OC7"/>
  <c r="KA7"/>
  <c r="OU7"/>
  <c r="JO7"/>
  <c r="PA10"/>
  <c r="IW10"/>
  <c r="JM10"/>
  <c r="KA10"/>
  <c r="OI10"/>
  <c r="IZ10"/>
  <c r="JZ10"/>
  <c r="OX10"/>
  <c r="JI10"/>
  <c r="JO10"/>
  <c r="OC10"/>
  <c r="OU10"/>
  <c r="JN10"/>
  <c r="OF10"/>
  <c r="ML10"/>
  <c r="MM10"/>
  <c r="OA10"/>
  <c r="ME10"/>
  <c r="NV10"/>
  <c r="NW10"/>
  <c r="PA8"/>
  <c r="IW8"/>
  <c r="JM8"/>
  <c r="KA8"/>
  <c r="OI8"/>
  <c r="IZ8"/>
  <c r="JZ8"/>
  <c r="OX8"/>
  <c r="JI8"/>
  <c r="JO8"/>
  <c r="OC8"/>
  <c r="OU8"/>
  <c r="JN8"/>
  <c r="OF8"/>
  <c r="ME8"/>
  <c r="ML8"/>
  <c r="NW8"/>
  <c r="NV8"/>
  <c r="OA8"/>
  <c r="MM8"/>
  <c r="IZ14"/>
  <c r="JD14"/>
  <c r="JZ14"/>
  <c r="OX14"/>
  <c r="JG14"/>
  <c r="JM14"/>
  <c r="JY14"/>
  <c r="OC14"/>
  <c r="OU14"/>
  <c r="PA14"/>
  <c r="JB14"/>
  <c r="JN14"/>
  <c r="OF14"/>
  <c r="IW14"/>
  <c r="JI14"/>
  <c r="JO14"/>
  <c r="KA14"/>
  <c r="OI14"/>
  <c r="JH12"/>
  <c r="JT12"/>
  <c r="IV12"/>
  <c r="OH12"/>
  <c r="OT12"/>
  <c r="OB12"/>
  <c r="IY12"/>
  <c r="JU12"/>
  <c r="JK12"/>
  <c r="OW12"/>
  <c r="OE12"/>
  <c r="HV7"/>
  <c r="NY7"/>
  <c r="HC7"/>
  <c r="HS7"/>
  <c r="KF7"/>
  <c r="MG7"/>
  <c r="GZ7"/>
  <c r="JY7"/>
  <c r="HX7"/>
  <c r="MW7"/>
  <c r="HE7"/>
  <c r="NL7"/>
  <c r="MA7"/>
  <c r="NZ7"/>
  <c r="IA7"/>
  <c r="HH7"/>
  <c r="HT7"/>
  <c r="HA7"/>
  <c r="MH7"/>
  <c r="CN9"/>
  <c r="MS7"/>
  <c r="GQ12"/>
  <c r="LR12"/>
  <c r="GR12"/>
  <c r="LP12"/>
  <c r="MD12"/>
  <c r="MA12"/>
  <c r="LW12"/>
  <c r="LS12"/>
  <c r="MC12"/>
  <c r="LY12"/>
  <c r="LU12"/>
  <c r="LQ12"/>
  <c r="IX12"/>
  <c r="JV12"/>
  <c r="OJ12"/>
  <c r="JX12"/>
  <c r="OD12"/>
  <c r="OV12"/>
  <c r="JE12"/>
  <c r="OY12"/>
  <c r="OG12"/>
  <c r="JQ12"/>
  <c r="JW12"/>
  <c r="HU7"/>
  <c r="NX7"/>
  <c r="HB7"/>
  <c r="NU7"/>
  <c r="IK7"/>
  <c r="MF7"/>
  <c r="PY7"/>
  <c r="JB7"/>
  <c r="HW7"/>
  <c r="HD7"/>
  <c r="MJ7"/>
  <c r="HZ7"/>
  <c r="KC7"/>
  <c r="GK7"/>
  <c r="MK7"/>
  <c r="FE7"/>
  <c r="JG7"/>
  <c r="PP7"/>
  <c r="HG7"/>
  <c r="GI7"/>
  <c r="GJ7"/>
  <c r="IL7"/>
  <c r="HY7"/>
  <c r="KB7"/>
  <c r="AF7" s="1"/>
  <c r="KG7" s="1"/>
  <c r="MI7"/>
  <c r="PZ7"/>
  <c r="NT7"/>
  <c r="JD7"/>
  <c r="GH7"/>
  <c r="HF7"/>
  <c r="JC12"/>
  <c r="LV7"/>
  <c r="PY13"/>
  <c r="MX7"/>
  <c r="MU7"/>
  <c r="MQ7"/>
  <c r="MV7"/>
  <c r="MR7"/>
  <c r="JE15"/>
  <c r="JQ15"/>
  <c r="JW15"/>
  <c r="OG15"/>
  <c r="IX15"/>
  <c r="JP15"/>
  <c r="JR15"/>
  <c r="JV15"/>
  <c r="JX15"/>
  <c r="OD15"/>
  <c r="OJ15"/>
  <c r="PB15"/>
  <c r="IW13"/>
  <c r="JG13"/>
  <c r="JI13"/>
  <c r="JM13"/>
  <c r="JO13"/>
  <c r="JY13"/>
  <c r="KA13"/>
  <c r="OC13"/>
  <c r="OI13"/>
  <c r="PA13"/>
  <c r="IZ13"/>
  <c r="JB13"/>
  <c r="JD13"/>
  <c r="JN13"/>
  <c r="JZ13"/>
  <c r="OF13"/>
  <c r="GS13"/>
  <c r="ME13"/>
  <c r="MG13"/>
  <c r="MI13"/>
  <c r="MK13"/>
  <c r="MM13"/>
  <c r="NW13"/>
  <c r="NY13"/>
  <c r="OA13"/>
  <c r="MF13"/>
  <c r="MH13"/>
  <c r="MJ13"/>
  <c r="ML13"/>
  <c r="NV13"/>
  <c r="NX13"/>
  <c r="NZ13"/>
  <c r="ND11"/>
  <c r="NF11"/>
  <c r="NH11"/>
  <c r="NJ11"/>
  <c r="NL11"/>
  <c r="NN11"/>
  <c r="NP11"/>
  <c r="NR11"/>
  <c r="NC11"/>
  <c r="NE11"/>
  <c r="NG11"/>
  <c r="NI11"/>
  <c r="NK11"/>
  <c r="NM11"/>
  <c r="NO11"/>
  <c r="NQ11"/>
  <c r="IZ9"/>
  <c r="JB9"/>
  <c r="JD9"/>
  <c r="JN9"/>
  <c r="JZ9"/>
  <c r="OF9"/>
  <c r="IW9"/>
  <c r="JI9"/>
  <c r="JM9"/>
  <c r="JY9"/>
  <c r="OI9"/>
  <c r="PA9"/>
  <c r="JG9"/>
  <c r="JO9"/>
  <c r="KA9"/>
  <c r="OC9"/>
  <c r="OU9"/>
  <c r="MF9"/>
  <c r="MH9"/>
  <c r="MJ9"/>
  <c r="ML9"/>
  <c r="NV9"/>
  <c r="NX9"/>
  <c r="NZ9"/>
  <c r="GS9"/>
  <c r="ME9"/>
  <c r="MI9"/>
  <c r="MM9"/>
  <c r="NW9"/>
  <c r="OA9"/>
  <c r="MG9"/>
  <c r="MK9"/>
  <c r="NY9"/>
  <c r="MO13"/>
  <c r="MQ13"/>
  <c r="MS13"/>
  <c r="MU13"/>
  <c r="MW13"/>
  <c r="MY13"/>
  <c r="NA13"/>
  <c r="GV13"/>
  <c r="MN13"/>
  <c r="MP13"/>
  <c r="MR13"/>
  <c r="MT13"/>
  <c r="MV13"/>
  <c r="MX13"/>
  <c r="MZ13"/>
  <c r="NB13"/>
  <c r="NC15"/>
  <c r="NE15"/>
  <c r="NG15"/>
  <c r="NI15"/>
  <c r="NK15"/>
  <c r="NM15"/>
  <c r="NO15"/>
  <c r="NQ15"/>
  <c r="ND15"/>
  <c r="NF15"/>
  <c r="NH15"/>
  <c r="NJ15"/>
  <c r="NL15"/>
  <c r="NN15"/>
  <c r="NP15"/>
  <c r="NR15"/>
  <c r="GS15"/>
  <c r="ME15"/>
  <c r="MG15"/>
  <c r="MI15"/>
  <c r="MK15"/>
  <c r="MM15"/>
  <c r="NW15"/>
  <c r="NY15"/>
  <c r="OA15"/>
  <c r="MF15"/>
  <c r="MH15"/>
  <c r="MJ15"/>
  <c r="ML15"/>
  <c r="NV15"/>
  <c r="NX15"/>
  <c r="NZ15"/>
  <c r="IY13"/>
  <c r="JA13"/>
  <c r="JC13"/>
  <c r="JK13"/>
  <c r="JS13"/>
  <c r="JU13"/>
  <c r="OE13"/>
  <c r="IV13"/>
  <c r="JF13"/>
  <c r="JH13"/>
  <c r="JJ13"/>
  <c r="JL13"/>
  <c r="JT13"/>
  <c r="OB13"/>
  <c r="OH13"/>
  <c r="OZ13"/>
  <c r="JE13"/>
  <c r="JQ13"/>
  <c r="JW13"/>
  <c r="OG13"/>
  <c r="IX13"/>
  <c r="JP13"/>
  <c r="JR13"/>
  <c r="JV13"/>
  <c r="JX13"/>
  <c r="OD13"/>
  <c r="OJ13"/>
  <c r="PB13"/>
  <c r="OV15"/>
  <c r="OX13"/>
  <c r="CM11"/>
  <c r="OT13"/>
  <c r="OU13"/>
  <c r="GT13"/>
  <c r="CN11"/>
  <c r="GV11"/>
  <c r="GR9"/>
  <c r="OX9"/>
  <c r="IX11"/>
  <c r="JP11"/>
  <c r="JR11"/>
  <c r="JV11"/>
  <c r="JX11"/>
  <c r="OD11"/>
  <c r="OJ11"/>
  <c r="PB11"/>
  <c r="JE11"/>
  <c r="JQ11"/>
  <c r="JW11"/>
  <c r="OG11"/>
  <c r="OV11"/>
  <c r="IX9"/>
  <c r="JP9"/>
  <c r="JR9"/>
  <c r="JV9"/>
  <c r="JX9"/>
  <c r="OD9"/>
  <c r="OJ9"/>
  <c r="PB9"/>
  <c r="JE9"/>
  <c r="JQ9"/>
  <c r="JW9"/>
  <c r="OG9"/>
  <c r="OV9"/>
  <c r="IY15"/>
  <c r="JA15"/>
  <c r="JC15"/>
  <c r="JK15"/>
  <c r="JS15"/>
  <c r="JU15"/>
  <c r="OE15"/>
  <c r="IV15"/>
  <c r="JF15"/>
  <c r="JH15"/>
  <c r="JJ15"/>
  <c r="JL15"/>
  <c r="JT15"/>
  <c r="OB15"/>
  <c r="OH15"/>
  <c r="OZ15"/>
  <c r="CN15"/>
  <c r="GQ15"/>
  <c r="LQ15"/>
  <c r="LS15"/>
  <c r="LU15"/>
  <c r="LW15"/>
  <c r="LY15"/>
  <c r="MA15"/>
  <c r="MC15"/>
  <c r="GP15"/>
  <c r="GR15"/>
  <c r="LP15"/>
  <c r="LR15"/>
  <c r="LT15"/>
  <c r="LV15"/>
  <c r="LX15"/>
  <c r="LZ15"/>
  <c r="MB15"/>
  <c r="MD15"/>
  <c r="NC13"/>
  <c r="NE13"/>
  <c r="NG13"/>
  <c r="NI13"/>
  <c r="NK13"/>
  <c r="NM13"/>
  <c r="NO13"/>
  <c r="NQ13"/>
  <c r="ND13"/>
  <c r="NF13"/>
  <c r="NH13"/>
  <c r="NJ13"/>
  <c r="NL13"/>
  <c r="NN13"/>
  <c r="NP13"/>
  <c r="NR13"/>
  <c r="IZ11"/>
  <c r="JB11"/>
  <c r="JD11"/>
  <c r="JN11"/>
  <c r="JZ11"/>
  <c r="OF11"/>
  <c r="IW11"/>
  <c r="JG11"/>
  <c r="JI11"/>
  <c r="JM11"/>
  <c r="JO11"/>
  <c r="JY11"/>
  <c r="KA11"/>
  <c r="OC11"/>
  <c r="OI11"/>
  <c r="PA11"/>
  <c r="OU11"/>
  <c r="MF11"/>
  <c r="MH11"/>
  <c r="MJ11"/>
  <c r="ML11"/>
  <c r="NV11"/>
  <c r="NX11"/>
  <c r="NZ11"/>
  <c r="GS11"/>
  <c r="ME11"/>
  <c r="MG11"/>
  <c r="MI11"/>
  <c r="MK11"/>
  <c r="MM11"/>
  <c r="NW11"/>
  <c r="NY11"/>
  <c r="OA11"/>
  <c r="ND9"/>
  <c r="NF9"/>
  <c r="NH9"/>
  <c r="NJ9"/>
  <c r="NL9"/>
  <c r="NN9"/>
  <c r="NP9"/>
  <c r="NR9"/>
  <c r="NC9"/>
  <c r="NG9"/>
  <c r="NK9"/>
  <c r="NO9"/>
  <c r="NE9"/>
  <c r="NI9"/>
  <c r="NM9"/>
  <c r="NQ9"/>
  <c r="IW15"/>
  <c r="JG15"/>
  <c r="JI15"/>
  <c r="JM15"/>
  <c r="JO15"/>
  <c r="JY15"/>
  <c r="KA15"/>
  <c r="OC15"/>
  <c r="OI15"/>
  <c r="PA15"/>
  <c r="IZ15"/>
  <c r="JB15"/>
  <c r="JD15"/>
  <c r="JN15"/>
  <c r="JZ15"/>
  <c r="OF15"/>
  <c r="CN13"/>
  <c r="GQ13"/>
  <c r="LQ13"/>
  <c r="LS13"/>
  <c r="LU13"/>
  <c r="LW13"/>
  <c r="LY13"/>
  <c r="MA13"/>
  <c r="MC13"/>
  <c r="GP13"/>
  <c r="GR13"/>
  <c r="LP13"/>
  <c r="LR13"/>
  <c r="LT13"/>
  <c r="LV13"/>
  <c r="LX13"/>
  <c r="LZ13"/>
  <c r="MB13"/>
  <c r="MD13"/>
  <c r="OT15"/>
  <c r="CM13"/>
  <c r="CM9"/>
  <c r="CM15"/>
  <c r="OY15"/>
  <c r="OV13"/>
  <c r="GU13"/>
  <c r="OY11"/>
  <c r="OY9"/>
  <c r="GV15"/>
  <c r="PW20"/>
  <c r="PW21" s="1"/>
  <c r="HQ16"/>
  <c r="HR16"/>
  <c r="NW16"/>
  <c r="NV16"/>
  <c r="PR20"/>
  <c r="PR21" s="1"/>
  <c r="FI20"/>
  <c r="FI21" s="1"/>
  <c r="HJ20"/>
  <c r="HJ21" s="1"/>
  <c r="HN20"/>
  <c r="HN21" s="1"/>
  <c r="IN20"/>
  <c r="IN21" s="1"/>
  <c r="FF18"/>
  <c r="CM18"/>
  <c r="OP20"/>
  <c r="OP21" s="1"/>
  <c r="PV20"/>
  <c r="PV21" s="1"/>
  <c r="IT20"/>
  <c r="IT21" s="1"/>
  <c r="CN6"/>
  <c r="PU20"/>
  <c r="PU21" s="1"/>
  <c r="CN4"/>
  <c r="FE16"/>
  <c r="FF16"/>
  <c r="ON20"/>
  <c r="ON21" s="1"/>
  <c r="OO20"/>
  <c r="OO21" s="1"/>
  <c r="NS4"/>
  <c r="OY5"/>
  <c r="GL20"/>
  <c r="GL21" s="1"/>
  <c r="HL20"/>
  <c r="HL21" s="1"/>
  <c r="HP20"/>
  <c r="HP21" s="1"/>
  <c r="HI20"/>
  <c r="HI21" s="1"/>
  <c r="HM20"/>
  <c r="HM21" s="1"/>
  <c r="IM20"/>
  <c r="IM21" s="1"/>
  <c r="IS20"/>
  <c r="IS21" s="1"/>
  <c r="OL20"/>
  <c r="OL21" s="1"/>
  <c r="OM20"/>
  <c r="OM21" s="1"/>
  <c r="GZ4"/>
  <c r="HH4"/>
  <c r="HA4"/>
  <c r="OR20"/>
  <c r="OR21" s="1"/>
  <c r="CE20"/>
  <c r="CE21" s="1"/>
  <c r="CK20"/>
  <c r="CK21" s="1"/>
  <c r="IJ6"/>
  <c r="FK20"/>
  <c r="FK21" s="1"/>
  <c r="HS6"/>
  <c r="IA6"/>
  <c r="HT6"/>
  <c r="NV6"/>
  <c r="HW16"/>
  <c r="GJ16"/>
  <c r="HX16"/>
  <c r="MI16"/>
  <c r="NY16"/>
  <c r="MF16"/>
  <c r="MJ16"/>
  <c r="NZ16"/>
  <c r="HR4"/>
  <c r="HS4"/>
  <c r="LS4"/>
  <c r="NT6"/>
  <c r="GT6"/>
  <c r="NU6"/>
  <c r="NS6"/>
  <c r="GU6"/>
  <c r="NT16"/>
  <c r="GT16"/>
  <c r="NU16"/>
  <c r="NS16"/>
  <c r="GU16"/>
  <c r="NQ4"/>
  <c r="NO4"/>
  <c r="NM4"/>
  <c r="NK4"/>
  <c r="NI4"/>
  <c r="NG4"/>
  <c r="NE4"/>
  <c r="NC4"/>
  <c r="NR4"/>
  <c r="NP4"/>
  <c r="NN4"/>
  <c r="NL4"/>
  <c r="NJ4"/>
  <c r="NH4"/>
  <c r="NF4"/>
  <c r="ND4"/>
  <c r="NR18"/>
  <c r="NP18"/>
  <c r="NN18"/>
  <c r="NL18"/>
  <c r="NJ18"/>
  <c r="NH18"/>
  <c r="NF18"/>
  <c r="ND18"/>
  <c r="NQ18"/>
  <c r="NO18"/>
  <c r="NM18"/>
  <c r="NK18"/>
  <c r="NI18"/>
  <c r="NG18"/>
  <c r="NE18"/>
  <c r="NC18"/>
  <c r="BP20"/>
  <c r="BP21" s="1"/>
  <c r="JW3"/>
  <c r="JQ3"/>
  <c r="JE3"/>
  <c r="JX3"/>
  <c r="JV3"/>
  <c r="JR3"/>
  <c r="JP3"/>
  <c r="IX3"/>
  <c r="OD3"/>
  <c r="OJ3"/>
  <c r="OG3"/>
  <c r="JU3"/>
  <c r="JS3"/>
  <c r="JK3"/>
  <c r="JC3"/>
  <c r="JA3"/>
  <c r="IY3"/>
  <c r="BO20"/>
  <c r="BO21" s="1"/>
  <c r="JT3"/>
  <c r="JL3"/>
  <c r="JJ3"/>
  <c r="JH3"/>
  <c r="JF3"/>
  <c r="IV3"/>
  <c r="OH3"/>
  <c r="OE3"/>
  <c r="OB3"/>
  <c r="JW17"/>
  <c r="JQ17"/>
  <c r="JE17"/>
  <c r="OJ17"/>
  <c r="JX17"/>
  <c r="JV17"/>
  <c r="JR17"/>
  <c r="JP17"/>
  <c r="IX17"/>
  <c r="OD17"/>
  <c r="OG17"/>
  <c r="JU17"/>
  <c r="JS17"/>
  <c r="JK17"/>
  <c r="JC17"/>
  <c r="JA17"/>
  <c r="IY17"/>
  <c r="OH17"/>
  <c r="JT17"/>
  <c r="JL17"/>
  <c r="JJ17"/>
  <c r="JH17"/>
  <c r="JF17"/>
  <c r="IV17"/>
  <c r="OB17"/>
  <c r="OE17"/>
  <c r="JZ6"/>
  <c r="JN6"/>
  <c r="JD6"/>
  <c r="JB6"/>
  <c r="IZ6"/>
  <c r="OC6"/>
  <c r="KA6"/>
  <c r="JY6"/>
  <c r="JO6"/>
  <c r="JM6"/>
  <c r="JI6"/>
  <c r="JG6"/>
  <c r="IW6"/>
  <c r="OI6"/>
  <c r="PA6"/>
  <c r="OF6"/>
  <c r="NB16"/>
  <c r="MZ16"/>
  <c r="MX16"/>
  <c r="MV16"/>
  <c r="MT16"/>
  <c r="MR16"/>
  <c r="MP16"/>
  <c r="MN16"/>
  <c r="GV16"/>
  <c r="NA16"/>
  <c r="MY16"/>
  <c r="MW16"/>
  <c r="MU16"/>
  <c r="MS16"/>
  <c r="MQ16"/>
  <c r="MO16"/>
  <c r="NT5"/>
  <c r="GT5"/>
  <c r="NU5"/>
  <c r="NS5"/>
  <c r="GU5"/>
  <c r="NB18"/>
  <c r="MZ18"/>
  <c r="MX18"/>
  <c r="MV18"/>
  <c r="MT18"/>
  <c r="MR18"/>
  <c r="MP18"/>
  <c r="MN18"/>
  <c r="GV18"/>
  <c r="NA18"/>
  <c r="MY18"/>
  <c r="MW18"/>
  <c r="MU18"/>
  <c r="MS18"/>
  <c r="MQ18"/>
  <c r="MO18"/>
  <c r="JW19"/>
  <c r="JQ19"/>
  <c r="JE19"/>
  <c r="OJ19"/>
  <c r="JX19"/>
  <c r="JV19"/>
  <c r="JR19"/>
  <c r="JP19"/>
  <c r="IX19"/>
  <c r="OG19"/>
  <c r="OD19"/>
  <c r="JU19"/>
  <c r="JS19"/>
  <c r="JK19"/>
  <c r="JC19"/>
  <c r="JA19"/>
  <c r="IY19"/>
  <c r="OH19"/>
  <c r="JT19"/>
  <c r="JL19"/>
  <c r="JJ19"/>
  <c r="JH19"/>
  <c r="JF19"/>
  <c r="IV19"/>
  <c r="OB19"/>
  <c r="OE19"/>
  <c r="CQ20"/>
  <c r="CQ21" s="1"/>
  <c r="IJ3"/>
  <c r="CS20"/>
  <c r="CS21" s="1"/>
  <c r="IK3"/>
  <c r="IL4"/>
  <c r="KB4"/>
  <c r="AF4" s="1"/>
  <c r="PQ4"/>
  <c r="KC4"/>
  <c r="JZ5"/>
  <c r="JN5"/>
  <c r="JD5"/>
  <c r="JB5"/>
  <c r="IZ5"/>
  <c r="OC5"/>
  <c r="KA5"/>
  <c r="JY5"/>
  <c r="JO5"/>
  <c r="JM5"/>
  <c r="JI5"/>
  <c r="JG5"/>
  <c r="IW5"/>
  <c r="OF5"/>
  <c r="OI5"/>
  <c r="PA5"/>
  <c r="JT6"/>
  <c r="JL6"/>
  <c r="JJ6"/>
  <c r="JH6"/>
  <c r="JF6"/>
  <c r="IV6"/>
  <c r="OE6"/>
  <c r="JU6"/>
  <c r="JS6"/>
  <c r="JK6"/>
  <c r="JC6"/>
  <c r="JA6"/>
  <c r="IY6"/>
  <c r="OB6"/>
  <c r="OZ6"/>
  <c r="OH6"/>
  <c r="JX6"/>
  <c r="JV6"/>
  <c r="JR6"/>
  <c r="JP6"/>
  <c r="IX6"/>
  <c r="OG6"/>
  <c r="JW6"/>
  <c r="JQ6"/>
  <c r="JE6"/>
  <c r="OJ6"/>
  <c r="PB6"/>
  <c r="OD6"/>
  <c r="IL17"/>
  <c r="NT17"/>
  <c r="KB17"/>
  <c r="KC17"/>
  <c r="PQ17"/>
  <c r="IK17"/>
  <c r="NU17"/>
  <c r="JT18"/>
  <c r="JL18"/>
  <c r="JJ18"/>
  <c r="JH18"/>
  <c r="JF18"/>
  <c r="IV18"/>
  <c r="OE18"/>
  <c r="JU18"/>
  <c r="JS18"/>
  <c r="JK18"/>
  <c r="JC18"/>
  <c r="JA18"/>
  <c r="IY18"/>
  <c r="OB18"/>
  <c r="OH18"/>
  <c r="OZ18"/>
  <c r="JX18"/>
  <c r="JV18"/>
  <c r="JR18"/>
  <c r="JP18"/>
  <c r="IX18"/>
  <c r="OG18"/>
  <c r="JW18"/>
  <c r="JQ18"/>
  <c r="JE18"/>
  <c r="OD18"/>
  <c r="PB18"/>
  <c r="OJ18"/>
  <c r="IL19"/>
  <c r="KB19"/>
  <c r="NT19"/>
  <c r="PQ19"/>
  <c r="KC19"/>
  <c r="IK19"/>
  <c r="NU19"/>
  <c r="GU4"/>
  <c r="OV3"/>
  <c r="OV4"/>
  <c r="PY5"/>
  <c r="PZ5"/>
  <c r="OT17"/>
  <c r="OZ3"/>
  <c r="OS20"/>
  <c r="OS21" s="1"/>
  <c r="PX20"/>
  <c r="PX21" s="1"/>
  <c r="PM20"/>
  <c r="PM21" s="1"/>
  <c r="PB4"/>
  <c r="GI5"/>
  <c r="HA5"/>
  <c r="HE5"/>
  <c r="GH5"/>
  <c r="GX5"/>
  <c r="HB5"/>
  <c r="HF5"/>
  <c r="LU5"/>
  <c r="LY5"/>
  <c r="LT5"/>
  <c r="LX5"/>
  <c r="MB5"/>
  <c r="CM16"/>
  <c r="HS18"/>
  <c r="HW18"/>
  <c r="IA18"/>
  <c r="GJ18"/>
  <c r="HT18"/>
  <c r="HX18"/>
  <c r="GU18"/>
  <c r="NU18"/>
  <c r="NT18"/>
  <c r="MI18"/>
  <c r="NY18"/>
  <c r="MF18"/>
  <c r="MJ18"/>
  <c r="NZ18"/>
  <c r="FE5"/>
  <c r="FF5"/>
  <c r="FF20" s="1"/>
  <c r="FF21" s="1"/>
  <c r="OX6"/>
  <c r="NS20"/>
  <c r="NS21" s="1"/>
  <c r="CH20"/>
  <c r="CH21" s="1"/>
  <c r="FH20"/>
  <c r="FH21" s="1"/>
  <c r="ID20"/>
  <c r="ID21" s="1"/>
  <c r="IH20"/>
  <c r="IH21" s="1"/>
  <c r="IR20"/>
  <c r="IR21" s="1"/>
  <c r="GM20"/>
  <c r="GM21" s="1"/>
  <c r="IE20"/>
  <c r="IE21" s="1"/>
  <c r="II20"/>
  <c r="II21" s="1"/>
  <c r="IU20"/>
  <c r="IU21" s="1"/>
  <c r="CN3"/>
  <c r="PP5"/>
  <c r="OY17"/>
  <c r="OT19"/>
  <c r="SB20"/>
  <c r="SB21" s="1"/>
  <c r="CR20"/>
  <c r="CR21" s="1"/>
  <c r="CV20"/>
  <c r="CV21" s="1"/>
  <c r="DB20"/>
  <c r="DB21" s="1"/>
  <c r="DF20"/>
  <c r="DF21" s="1"/>
  <c r="DJ20"/>
  <c r="DJ21" s="1"/>
  <c r="DN20"/>
  <c r="DN21" s="1"/>
  <c r="CO20"/>
  <c r="CO21" s="1"/>
  <c r="CY20"/>
  <c r="CY21" s="1"/>
  <c r="DC20"/>
  <c r="DC21" s="1"/>
  <c r="DG20"/>
  <c r="DG21" s="1"/>
  <c r="DK20"/>
  <c r="DK21" s="1"/>
  <c r="DO20"/>
  <c r="DO21" s="1"/>
  <c r="PN20"/>
  <c r="PN21" s="1"/>
  <c r="IJ5"/>
  <c r="HS5"/>
  <c r="HW5"/>
  <c r="IA5"/>
  <c r="IA20" s="1"/>
  <c r="IA21" s="1"/>
  <c r="GJ5"/>
  <c r="HT5"/>
  <c r="HX5"/>
  <c r="MG5"/>
  <c r="MK5"/>
  <c r="NW5"/>
  <c r="MH5"/>
  <c r="NX5"/>
  <c r="GY6"/>
  <c r="HC6"/>
  <c r="HG6"/>
  <c r="GZ6"/>
  <c r="HD6"/>
  <c r="OU6"/>
  <c r="OT6"/>
  <c r="GQ6"/>
  <c r="LW6"/>
  <c r="MA6"/>
  <c r="LR6"/>
  <c r="LV6"/>
  <c r="HR20"/>
  <c r="HR21" s="1"/>
  <c r="GI16"/>
  <c r="HA16"/>
  <c r="HE16"/>
  <c r="GH16"/>
  <c r="GX16"/>
  <c r="HB16"/>
  <c r="HF16"/>
  <c r="LU16"/>
  <c r="LY16"/>
  <c r="GP16"/>
  <c r="LT16"/>
  <c r="LX16"/>
  <c r="MB16"/>
  <c r="OZ17"/>
  <c r="MR17"/>
  <c r="HC18"/>
  <c r="HG18"/>
  <c r="GZ18"/>
  <c r="OT18"/>
  <c r="OZ19"/>
  <c r="MR19"/>
  <c r="MR4"/>
  <c r="MO4"/>
  <c r="MT3"/>
  <c r="MO3"/>
  <c r="MS3"/>
  <c r="KA3"/>
  <c r="JY3"/>
  <c r="JO3"/>
  <c r="JM3"/>
  <c r="JI3"/>
  <c r="JG3"/>
  <c r="IW3"/>
  <c r="BQ20"/>
  <c r="BQ21" s="1"/>
  <c r="JZ3"/>
  <c r="JN3"/>
  <c r="JD3"/>
  <c r="JB3"/>
  <c r="IZ3"/>
  <c r="OI3"/>
  <c r="OF3"/>
  <c r="OC3"/>
  <c r="KA4"/>
  <c r="JY4"/>
  <c r="JO4"/>
  <c r="JM4"/>
  <c r="JI4"/>
  <c r="JG4"/>
  <c r="IW4"/>
  <c r="JZ4"/>
  <c r="JN4"/>
  <c r="JD4"/>
  <c r="JB4"/>
  <c r="IZ4"/>
  <c r="OI4"/>
  <c r="OC4"/>
  <c r="OF4"/>
  <c r="NR6"/>
  <c r="NP6"/>
  <c r="NN6"/>
  <c r="NL6"/>
  <c r="NJ6"/>
  <c r="NH6"/>
  <c r="NF6"/>
  <c r="ND6"/>
  <c r="NQ6"/>
  <c r="NO6"/>
  <c r="NM6"/>
  <c r="NK6"/>
  <c r="NI6"/>
  <c r="NG6"/>
  <c r="NE6"/>
  <c r="NC6"/>
  <c r="NR16"/>
  <c r="NP16"/>
  <c r="NN16"/>
  <c r="NL16"/>
  <c r="NJ16"/>
  <c r="NH16"/>
  <c r="NF16"/>
  <c r="ND16"/>
  <c r="NQ16"/>
  <c r="NO16"/>
  <c r="NM16"/>
  <c r="NK16"/>
  <c r="NI16"/>
  <c r="NG16"/>
  <c r="NE16"/>
  <c r="NC16"/>
  <c r="NQ3"/>
  <c r="NO3"/>
  <c r="NM3"/>
  <c r="NK3"/>
  <c r="NI3"/>
  <c r="NG3"/>
  <c r="NE3"/>
  <c r="NC3"/>
  <c r="CI20"/>
  <c r="CI21" s="1"/>
  <c r="NR3"/>
  <c r="NP3"/>
  <c r="NN3"/>
  <c r="NL3"/>
  <c r="NJ3"/>
  <c r="NH3"/>
  <c r="NF3"/>
  <c r="ND3"/>
  <c r="NB5"/>
  <c r="MZ5"/>
  <c r="MX5"/>
  <c r="MV5"/>
  <c r="MT5"/>
  <c r="MR5"/>
  <c r="MP5"/>
  <c r="MN5"/>
  <c r="GV5"/>
  <c r="NA5"/>
  <c r="MY5"/>
  <c r="MW5"/>
  <c r="MU5"/>
  <c r="MS5"/>
  <c r="MQ5"/>
  <c r="MO5"/>
  <c r="CL20"/>
  <c r="CL21" s="1"/>
  <c r="OA3"/>
  <c r="NY3"/>
  <c r="NW3"/>
  <c r="MM3"/>
  <c r="MK3"/>
  <c r="MI3"/>
  <c r="MG3"/>
  <c r="ME3"/>
  <c r="GS3"/>
  <c r="NZ3"/>
  <c r="NX3"/>
  <c r="NV3"/>
  <c r="ML3"/>
  <c r="MJ3"/>
  <c r="MH3"/>
  <c r="MF3"/>
  <c r="OA4"/>
  <c r="NY4"/>
  <c r="NW4"/>
  <c r="MM4"/>
  <c r="MK4"/>
  <c r="MI4"/>
  <c r="MG4"/>
  <c r="ME4"/>
  <c r="GS4"/>
  <c r="NZ4"/>
  <c r="NX4"/>
  <c r="NV4"/>
  <c r="ML4"/>
  <c r="MJ4"/>
  <c r="MH4"/>
  <c r="MF4"/>
  <c r="MD18"/>
  <c r="MD20" s="1"/>
  <c r="MD21" s="1"/>
  <c r="MB18"/>
  <c r="LZ18"/>
  <c r="LX18"/>
  <c r="LV18"/>
  <c r="LT18"/>
  <c r="LR18"/>
  <c r="LP18"/>
  <c r="GR18"/>
  <c r="GP18"/>
  <c r="CN18"/>
  <c r="MC18"/>
  <c r="MC20" s="1"/>
  <c r="MC21" s="1"/>
  <c r="MA18"/>
  <c r="LY18"/>
  <c r="LW18"/>
  <c r="LU18"/>
  <c r="LS18"/>
  <c r="LQ18"/>
  <c r="LQ20" s="1"/>
  <c r="LQ21" s="1"/>
  <c r="GQ18"/>
  <c r="JW4"/>
  <c r="JQ4"/>
  <c r="JE4"/>
  <c r="JX4"/>
  <c r="JV4"/>
  <c r="JR4"/>
  <c r="JP4"/>
  <c r="IX4"/>
  <c r="OJ4"/>
  <c r="OD4"/>
  <c r="OG4"/>
  <c r="JU4"/>
  <c r="JS4"/>
  <c r="JK4"/>
  <c r="JC4"/>
  <c r="JA4"/>
  <c r="IY4"/>
  <c r="JT4"/>
  <c r="JL4"/>
  <c r="JJ4"/>
  <c r="JH4"/>
  <c r="JF4"/>
  <c r="IV4"/>
  <c r="OE4"/>
  <c r="OH4"/>
  <c r="OB4"/>
  <c r="IL18"/>
  <c r="KB18"/>
  <c r="JT5"/>
  <c r="JL5"/>
  <c r="JJ5"/>
  <c r="JH5"/>
  <c r="JF5"/>
  <c r="IV5"/>
  <c r="OE5"/>
  <c r="JU5"/>
  <c r="JS5"/>
  <c r="JK5"/>
  <c r="JC5"/>
  <c r="JA5"/>
  <c r="IY5"/>
  <c r="OH5"/>
  <c r="OB5"/>
  <c r="OZ5"/>
  <c r="JX5"/>
  <c r="JV5"/>
  <c r="JR5"/>
  <c r="JP5"/>
  <c r="IX5"/>
  <c r="OG5"/>
  <c r="JW5"/>
  <c r="JQ5"/>
  <c r="JE5"/>
  <c r="OD5"/>
  <c r="PB5"/>
  <c r="OJ5"/>
  <c r="JZ16"/>
  <c r="JN16"/>
  <c r="JD16"/>
  <c r="JB16"/>
  <c r="IZ16"/>
  <c r="OC16"/>
  <c r="KA16"/>
  <c r="JY16"/>
  <c r="JO16"/>
  <c r="JM16"/>
  <c r="JI16"/>
  <c r="JG16"/>
  <c r="IW16"/>
  <c r="OI16"/>
  <c r="PA16"/>
  <c r="OF16"/>
  <c r="NB6"/>
  <c r="MZ6"/>
  <c r="MX6"/>
  <c r="MV6"/>
  <c r="MT6"/>
  <c r="MR6"/>
  <c r="MP6"/>
  <c r="MN6"/>
  <c r="GV6"/>
  <c r="NA6"/>
  <c r="MY6"/>
  <c r="MW6"/>
  <c r="MU6"/>
  <c r="MS6"/>
  <c r="MQ6"/>
  <c r="MO6"/>
  <c r="NR5"/>
  <c r="NP5"/>
  <c r="NN5"/>
  <c r="NL5"/>
  <c r="NJ5"/>
  <c r="NH5"/>
  <c r="NF5"/>
  <c r="ND5"/>
  <c r="NQ5"/>
  <c r="NO5"/>
  <c r="NM5"/>
  <c r="NK5"/>
  <c r="NI5"/>
  <c r="NG5"/>
  <c r="NE5"/>
  <c r="NC5"/>
  <c r="CX20"/>
  <c r="CX21" s="1"/>
  <c r="KB3"/>
  <c r="AF3" s="1"/>
  <c r="IL3"/>
  <c r="DD20"/>
  <c r="DD21" s="1"/>
  <c r="PQ3"/>
  <c r="KC3"/>
  <c r="KC20" s="1"/>
  <c r="KC21" s="1"/>
  <c r="CW20"/>
  <c r="CW21" s="1"/>
  <c r="KF3"/>
  <c r="KF20" s="1"/>
  <c r="KF21" s="1"/>
  <c r="JT16"/>
  <c r="JL16"/>
  <c r="JJ16"/>
  <c r="JH16"/>
  <c r="JF16"/>
  <c r="IV16"/>
  <c r="OE16"/>
  <c r="JU16"/>
  <c r="JS16"/>
  <c r="JK16"/>
  <c r="JC16"/>
  <c r="JA16"/>
  <c r="IY16"/>
  <c r="OB16"/>
  <c r="OZ16"/>
  <c r="OH16"/>
  <c r="JX16"/>
  <c r="JV16"/>
  <c r="JR16"/>
  <c r="JP16"/>
  <c r="IX16"/>
  <c r="OG16"/>
  <c r="JW16"/>
  <c r="JQ16"/>
  <c r="JE16"/>
  <c r="OJ16"/>
  <c r="PB16"/>
  <c r="OD16"/>
  <c r="CM4"/>
  <c r="OX3"/>
  <c r="OT3"/>
  <c r="OU3"/>
  <c r="OT4"/>
  <c r="OU4"/>
  <c r="OV17"/>
  <c r="PY18"/>
  <c r="PZ18"/>
  <c r="PB3"/>
  <c r="OQ20"/>
  <c r="OQ21" s="1"/>
  <c r="PA3"/>
  <c r="CM3"/>
  <c r="PK20"/>
  <c r="PK21" s="1"/>
  <c r="OZ4"/>
  <c r="PA4"/>
  <c r="GY5"/>
  <c r="HC5"/>
  <c r="HC20" s="1"/>
  <c r="HC21" s="1"/>
  <c r="HG5"/>
  <c r="GZ5"/>
  <c r="HD5"/>
  <c r="OT5"/>
  <c r="LS5"/>
  <c r="LS20" s="1"/>
  <c r="LS21" s="1"/>
  <c r="LW5"/>
  <c r="MA5"/>
  <c r="MA20" s="1"/>
  <c r="MA21" s="1"/>
  <c r="CN5"/>
  <c r="LR5"/>
  <c r="LR20" s="1"/>
  <c r="LR21" s="1"/>
  <c r="LZ5"/>
  <c r="LZ20" s="1"/>
  <c r="LZ21" s="1"/>
  <c r="CM6"/>
  <c r="GX20"/>
  <c r="GX21" s="1"/>
  <c r="GS16"/>
  <c r="GK18"/>
  <c r="HU18"/>
  <c r="HU20" s="1"/>
  <c r="HU21" s="1"/>
  <c r="HY18"/>
  <c r="HZ18"/>
  <c r="GS18"/>
  <c r="MG18"/>
  <c r="MK18"/>
  <c r="MH18"/>
  <c r="NX18"/>
  <c r="FE18"/>
  <c r="PQ18"/>
  <c r="GT20"/>
  <c r="GT21" s="1"/>
  <c r="GU3"/>
  <c r="GU20" s="1"/>
  <c r="GU21" s="1"/>
  <c r="NU20"/>
  <c r="NU21" s="1"/>
  <c r="OX4"/>
  <c r="OW4"/>
  <c r="HX20"/>
  <c r="HX21" s="1"/>
  <c r="IB20"/>
  <c r="IB21" s="1"/>
  <c r="IF20"/>
  <c r="IF21" s="1"/>
  <c r="IP20"/>
  <c r="IP21" s="1"/>
  <c r="IC20"/>
  <c r="IC21" s="1"/>
  <c r="IG20"/>
  <c r="IG21" s="1"/>
  <c r="IQ20"/>
  <c r="IQ21" s="1"/>
  <c r="LP20"/>
  <c r="LP21" s="1"/>
  <c r="LT20"/>
  <c r="LT21" s="1"/>
  <c r="LW20"/>
  <c r="LW21" s="1"/>
  <c r="CD20"/>
  <c r="CD21" s="1"/>
  <c r="GR4"/>
  <c r="GR20" s="1"/>
  <c r="GR21" s="1"/>
  <c r="PY6"/>
  <c r="PZ6"/>
  <c r="PZ16"/>
  <c r="OW17"/>
  <c r="PP18"/>
  <c r="OV19"/>
  <c r="CZ20"/>
  <c r="CZ21" s="1"/>
  <c r="CP20"/>
  <c r="CP21" s="1"/>
  <c r="CT20"/>
  <c r="CT21" s="1"/>
  <c r="DH20"/>
  <c r="DH21" s="1"/>
  <c r="DL20"/>
  <c r="DL21" s="1"/>
  <c r="CU20"/>
  <c r="CU21" s="1"/>
  <c r="DA20"/>
  <c r="DA21" s="1"/>
  <c r="DE20"/>
  <c r="DE21" s="1"/>
  <c r="DI20"/>
  <c r="DI21" s="1"/>
  <c r="DM20"/>
  <c r="DM21" s="1"/>
  <c r="SC20"/>
  <c r="SC21" s="1"/>
  <c r="PL20"/>
  <c r="PL21" s="1"/>
  <c r="PP3"/>
  <c r="PP4"/>
  <c r="CM5"/>
  <c r="IK5"/>
  <c r="IL5"/>
  <c r="GK5"/>
  <c r="HQ5"/>
  <c r="HQ20" s="1"/>
  <c r="HQ21" s="1"/>
  <c r="HY5"/>
  <c r="HV5"/>
  <c r="HV20" s="1"/>
  <c r="HV21" s="1"/>
  <c r="HZ5"/>
  <c r="MI5"/>
  <c r="GI6"/>
  <c r="GH6"/>
  <c r="HF6"/>
  <c r="OV6"/>
  <c r="LU6"/>
  <c r="LU20" s="1"/>
  <c r="LU21" s="1"/>
  <c r="GP6"/>
  <c r="GP20" s="1"/>
  <c r="GP21" s="1"/>
  <c r="LX6"/>
  <c r="LX20" s="1"/>
  <c r="LX21" s="1"/>
  <c r="MB6"/>
  <c r="MB20" s="1"/>
  <c r="MB21" s="1"/>
  <c r="GJ20"/>
  <c r="GJ21" s="1"/>
  <c r="HT20"/>
  <c r="HT21" s="1"/>
  <c r="GY16"/>
  <c r="HG16"/>
  <c r="GZ16"/>
  <c r="HD16"/>
  <c r="OU16"/>
  <c r="OT16"/>
  <c r="GQ16"/>
  <c r="GQ20" s="1"/>
  <c r="GQ21" s="1"/>
  <c r="CN16"/>
  <c r="PB17"/>
  <c r="MX17"/>
  <c r="MQ17"/>
  <c r="MY17"/>
  <c r="PP17"/>
  <c r="GI18"/>
  <c r="GH18"/>
  <c r="HF18"/>
  <c r="OV18"/>
  <c r="PB19"/>
  <c r="MX19"/>
  <c r="MQ19"/>
  <c r="MY19"/>
  <c r="PP19"/>
  <c r="GV4"/>
  <c r="GV20" s="1"/>
  <c r="GV21" s="1"/>
  <c r="MX4"/>
  <c r="MQ4"/>
  <c r="MY4"/>
  <c r="MN3"/>
  <c r="MN20" s="1"/>
  <c r="MN21" s="1"/>
  <c r="MR3"/>
  <c r="MR20" s="1"/>
  <c r="MR21" s="1"/>
  <c r="MV3"/>
  <c r="MV20" s="1"/>
  <c r="MV21" s="1"/>
  <c r="MZ20"/>
  <c r="MZ21" s="1"/>
  <c r="CG20"/>
  <c r="CG21" s="1"/>
  <c r="MQ3"/>
  <c r="MU3"/>
  <c r="MU20" s="1"/>
  <c r="MU21" s="1"/>
  <c r="MY3"/>
  <c r="JG18"/>
  <c r="JY18"/>
  <c r="JB18"/>
  <c r="HY20" l="1"/>
  <c r="HY21" s="1"/>
  <c r="GK20"/>
  <c r="GK21" s="1"/>
  <c r="NT20"/>
  <c r="NT21" s="1"/>
  <c r="HZ20"/>
  <c r="HZ21" s="1"/>
  <c r="KG4"/>
  <c r="HW20"/>
  <c r="HW21" s="1"/>
  <c r="HH20"/>
  <c r="HH21" s="1"/>
  <c r="OY20"/>
  <c r="OY21" s="1"/>
  <c r="MY20"/>
  <c r="MY21" s="1"/>
  <c r="MQ20"/>
  <c r="MQ21" s="1"/>
  <c r="MX20"/>
  <c r="MX21" s="1"/>
  <c r="PY20"/>
  <c r="PY21" s="1"/>
  <c r="HF20"/>
  <c r="HF21" s="1"/>
  <c r="LV20"/>
  <c r="LV21" s="1"/>
  <c r="GH20"/>
  <c r="GH21" s="1"/>
  <c r="FE20"/>
  <c r="FE21" s="1"/>
  <c r="LY20"/>
  <c r="LY21" s="1"/>
  <c r="OW20"/>
  <c r="OW21" s="1"/>
  <c r="HB20"/>
  <c r="HB21" s="1"/>
  <c r="HD20"/>
  <c r="HD21" s="1"/>
  <c r="HG20"/>
  <c r="HG21" s="1"/>
  <c r="GY20"/>
  <c r="GY21" s="1"/>
  <c r="MP20"/>
  <c r="MP21" s="1"/>
  <c r="NB20"/>
  <c r="NB21" s="1"/>
  <c r="HE20"/>
  <c r="HE21" s="1"/>
  <c r="GI20"/>
  <c r="GI21" s="1"/>
  <c r="PZ20"/>
  <c r="PZ21" s="1"/>
  <c r="GZ20"/>
  <c r="GZ21" s="1"/>
  <c r="MW20"/>
  <c r="MW21" s="1"/>
  <c r="NA20"/>
  <c r="NA21" s="1"/>
  <c r="HS20"/>
  <c r="HS21" s="1"/>
  <c r="HA20"/>
  <c r="HA21" s="1"/>
  <c r="KB20"/>
  <c r="KB21" s="1"/>
  <c r="KG3"/>
  <c r="PA20"/>
  <c r="PA21" s="1"/>
  <c r="PB20"/>
  <c r="PB21" s="1"/>
  <c r="OT20"/>
  <c r="OT21" s="1"/>
  <c r="MF20"/>
  <c r="MF21" s="1"/>
  <c r="MJ20"/>
  <c r="MJ21" s="1"/>
  <c r="NV20"/>
  <c r="NV21" s="1"/>
  <c r="NZ20"/>
  <c r="NZ21" s="1"/>
  <c r="ME20"/>
  <c r="ME21" s="1"/>
  <c r="MI20"/>
  <c r="MI21" s="1"/>
  <c r="MM20"/>
  <c r="MM21" s="1"/>
  <c r="NY20"/>
  <c r="NY21" s="1"/>
  <c r="NF20"/>
  <c r="NF21" s="1"/>
  <c r="NJ20"/>
  <c r="NJ21" s="1"/>
  <c r="NN20"/>
  <c r="NN21" s="1"/>
  <c r="NR20"/>
  <c r="NR21" s="1"/>
  <c r="NC20"/>
  <c r="NC21" s="1"/>
  <c r="NG20"/>
  <c r="NG21" s="1"/>
  <c r="NK20"/>
  <c r="NK21" s="1"/>
  <c r="NO20"/>
  <c r="NO21" s="1"/>
  <c r="OC20"/>
  <c r="OC21" s="1"/>
  <c r="OI20"/>
  <c r="OI21" s="1"/>
  <c r="JB20"/>
  <c r="JB21" s="1"/>
  <c r="JN20"/>
  <c r="JN21" s="1"/>
  <c r="JG20"/>
  <c r="JG21" s="1"/>
  <c r="JM20"/>
  <c r="JM21" s="1"/>
  <c r="JY20"/>
  <c r="JY21" s="1"/>
  <c r="MS20"/>
  <c r="MS21" s="1"/>
  <c r="OE20"/>
  <c r="OE21" s="1"/>
  <c r="IV20"/>
  <c r="IV21" s="1"/>
  <c r="JH20"/>
  <c r="JH21" s="1"/>
  <c r="JL20"/>
  <c r="JL21" s="1"/>
  <c r="JA20"/>
  <c r="JA21" s="1"/>
  <c r="JK20"/>
  <c r="JK21" s="1"/>
  <c r="JU20"/>
  <c r="JU21" s="1"/>
  <c r="OJ20"/>
  <c r="OJ21" s="1"/>
  <c r="IX20"/>
  <c r="IX21" s="1"/>
  <c r="JR20"/>
  <c r="JR21" s="1"/>
  <c r="JX20"/>
  <c r="JX21" s="1"/>
  <c r="JQ20"/>
  <c r="JQ21" s="1"/>
  <c r="PP20"/>
  <c r="PP21" s="1"/>
  <c r="CM20"/>
  <c r="CM21" s="1"/>
  <c r="OU20"/>
  <c r="OU21" s="1"/>
  <c r="OX20"/>
  <c r="OX21" s="1"/>
  <c r="PQ20"/>
  <c r="PQ21" s="1"/>
  <c r="IL20"/>
  <c r="IL21" s="1"/>
  <c r="MH20"/>
  <c r="MH21" s="1"/>
  <c r="ML20"/>
  <c r="ML21" s="1"/>
  <c r="NX20"/>
  <c r="NX21" s="1"/>
  <c r="GS20"/>
  <c r="GS21" s="1"/>
  <c r="MG20"/>
  <c r="MG21" s="1"/>
  <c r="MK20"/>
  <c r="MK21" s="1"/>
  <c r="NW20"/>
  <c r="NW21" s="1"/>
  <c r="OA20"/>
  <c r="OA21" s="1"/>
  <c r="ND20"/>
  <c r="ND21" s="1"/>
  <c r="NH20"/>
  <c r="NH21" s="1"/>
  <c r="NL20"/>
  <c r="NL21" s="1"/>
  <c r="NP20"/>
  <c r="NP21" s="1"/>
  <c r="NE20"/>
  <c r="NE21" s="1"/>
  <c r="NI20"/>
  <c r="NI21" s="1"/>
  <c r="NM20"/>
  <c r="NM21" s="1"/>
  <c r="NQ20"/>
  <c r="NQ21" s="1"/>
  <c r="OF20"/>
  <c r="OF21" s="1"/>
  <c r="IZ20"/>
  <c r="IZ21" s="1"/>
  <c r="JD20"/>
  <c r="JD21" s="1"/>
  <c r="JZ20"/>
  <c r="JZ21" s="1"/>
  <c r="IW20"/>
  <c r="IW21" s="1"/>
  <c r="JI20"/>
  <c r="JI21" s="1"/>
  <c r="JO20"/>
  <c r="JO21" s="1"/>
  <c r="KA20"/>
  <c r="KA21" s="1"/>
  <c r="MO20"/>
  <c r="MO21" s="1"/>
  <c r="MT20"/>
  <c r="MT21" s="1"/>
  <c r="CN20"/>
  <c r="CN21" s="1"/>
  <c r="OZ20"/>
  <c r="OZ21" s="1"/>
  <c r="OV20"/>
  <c r="OV21" s="1"/>
  <c r="IK20"/>
  <c r="IK21" s="1"/>
  <c r="IJ20"/>
  <c r="IJ21" s="1"/>
  <c r="OB20"/>
  <c r="OB21" s="1"/>
  <c r="OH20"/>
  <c r="OH21" s="1"/>
  <c r="JF20"/>
  <c r="JF21" s="1"/>
  <c r="JJ20"/>
  <c r="JJ21" s="1"/>
  <c r="JT20"/>
  <c r="JT21" s="1"/>
  <c r="IY20"/>
  <c r="IY21" s="1"/>
  <c r="JC20"/>
  <c r="JC21" s="1"/>
  <c r="JS20"/>
  <c r="JS21" s="1"/>
  <c r="OG20"/>
  <c r="OG21" s="1"/>
  <c r="OD20"/>
  <c r="OD21" s="1"/>
  <c r="JP20"/>
  <c r="JP21" s="1"/>
  <c r="JV20"/>
  <c r="JV21" s="1"/>
  <c r="JE20"/>
  <c r="JE21" s="1"/>
  <c r="JW20"/>
  <c r="JW21" s="1"/>
  <c r="KG20" l="1"/>
  <c r="KG21" s="1"/>
</calcChain>
</file>

<file path=xl/sharedStrings.xml><?xml version="1.0" encoding="utf-8"?>
<sst xmlns="http://schemas.openxmlformats.org/spreadsheetml/2006/main" count="530" uniqueCount="517">
  <si>
    <t>Konacan ishod</t>
  </si>
  <si>
    <t>Dupla sansa</t>
  </si>
  <si>
    <t>Prvo poluvreme</t>
  </si>
  <si>
    <t>Drugo poluvreme</t>
  </si>
  <si>
    <t>Dupla sansa  I pol.</t>
  </si>
  <si>
    <t>Dupla sansa II pol.</t>
  </si>
  <si>
    <t>Poluvreme - Kraj</t>
  </si>
  <si>
    <t>Ukupno golova 90'</t>
  </si>
  <si>
    <t>GG - NG</t>
  </si>
  <si>
    <t>Ukupno golova I pol.</t>
  </si>
  <si>
    <t>Ukupno golova II pol.</t>
  </si>
  <si>
    <t>Dupla pobeda</t>
  </si>
  <si>
    <t>Super pobeda</t>
  </si>
  <si>
    <t>Poluvreme ili kraj</t>
  </si>
  <si>
    <t>Tim daje golova</t>
  </si>
  <si>
    <t>ili/ili</t>
  </si>
  <si>
    <t>Mix Konacan ishod/Golovi</t>
  </si>
  <si>
    <t>Mix Konacan ishod/GG</t>
  </si>
  <si>
    <t>Mix Dupla sansa/Golovi</t>
  </si>
  <si>
    <t>Mix GG</t>
  </si>
  <si>
    <t>Mix I pol./II pol. Golovi</t>
  </si>
  <si>
    <t>Mix I pol.-II pol./GG-NG</t>
  </si>
  <si>
    <t>Mix Poluvreme - Kraj/Golovi</t>
  </si>
  <si>
    <t>Prelaz/Dupla sansa</t>
  </si>
  <si>
    <t>Daje - Ne daje gol</t>
  </si>
  <si>
    <t>Daje/ ne daje gol I I II poluvreme</t>
  </si>
  <si>
    <t>Kombinacija golova</t>
  </si>
  <si>
    <t>Tim daje golova u I pol.</t>
  </si>
  <si>
    <t>Tim daje golova u I I pol.</t>
  </si>
  <si>
    <t>Tim daje tacno golova na mecu</t>
  </si>
  <si>
    <t>Pada vise golova</t>
  </si>
  <si>
    <t>Par - nepar</t>
  </si>
  <si>
    <t>Tacan rezultat</t>
  </si>
  <si>
    <t>Tacan rezultat prvo poluvreme</t>
  </si>
  <si>
    <t>Gol90'</t>
  </si>
  <si>
    <t>Tim daje gol. I pol.</t>
  </si>
  <si>
    <t>Tim daje gol. I I pol.</t>
  </si>
  <si>
    <t>P</t>
  </si>
  <si>
    <t>X</t>
  </si>
  <si>
    <t>2PX</t>
  </si>
  <si>
    <t>NG</t>
  </si>
  <si>
    <t>NG1</t>
  </si>
  <si>
    <t>1NEG 1</t>
  </si>
  <si>
    <t>1NEG 2</t>
  </si>
  <si>
    <t>NG2</t>
  </si>
  <si>
    <t>2NEG 1</t>
  </si>
  <si>
    <t>D0-2</t>
  </si>
  <si>
    <t>D0-3</t>
  </si>
  <si>
    <t>G0-2</t>
  </si>
  <si>
    <t>G0-3</t>
  </si>
  <si>
    <t>2NEG 2</t>
  </si>
  <si>
    <t>NE GG3+</t>
  </si>
  <si>
    <t>1D0-1&amp;2D0-1</t>
  </si>
  <si>
    <t>1D0-1&amp;2D0-2</t>
  </si>
  <si>
    <t>1D0-2&amp;2D0-1</t>
  </si>
  <si>
    <t>1D0-2&amp;2D0-2</t>
  </si>
  <si>
    <t>1G0-1&amp;2G0-1</t>
  </si>
  <si>
    <t>1G0-1&amp;2G0-2</t>
  </si>
  <si>
    <t>1G0-2&amp;2G0-1</t>
  </si>
  <si>
    <t>1G0-2&amp;2G0-2</t>
  </si>
  <si>
    <t>NE1</t>
  </si>
  <si>
    <t>NE2</t>
  </si>
  <si>
    <t>NGD</t>
  </si>
  <si>
    <t>NGG</t>
  </si>
  <si>
    <t>1D0</t>
  </si>
  <si>
    <t>1G0</t>
  </si>
  <si>
    <t>1D0-1</t>
  </si>
  <si>
    <t>1G0-1</t>
  </si>
  <si>
    <t>2D0</t>
  </si>
  <si>
    <t>2G0</t>
  </si>
  <si>
    <t>2D0-1</t>
  </si>
  <si>
    <t>2G0-1</t>
  </si>
  <si>
    <t>D0-1</t>
  </si>
  <si>
    <t>G0-1</t>
  </si>
  <si>
    <t>1=2</t>
  </si>
  <si>
    <t>PAR</t>
  </si>
  <si>
    <t>0:0</t>
  </si>
  <si>
    <t>P1 0:0</t>
  </si>
  <si>
    <t>F</t>
  </si>
  <si>
    <t>T</t>
  </si>
  <si>
    <t>1PG</t>
  </si>
  <si>
    <t>2PG</t>
  </si>
  <si>
    <t>UG</t>
  </si>
  <si>
    <t>1X</t>
  </si>
  <si>
    <t>X2</t>
  </si>
  <si>
    <t>P1</t>
  </si>
  <si>
    <t>PX</t>
  </si>
  <si>
    <t>P2</t>
  </si>
  <si>
    <t>2P1</t>
  </si>
  <si>
    <t>2P2</t>
  </si>
  <si>
    <t>P1X</t>
  </si>
  <si>
    <t>P12</t>
  </si>
  <si>
    <t>PX2</t>
  </si>
  <si>
    <t>2P1X</t>
  </si>
  <si>
    <t>2P12</t>
  </si>
  <si>
    <t>2PX2</t>
  </si>
  <si>
    <t>1-1</t>
  </si>
  <si>
    <t>1-X</t>
  </si>
  <si>
    <t>1-2</t>
  </si>
  <si>
    <t>X-1</t>
  </si>
  <si>
    <t>X-X</t>
  </si>
  <si>
    <t>X-2</t>
  </si>
  <si>
    <t>2-1</t>
  </si>
  <si>
    <t>2-X</t>
  </si>
  <si>
    <t>2-2</t>
  </si>
  <si>
    <t>Ne 1-1</t>
  </si>
  <si>
    <t>Ne 2-2</t>
  </si>
  <si>
    <t>ug 0-1</t>
  </si>
  <si>
    <t>ug T1</t>
  </si>
  <si>
    <t>ug 0-2</t>
  </si>
  <si>
    <t>ug 1-2</t>
  </si>
  <si>
    <t>ug 2+</t>
  </si>
  <si>
    <t>ug T2</t>
  </si>
  <si>
    <t>ug 0-3</t>
  </si>
  <si>
    <t>ug 1-3</t>
  </si>
  <si>
    <t>ug 2-3</t>
  </si>
  <si>
    <t>ug 3+</t>
  </si>
  <si>
    <t>ug T3</t>
  </si>
  <si>
    <t>ug 0-4</t>
  </si>
  <si>
    <t>ug 1-4</t>
  </si>
  <si>
    <t>ug 2-4</t>
  </si>
  <si>
    <t>ug 3-4</t>
  </si>
  <si>
    <t>ug 4+</t>
  </si>
  <si>
    <t>ug T4</t>
  </si>
  <si>
    <t>ug 1-5</t>
  </si>
  <si>
    <t>ug 2-5</t>
  </si>
  <si>
    <t>ug 3-5</t>
  </si>
  <si>
    <t>ug 4-5</t>
  </si>
  <si>
    <t>ug 5+</t>
  </si>
  <si>
    <t>ug 1-6</t>
  </si>
  <si>
    <t>ug 2-6</t>
  </si>
  <si>
    <t>ug 4-6</t>
  </si>
  <si>
    <t>ug 6+</t>
  </si>
  <si>
    <t>ug 7+</t>
  </si>
  <si>
    <t>GG</t>
  </si>
  <si>
    <t>GG2+</t>
  </si>
  <si>
    <t>ug 1PT0</t>
  </si>
  <si>
    <t>ug 1PT1</t>
  </si>
  <si>
    <t>ug 1PT2</t>
  </si>
  <si>
    <t>ug 1PT3</t>
  </si>
  <si>
    <t>ug 1P0-1</t>
  </si>
  <si>
    <t>ug 1P0-2</t>
  </si>
  <si>
    <t>ug 1P1-2</t>
  </si>
  <si>
    <t>ug 1P1-3</t>
  </si>
  <si>
    <t>GG1</t>
  </si>
  <si>
    <t>ug 1P1+</t>
  </si>
  <si>
    <t>ug 1P2-3</t>
  </si>
  <si>
    <t>ug 1P2+</t>
  </si>
  <si>
    <t>ug 1P3+</t>
  </si>
  <si>
    <t>ug 1P4+</t>
  </si>
  <si>
    <t>ug 2PT0</t>
  </si>
  <si>
    <t>ug 2PT1</t>
  </si>
  <si>
    <t>ug 2PT2</t>
  </si>
  <si>
    <t>ug 2PT3</t>
  </si>
  <si>
    <t>ug 2P0-1</t>
  </si>
  <si>
    <t>ug 2P0-2</t>
  </si>
  <si>
    <t>ug 2P1-2</t>
  </si>
  <si>
    <t>ug 2P1-3</t>
  </si>
  <si>
    <t>GG2</t>
  </si>
  <si>
    <t>ug 2P1+</t>
  </si>
  <si>
    <t>ug 2P2-3</t>
  </si>
  <si>
    <t>ug 2P2+</t>
  </si>
  <si>
    <t>ug 2P3+</t>
  </si>
  <si>
    <t>ug 2P4+</t>
  </si>
  <si>
    <t>DP1</t>
  </si>
  <si>
    <t>DP2</t>
  </si>
  <si>
    <t>SDP1</t>
  </si>
  <si>
    <t>SDP2</t>
  </si>
  <si>
    <t>DP1&amp;4+</t>
  </si>
  <si>
    <t>DP2&amp;4+</t>
  </si>
  <si>
    <t>SP 1</t>
  </si>
  <si>
    <t>SP 2</t>
  </si>
  <si>
    <t>P/K1</t>
  </si>
  <si>
    <t>P/KX</t>
  </si>
  <si>
    <t>P/K2</t>
  </si>
  <si>
    <t>D2+</t>
  </si>
  <si>
    <t>G2+</t>
  </si>
  <si>
    <t>D3+</t>
  </si>
  <si>
    <t>G3+</t>
  </si>
  <si>
    <t>D4+</t>
  </si>
  <si>
    <t>G4+</t>
  </si>
  <si>
    <t>D2-4</t>
  </si>
  <si>
    <t>D2-5</t>
  </si>
  <si>
    <t>D2-6</t>
  </si>
  <si>
    <t>D3-4</t>
  </si>
  <si>
    <t>D3-5</t>
  </si>
  <si>
    <t>D4-6</t>
  </si>
  <si>
    <t>G2-4</t>
  </si>
  <si>
    <t>G2-5</t>
  </si>
  <si>
    <t>G2-6</t>
  </si>
  <si>
    <t>G3-4</t>
  </si>
  <si>
    <t>G3-5</t>
  </si>
  <si>
    <t>G4-6</t>
  </si>
  <si>
    <t>1v3+</t>
  </si>
  <si>
    <t>1v4+</t>
  </si>
  <si>
    <t>2v3+</t>
  </si>
  <si>
    <t>2v4+</t>
  </si>
  <si>
    <t>1v1P2+</t>
  </si>
  <si>
    <t>2v1P2+</t>
  </si>
  <si>
    <t>GG1vNG2</t>
  </si>
  <si>
    <t>NG1vGG2</t>
  </si>
  <si>
    <t>1-1vX-1</t>
  </si>
  <si>
    <t>1-1vX-X</t>
  </si>
  <si>
    <t>1-1v2-2</t>
  </si>
  <si>
    <t>2-2vX-2</t>
  </si>
  <si>
    <t>X-XvX-1</t>
  </si>
  <si>
    <t>X-XvX-2</t>
  </si>
  <si>
    <t>X-1vX-2</t>
  </si>
  <si>
    <t>D4+vG4+</t>
  </si>
  <si>
    <t>1&amp;0-2</t>
  </si>
  <si>
    <t>1&amp;0-3</t>
  </si>
  <si>
    <t>1&amp;2-3</t>
  </si>
  <si>
    <t>1&amp;2-4</t>
  </si>
  <si>
    <t>1&amp;2-5</t>
  </si>
  <si>
    <t>1&amp;3-4</t>
  </si>
  <si>
    <t>1&amp;3-5</t>
  </si>
  <si>
    <t>1&amp;3-6</t>
  </si>
  <si>
    <t>1&amp;3+</t>
  </si>
  <si>
    <t>1&amp;4+</t>
  </si>
  <si>
    <t>1&amp;5+</t>
  </si>
  <si>
    <t>1&amp;D2+</t>
  </si>
  <si>
    <t>1&amp;D3+</t>
  </si>
  <si>
    <t>1&amp;1P1+</t>
  </si>
  <si>
    <t>1&amp;1P2+</t>
  </si>
  <si>
    <t>1&amp;1P2-3</t>
  </si>
  <si>
    <t>1&amp;2P1+</t>
  </si>
  <si>
    <t>1&amp;2P2+</t>
  </si>
  <si>
    <t>1&amp;1P1+&amp;2P1+</t>
  </si>
  <si>
    <t>2&amp;0-2</t>
  </si>
  <si>
    <t>2&amp;0-3</t>
  </si>
  <si>
    <t>2&amp;2-3</t>
  </si>
  <si>
    <t>2&amp;2-4</t>
  </si>
  <si>
    <t>2&amp;2-5</t>
  </si>
  <si>
    <t>2&amp;3-4</t>
  </si>
  <si>
    <t>2&amp;3-5</t>
  </si>
  <si>
    <t>2&amp;3-6</t>
  </si>
  <si>
    <t>2&amp;3+</t>
  </si>
  <si>
    <t>2&amp;4+</t>
  </si>
  <si>
    <t>2&amp;5+</t>
  </si>
  <si>
    <t>2&amp;G2+</t>
  </si>
  <si>
    <t>2&amp;G3+</t>
  </si>
  <si>
    <t>2&amp;1P1+</t>
  </si>
  <si>
    <t>2&amp;1P2+</t>
  </si>
  <si>
    <t>2&amp;1P2-3</t>
  </si>
  <si>
    <t>2&amp;2P1+</t>
  </si>
  <si>
    <t>2&amp;2P2+</t>
  </si>
  <si>
    <t>2&amp;1P1+&amp;2P1+</t>
  </si>
  <si>
    <t>X&amp;0-2</t>
  </si>
  <si>
    <t>X&amp;2+</t>
  </si>
  <si>
    <t>X&amp;3+</t>
  </si>
  <si>
    <t>1&amp;1&gt;</t>
  </si>
  <si>
    <t>1&amp;1=2</t>
  </si>
  <si>
    <t>1&amp;2&gt;</t>
  </si>
  <si>
    <t>2&amp;1&gt;</t>
  </si>
  <si>
    <t>2&amp;1=2</t>
  </si>
  <si>
    <t>2&amp;2&gt;</t>
  </si>
  <si>
    <t>1&amp;GG</t>
  </si>
  <si>
    <t>X&amp;GG</t>
  </si>
  <si>
    <t>2&amp;GG</t>
  </si>
  <si>
    <t>1X&amp;0-2</t>
  </si>
  <si>
    <t>X2&amp;0-2</t>
  </si>
  <si>
    <t>12&amp;0-2</t>
  </si>
  <si>
    <t>1X&amp;0-3</t>
  </si>
  <si>
    <t>X2&amp;0-3</t>
  </si>
  <si>
    <t>1X&amp;2+</t>
  </si>
  <si>
    <t>X2&amp;2+</t>
  </si>
  <si>
    <t>1X&amp;3+</t>
  </si>
  <si>
    <t>X2&amp;3+</t>
  </si>
  <si>
    <t>12&amp;3+</t>
  </si>
  <si>
    <t>1X&amp;4+</t>
  </si>
  <si>
    <t>X2&amp;4+</t>
  </si>
  <si>
    <t>1X&amp;GG</t>
  </si>
  <si>
    <t>X2&amp;GG</t>
  </si>
  <si>
    <t>1X&amp;1&gt;</t>
  </si>
  <si>
    <t>1X&amp;1=2</t>
  </si>
  <si>
    <t>1X&amp;2&gt;</t>
  </si>
  <si>
    <t>X2&amp;1&gt;</t>
  </si>
  <si>
    <t>X2&amp;1=2</t>
  </si>
  <si>
    <t>X2&amp;2&gt;</t>
  </si>
  <si>
    <t>12&amp;1&gt;</t>
  </si>
  <si>
    <t>12&amp;1=2</t>
  </si>
  <si>
    <t>12&amp;2&gt;</t>
  </si>
  <si>
    <t>1X&amp;2-3</t>
  </si>
  <si>
    <t>1X&amp;1P0-1</t>
  </si>
  <si>
    <t>1X&amp;1P2+</t>
  </si>
  <si>
    <t>12&amp;0-3</t>
  </si>
  <si>
    <t>12&amp;2-3</t>
  </si>
  <si>
    <t>12GG</t>
  </si>
  <si>
    <t>X2&amp;2-3</t>
  </si>
  <si>
    <t>X2&amp;1P0-1</t>
  </si>
  <si>
    <t>X2&amp;1P2+</t>
  </si>
  <si>
    <t>GG3+</t>
  </si>
  <si>
    <t>GG4+</t>
  </si>
  <si>
    <t>GG&amp;D2+</t>
  </si>
  <si>
    <t>GG&amp;G2+</t>
  </si>
  <si>
    <t>GG&amp;2-3</t>
  </si>
  <si>
    <t>1D1+&amp;2D2+</t>
  </si>
  <si>
    <t>1D2+&amp;2D1+</t>
  </si>
  <si>
    <t>1D2+&amp;2D2+</t>
  </si>
  <si>
    <t>1G1+&amp;2G2+</t>
  </si>
  <si>
    <t>1G2+&amp;2G1+</t>
  </si>
  <si>
    <t>1G2+&amp;2G2+</t>
  </si>
  <si>
    <t>1D1+&amp;D2+</t>
  </si>
  <si>
    <t>1D1+&amp;D3+</t>
  </si>
  <si>
    <t>1G1+&amp;G2+</t>
  </si>
  <si>
    <t>1G1+&amp;G3+</t>
  </si>
  <si>
    <t>P1&amp;GG1</t>
  </si>
  <si>
    <t>PX&amp;GG1</t>
  </si>
  <si>
    <t>P2&amp;GG1</t>
  </si>
  <si>
    <t>P1&amp;NG1</t>
  </si>
  <si>
    <t>PX&amp;NG1</t>
  </si>
  <si>
    <t>P2&amp;NG1</t>
  </si>
  <si>
    <t>2P1&amp;GG2</t>
  </si>
  <si>
    <t>2PX&amp;GG2</t>
  </si>
  <si>
    <t>2P2&amp;GG2</t>
  </si>
  <si>
    <t>2P1&amp;NG2</t>
  </si>
  <si>
    <t>2PX&amp;NG2</t>
  </si>
  <si>
    <t>2P2&amp;NG2</t>
  </si>
  <si>
    <t>GG1&amp;NG2</t>
  </si>
  <si>
    <t>NG1&amp;GG2</t>
  </si>
  <si>
    <t>GG&amp;1P3+</t>
  </si>
  <si>
    <t>GG&amp;2P3+</t>
  </si>
  <si>
    <t>1-1&amp;1P2+</t>
  </si>
  <si>
    <t>1-1&amp;2P2+</t>
  </si>
  <si>
    <t>1-1&amp;0-2</t>
  </si>
  <si>
    <t>1-1&amp;0-3</t>
  </si>
  <si>
    <t>1-1&amp;2+</t>
  </si>
  <si>
    <t>1-1&amp;2-3</t>
  </si>
  <si>
    <t>1-1&amp;2-4</t>
  </si>
  <si>
    <t>1-1&amp;2-5</t>
  </si>
  <si>
    <t>1-1&amp;3+</t>
  </si>
  <si>
    <t>1-1&amp;3-4</t>
  </si>
  <si>
    <t>1-1&amp;3-5</t>
  </si>
  <si>
    <t>1-1&amp;3-6</t>
  </si>
  <si>
    <t>1-1&amp;4+</t>
  </si>
  <si>
    <t>1-1&amp;NG</t>
  </si>
  <si>
    <t>1-1&amp;GG</t>
  </si>
  <si>
    <t>2-2&amp;1P2+</t>
  </si>
  <si>
    <t>2-2&amp;2+</t>
  </si>
  <si>
    <t>2-2&amp;2-3</t>
  </si>
  <si>
    <t>2-2&amp;2-4</t>
  </si>
  <si>
    <t>2-2&amp;3+</t>
  </si>
  <si>
    <t>2-2&amp;3-5</t>
  </si>
  <si>
    <t>2-2&amp;4+</t>
  </si>
  <si>
    <t>2-2&amp;NG</t>
  </si>
  <si>
    <t>2-2&amp;GG</t>
  </si>
  <si>
    <t>X-1&amp;0-1</t>
  </si>
  <si>
    <t>X-1&amp;0-2</t>
  </si>
  <si>
    <t>X-1&amp;0-3</t>
  </si>
  <si>
    <t>X-1&amp;2+</t>
  </si>
  <si>
    <t>X-1&amp;2-3</t>
  </si>
  <si>
    <t>X-1&amp;2-4</t>
  </si>
  <si>
    <t>X-1&amp;2-5</t>
  </si>
  <si>
    <t>X-1&amp;3-4</t>
  </si>
  <si>
    <t>X-1&amp;3-5</t>
  </si>
  <si>
    <t>X-1&amp;3-6</t>
  </si>
  <si>
    <t>X-1&amp;3+</t>
  </si>
  <si>
    <t>X-1&amp;4+</t>
  </si>
  <si>
    <t>X-1&amp;NG</t>
  </si>
  <si>
    <t>X-1&amp;GG</t>
  </si>
  <si>
    <t>X-1&amp;2P2+</t>
  </si>
  <si>
    <t>X-2&amp;0-1</t>
  </si>
  <si>
    <t>X-2&amp;0-2</t>
  </si>
  <si>
    <t>X-2&amp;0-3</t>
  </si>
  <si>
    <t>X-2&amp;2+</t>
  </si>
  <si>
    <t>X-2&amp;2-3</t>
  </si>
  <si>
    <t>X-2&amp;2-4</t>
  </si>
  <si>
    <t>X-2&amp;2-5</t>
  </si>
  <si>
    <t>X-2&amp;3-4</t>
  </si>
  <si>
    <t>X-2&amp;3-5</t>
  </si>
  <si>
    <t>X-2&amp;3-6</t>
  </si>
  <si>
    <t>X-2&amp;3+</t>
  </si>
  <si>
    <t>X-2&amp;4+</t>
  </si>
  <si>
    <t>X-2&amp;NG</t>
  </si>
  <si>
    <t>X-2&amp;GG</t>
  </si>
  <si>
    <t>X-2&amp;1P2+</t>
  </si>
  <si>
    <t>X-2&amp;2P2+</t>
  </si>
  <si>
    <t>X-X&amp;0-2</t>
  </si>
  <si>
    <t>X-X&amp;3+</t>
  </si>
  <si>
    <t>X-X&amp;2+</t>
  </si>
  <si>
    <t>2-2&amp;0-2</t>
  </si>
  <si>
    <t>2-2&amp;0-3</t>
  </si>
  <si>
    <t>2-2&amp;2-5</t>
  </si>
  <si>
    <t>2-2&amp;3-4</t>
  </si>
  <si>
    <t>2-2&amp;3-6</t>
  </si>
  <si>
    <t>2-2&amp;2P2+</t>
  </si>
  <si>
    <t>1-1X</t>
  </si>
  <si>
    <t>1-X2</t>
  </si>
  <si>
    <t>1-12</t>
  </si>
  <si>
    <t>2-1X</t>
  </si>
  <si>
    <t>2-X2</t>
  </si>
  <si>
    <t>2-12</t>
  </si>
  <si>
    <t>X-1X</t>
  </si>
  <si>
    <t>X-X2</t>
  </si>
  <si>
    <t>X-12</t>
  </si>
  <si>
    <t>1X-1</t>
  </si>
  <si>
    <t>1X-X</t>
  </si>
  <si>
    <t>1X-2</t>
  </si>
  <si>
    <t>X2-1</t>
  </si>
  <si>
    <t>X2-X</t>
  </si>
  <si>
    <t>X2-2</t>
  </si>
  <si>
    <t>12-1</t>
  </si>
  <si>
    <t>12-X</t>
  </si>
  <si>
    <t>12-2</t>
  </si>
  <si>
    <t>1X-1X</t>
  </si>
  <si>
    <t>1X-X2</t>
  </si>
  <si>
    <t>1X-12</t>
  </si>
  <si>
    <t>X2-1X</t>
  </si>
  <si>
    <t>X2-X2</t>
  </si>
  <si>
    <t>X2-12</t>
  </si>
  <si>
    <t>12-1X</t>
  </si>
  <si>
    <t>12-X2</t>
  </si>
  <si>
    <t>12-12</t>
  </si>
  <si>
    <t>DA1</t>
  </si>
  <si>
    <t>DA2</t>
  </si>
  <si>
    <t>DGD</t>
  </si>
  <si>
    <t>DGG</t>
  </si>
  <si>
    <t>1P1+&amp;2P2+</t>
  </si>
  <si>
    <t>1P2+&amp;2P1+</t>
  </si>
  <si>
    <t>1P1+&amp;2P1+</t>
  </si>
  <si>
    <t>1P2+&amp;2P2+</t>
  </si>
  <si>
    <t>GG1&amp;GG2</t>
  </si>
  <si>
    <t>1P2+&amp;4+</t>
  </si>
  <si>
    <t>1P2-3&amp;4+</t>
  </si>
  <si>
    <t>1P0-1&amp;2P0-1</t>
  </si>
  <si>
    <t>1P0-1&amp;2P0-2</t>
  </si>
  <si>
    <t>1P0-1&amp;2P0-3</t>
  </si>
  <si>
    <t>1P0-2&amp;2P0-1</t>
  </si>
  <si>
    <t>1P0-2&amp;2P0-2</t>
  </si>
  <si>
    <t>1P0-2&amp;2P0-3</t>
  </si>
  <si>
    <t>1P1+&amp;2P3+</t>
  </si>
  <si>
    <t>1P1+&amp;2+</t>
  </si>
  <si>
    <t>1P1+&amp;3+</t>
  </si>
  <si>
    <t>1DT1</t>
  </si>
  <si>
    <t>1GT1</t>
  </si>
  <si>
    <t>1D1+</t>
  </si>
  <si>
    <t>1G1+</t>
  </si>
  <si>
    <t>1D1-2</t>
  </si>
  <si>
    <t>1G1-2</t>
  </si>
  <si>
    <t>1D2-3</t>
  </si>
  <si>
    <t>1G2-3</t>
  </si>
  <si>
    <t>1D2+</t>
  </si>
  <si>
    <t>1G2+</t>
  </si>
  <si>
    <t>1D3+</t>
  </si>
  <si>
    <t>1G3+</t>
  </si>
  <si>
    <t>1D4+</t>
  </si>
  <si>
    <t>1G4+</t>
  </si>
  <si>
    <t>2DT1</t>
  </si>
  <si>
    <t>2GT1</t>
  </si>
  <si>
    <t>2D1+</t>
  </si>
  <si>
    <t>2G1+</t>
  </si>
  <si>
    <t>2D1-2</t>
  </si>
  <si>
    <t>2G1-2</t>
  </si>
  <si>
    <t>2D2-3</t>
  </si>
  <si>
    <t>2G2-3</t>
  </si>
  <si>
    <t>2D2+</t>
  </si>
  <si>
    <t>2G2+</t>
  </si>
  <si>
    <t>2D3+</t>
  </si>
  <si>
    <t>2G3+</t>
  </si>
  <si>
    <t>2D4+</t>
  </si>
  <si>
    <t>2G4+</t>
  </si>
  <si>
    <t>DT1</t>
  </si>
  <si>
    <t>GT1</t>
  </si>
  <si>
    <t>D1-2</t>
  </si>
  <si>
    <t>G1-2</t>
  </si>
  <si>
    <t>D1-3</t>
  </si>
  <si>
    <t>G1-3</t>
  </si>
  <si>
    <t>DT2</t>
  </si>
  <si>
    <t>GT2</t>
  </si>
  <si>
    <t>D2-3</t>
  </si>
  <si>
    <t>G2-3</t>
  </si>
  <si>
    <t>DT3</t>
  </si>
  <si>
    <t>GT3</t>
  </si>
  <si>
    <t>1&gt;</t>
  </si>
  <si>
    <t>2&gt;</t>
  </si>
  <si>
    <t>NEP</t>
  </si>
  <si>
    <t>1:0</t>
  </si>
  <si>
    <t>0:1</t>
  </si>
  <si>
    <t>2:0</t>
  </si>
  <si>
    <t>0:2</t>
  </si>
  <si>
    <t>3:0</t>
  </si>
  <si>
    <t>0:3</t>
  </si>
  <si>
    <t>4:0</t>
  </si>
  <si>
    <t>0:4</t>
  </si>
  <si>
    <t>1:1</t>
  </si>
  <si>
    <t>2:1</t>
  </si>
  <si>
    <t>1:2</t>
  </si>
  <si>
    <t>3:1</t>
  </si>
  <si>
    <t>1:3</t>
  </si>
  <si>
    <t>4:1</t>
  </si>
  <si>
    <t>1:4</t>
  </si>
  <si>
    <t>2:2</t>
  </si>
  <si>
    <t>3:2</t>
  </si>
  <si>
    <t>2:3</t>
  </si>
  <si>
    <t>4:2</t>
  </si>
  <si>
    <t>2:4</t>
  </si>
  <si>
    <t>3:3</t>
  </si>
  <si>
    <t>P1 0:1</t>
  </si>
  <si>
    <t>P1 0:2</t>
  </si>
  <si>
    <t>P1 0:3</t>
  </si>
  <si>
    <t>P1 1:0</t>
  </si>
  <si>
    <t>P1 1:1</t>
  </si>
  <si>
    <t>P1 1:2</t>
  </si>
  <si>
    <t>P1 1:3</t>
  </si>
  <si>
    <t>P1 2:0</t>
  </si>
  <si>
    <t>P1 2:1</t>
  </si>
  <si>
    <t>P1 2:2</t>
  </si>
  <si>
    <t>P1 3:0</t>
  </si>
  <si>
    <t>P1 3:1</t>
  </si>
  <si>
    <t>ug3-6</t>
  </si>
  <si>
    <t>1D0-2</t>
  </si>
  <si>
    <t>1G0-2</t>
  </si>
  <si>
    <t>2D0-2</t>
  </si>
  <si>
    <t>2G0-2</t>
  </si>
  <si>
    <t>KOLO</t>
  </si>
  <si>
    <t>Augsburg</t>
  </si>
  <si>
    <t>kolo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</si>
</sst>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rgb="FF26323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4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right" vertical="center"/>
    </xf>
    <xf numFmtId="49" fontId="0" fillId="4" borderId="0" xfId="0" applyNumberForma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Fill="1"/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9" fontId="0" fillId="8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Q21"/>
  <sheetViews>
    <sheetView tabSelected="1" workbookViewId="0">
      <selection activeCell="B3" sqref="B3"/>
    </sheetView>
  </sheetViews>
  <sheetFormatPr defaultRowHeight="15"/>
  <cols>
    <col min="2" max="2" width="28.5703125" customWidth="1"/>
    <col min="3" max="3" width="6.42578125" customWidth="1"/>
    <col min="4" max="6" width="2.7109375" customWidth="1"/>
    <col min="7" max="7" width="2.5703125" customWidth="1"/>
    <col min="8" max="8" width="6.28515625" hidden="1" customWidth="1"/>
    <col min="9" max="9" width="8.28515625" hidden="1" customWidth="1"/>
    <col min="10" max="10" width="7.85546875" hidden="1" customWidth="1"/>
    <col min="11" max="11" width="7.5703125" hidden="1" customWidth="1"/>
    <col min="12" max="12" width="8" hidden="1" customWidth="1"/>
    <col min="13" max="13" width="8.140625" hidden="1" customWidth="1"/>
    <col min="14" max="14" width="8.28515625" hidden="1" customWidth="1"/>
    <col min="15" max="15" width="7.42578125" hidden="1" customWidth="1"/>
    <col min="16" max="16" width="7" hidden="1" customWidth="1"/>
    <col min="17" max="18" width="7.85546875" hidden="1" customWidth="1"/>
    <col min="19" max="19" width="6.85546875" hidden="1" customWidth="1"/>
    <col min="20" max="20" width="7.42578125" hidden="1" customWidth="1"/>
    <col min="21" max="22" width="7.5703125" hidden="1" customWidth="1"/>
    <col min="23" max="23" width="7.7109375" hidden="1" customWidth="1"/>
    <col min="24" max="25" width="7.5703125" hidden="1" customWidth="1"/>
    <col min="26" max="26" width="8.85546875" hidden="1" customWidth="1"/>
    <col min="27" max="31" width="8" hidden="1" customWidth="1"/>
    <col min="32" max="32" width="8.5703125" hidden="1" customWidth="1"/>
    <col min="33" max="33" width="8.7109375" hidden="1" customWidth="1"/>
    <col min="34" max="34" width="8.42578125" hidden="1" customWidth="1"/>
    <col min="35" max="36" width="7.42578125" hidden="1" customWidth="1"/>
    <col min="37" max="37" width="8" hidden="1" customWidth="1"/>
    <col min="38" max="38" width="6.7109375" hidden="1" customWidth="1"/>
    <col min="39" max="39" width="8.28515625" hidden="1" customWidth="1"/>
    <col min="40" max="40" width="7.85546875" hidden="1" customWidth="1"/>
    <col min="41" max="41" width="7.140625" hidden="1" customWidth="1"/>
    <col min="42" max="43" width="7.5703125" hidden="1" customWidth="1"/>
    <col min="44" max="44" width="7.42578125" hidden="1" customWidth="1"/>
    <col min="45" max="45" width="7.7109375" hidden="1" customWidth="1"/>
    <col min="46" max="46" width="7.140625" hidden="1" customWidth="1"/>
    <col min="47" max="47" width="7.5703125" hidden="1" customWidth="1"/>
    <col min="48" max="48" width="8.28515625" hidden="1" customWidth="1"/>
    <col min="49" max="49" width="6.5703125" hidden="1" customWidth="1"/>
    <col min="50" max="50" width="6.85546875" hidden="1" customWidth="1"/>
    <col min="51" max="51" width="7.28515625" hidden="1" customWidth="1"/>
    <col min="52" max="52" width="6.7109375" hidden="1" customWidth="1"/>
    <col min="53" max="53" width="6.42578125" hidden="1" customWidth="1"/>
    <col min="54" max="54" width="7.140625" hidden="1" customWidth="1"/>
    <col min="55" max="55" width="7" hidden="1" customWidth="1"/>
    <col min="56" max="56" width="6.5703125" hidden="1" customWidth="1"/>
    <col min="57" max="57" width="8" hidden="1" customWidth="1"/>
    <col min="58" max="58" width="7.140625" hidden="1" customWidth="1"/>
  </cols>
  <sheetData>
    <row r="1" spans="1:537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6" t="s">
        <v>0</v>
      </c>
      <c r="BM1" s="16"/>
      <c r="BN1" s="16"/>
      <c r="BO1" s="17" t="s">
        <v>1</v>
      </c>
      <c r="BP1" s="17"/>
      <c r="BQ1" s="17"/>
      <c r="BR1" s="16" t="s">
        <v>2</v>
      </c>
      <c r="BS1" s="16"/>
      <c r="BT1" s="16"/>
      <c r="BU1" s="17" t="s">
        <v>3</v>
      </c>
      <c r="BV1" s="17"/>
      <c r="BW1" s="17"/>
      <c r="BX1" s="16" t="s">
        <v>4</v>
      </c>
      <c r="BY1" s="16"/>
      <c r="BZ1" s="16"/>
      <c r="CA1" s="17" t="s">
        <v>5</v>
      </c>
      <c r="CB1" s="17"/>
      <c r="CC1" s="17"/>
      <c r="CD1" s="18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7" t="s">
        <v>7</v>
      </c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 t="s">
        <v>7</v>
      </c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6" t="s">
        <v>8</v>
      </c>
      <c r="DQ1" s="16"/>
      <c r="DR1" s="16"/>
      <c r="DS1" s="17" t="s">
        <v>9</v>
      </c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6" t="s">
        <v>10</v>
      </c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7" t="s">
        <v>11</v>
      </c>
      <c r="FB1" s="17"/>
      <c r="FC1" s="17"/>
      <c r="FD1" s="17"/>
      <c r="FE1" s="17"/>
      <c r="FF1" s="17"/>
      <c r="FG1" s="16" t="s">
        <v>12</v>
      </c>
      <c r="FH1" s="16"/>
      <c r="FI1" s="17" t="s">
        <v>13</v>
      </c>
      <c r="FJ1" s="17"/>
      <c r="FK1" s="17"/>
      <c r="FL1" s="16" t="s">
        <v>14</v>
      </c>
      <c r="FM1" s="16"/>
      <c r="FN1" s="16"/>
      <c r="FO1" s="16"/>
      <c r="FP1" s="16"/>
      <c r="FQ1" s="16"/>
      <c r="FR1" s="16"/>
      <c r="FS1" s="16"/>
      <c r="FT1" s="16"/>
      <c r="FU1" s="16"/>
      <c r="FV1" s="16" t="s">
        <v>14</v>
      </c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7" t="s">
        <v>15</v>
      </c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6" t="s">
        <v>16</v>
      </c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 t="s">
        <v>16</v>
      </c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 t="s">
        <v>16</v>
      </c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7" t="s">
        <v>17</v>
      </c>
      <c r="IT1" s="17"/>
      <c r="IU1" s="17"/>
      <c r="IV1" s="16" t="s">
        <v>18</v>
      </c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 t="s">
        <v>18</v>
      </c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7" t="s">
        <v>19</v>
      </c>
      <c r="KC1" s="17"/>
      <c r="KD1" s="17"/>
      <c r="KE1" s="17"/>
      <c r="KF1" s="17"/>
      <c r="KG1" s="17"/>
      <c r="KH1" s="16" t="s">
        <v>20</v>
      </c>
      <c r="KI1" s="16"/>
      <c r="KJ1" s="16"/>
      <c r="KK1" s="16"/>
      <c r="KL1" s="16"/>
      <c r="KM1" s="16"/>
      <c r="KN1" s="16"/>
      <c r="KO1" s="16"/>
      <c r="KP1" s="16"/>
      <c r="KQ1" s="16" t="s">
        <v>20</v>
      </c>
      <c r="KR1" s="16"/>
      <c r="KS1" s="16"/>
      <c r="KT1" s="16"/>
      <c r="KU1" s="16"/>
      <c r="KV1" s="16"/>
      <c r="KW1" s="16"/>
      <c r="KX1" s="16"/>
      <c r="KY1" s="16"/>
      <c r="KZ1" s="17" t="s">
        <v>21</v>
      </c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6" t="s">
        <v>22</v>
      </c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 t="s">
        <v>22</v>
      </c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 t="s">
        <v>22</v>
      </c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 t="s">
        <v>22</v>
      </c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7" t="s">
        <v>23</v>
      </c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 t="s">
        <v>23</v>
      </c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6" t="s">
        <v>24</v>
      </c>
      <c r="PD1" s="16"/>
      <c r="PE1" s="16"/>
      <c r="PF1" s="16"/>
      <c r="PG1" s="17" t="s">
        <v>25</v>
      </c>
      <c r="PH1" s="17"/>
      <c r="PI1" s="17"/>
      <c r="PJ1" s="17"/>
      <c r="PK1" s="16" t="s">
        <v>26</v>
      </c>
      <c r="PL1" s="16"/>
      <c r="PM1" s="16"/>
      <c r="PN1" s="16"/>
      <c r="PO1" s="16"/>
      <c r="PP1" s="16"/>
      <c r="PQ1" s="16"/>
      <c r="PR1" s="16" t="s">
        <v>26</v>
      </c>
      <c r="PS1" s="16"/>
      <c r="PT1" s="16"/>
      <c r="PU1" s="16"/>
      <c r="PV1" s="16"/>
      <c r="PW1" s="16"/>
      <c r="PX1" s="16"/>
      <c r="PY1" s="16"/>
      <c r="PZ1" s="16"/>
      <c r="QA1" s="17" t="s">
        <v>27</v>
      </c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6" t="s">
        <v>28</v>
      </c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7" t="s">
        <v>29</v>
      </c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6" t="s">
        <v>30</v>
      </c>
      <c r="RZ1" s="16"/>
      <c r="SA1" s="16"/>
      <c r="SB1" s="17" t="s">
        <v>31</v>
      </c>
      <c r="SC1" s="17"/>
      <c r="SD1" s="16" t="s">
        <v>32</v>
      </c>
      <c r="SE1" s="16"/>
      <c r="SF1" s="16"/>
      <c r="SG1" s="16"/>
      <c r="SH1" s="16"/>
      <c r="SI1" s="16"/>
      <c r="SJ1" s="16"/>
      <c r="SK1" s="16"/>
      <c r="SL1" s="16"/>
      <c r="SM1" s="16"/>
      <c r="SN1" s="16" t="s">
        <v>32</v>
      </c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7" t="s">
        <v>33</v>
      </c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1" t="s">
        <v>34</v>
      </c>
      <c r="TN1" s="17" t="s">
        <v>35</v>
      </c>
      <c r="TO1" s="17"/>
      <c r="TP1" s="16" t="s">
        <v>36</v>
      </c>
      <c r="TQ1" s="16"/>
    </row>
    <row r="2" spans="1:537">
      <c r="A2" s="1"/>
      <c r="B2" s="1"/>
      <c r="C2" s="1" t="s">
        <v>516</v>
      </c>
      <c r="D2" s="2">
        <v>1</v>
      </c>
      <c r="E2" s="3" t="s">
        <v>37</v>
      </c>
      <c r="F2" s="2">
        <v>2</v>
      </c>
      <c r="G2" s="3" t="s">
        <v>37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 t="s">
        <v>78</v>
      </c>
      <c r="BH2" s="3" t="s">
        <v>79</v>
      </c>
      <c r="BI2" s="1" t="s">
        <v>80</v>
      </c>
      <c r="BJ2" s="1" t="s">
        <v>81</v>
      </c>
      <c r="BK2" s="1" t="s">
        <v>82</v>
      </c>
      <c r="BL2" s="1">
        <v>1</v>
      </c>
      <c r="BM2" s="1" t="s">
        <v>38</v>
      </c>
      <c r="BN2" s="1">
        <v>2</v>
      </c>
      <c r="BO2" s="1" t="s">
        <v>83</v>
      </c>
      <c r="BP2" s="1">
        <v>12</v>
      </c>
      <c r="BQ2" s="1" t="s">
        <v>84</v>
      </c>
      <c r="BR2" s="1" t="s">
        <v>85</v>
      </c>
      <c r="BS2" s="1" t="s">
        <v>86</v>
      </c>
      <c r="BT2" s="1" t="s">
        <v>87</v>
      </c>
      <c r="BU2" s="1" t="s">
        <v>88</v>
      </c>
      <c r="BV2" s="1" t="s">
        <v>39</v>
      </c>
      <c r="BW2" s="1" t="s">
        <v>89</v>
      </c>
      <c r="BX2" s="1" t="s">
        <v>90</v>
      </c>
      <c r="BY2" s="1" t="s">
        <v>91</v>
      </c>
      <c r="BZ2" s="1" t="s">
        <v>92</v>
      </c>
      <c r="CA2" s="1" t="s">
        <v>93</v>
      </c>
      <c r="CB2" s="1" t="s">
        <v>94</v>
      </c>
      <c r="CC2" s="1" t="s">
        <v>95</v>
      </c>
      <c r="CD2" s="1" t="s">
        <v>96</v>
      </c>
      <c r="CE2" s="1" t="s">
        <v>97</v>
      </c>
      <c r="CF2" s="1" t="s">
        <v>98</v>
      </c>
      <c r="CG2" s="1" t="s">
        <v>99</v>
      </c>
      <c r="CH2" s="1" t="s">
        <v>100</v>
      </c>
      <c r="CI2" s="1" t="s">
        <v>101</v>
      </c>
      <c r="CJ2" s="1" t="s">
        <v>102</v>
      </c>
      <c r="CK2" s="1" t="s">
        <v>103</v>
      </c>
      <c r="CL2" s="1" t="s">
        <v>104</v>
      </c>
      <c r="CM2" s="1" t="s">
        <v>105</v>
      </c>
      <c r="CN2" s="1" t="s">
        <v>106</v>
      </c>
      <c r="CO2" s="1" t="s">
        <v>107</v>
      </c>
      <c r="CP2" s="1" t="s">
        <v>108</v>
      </c>
      <c r="CQ2" s="1" t="s">
        <v>109</v>
      </c>
      <c r="CR2" s="1" t="s">
        <v>110</v>
      </c>
      <c r="CS2" s="1" t="s">
        <v>111</v>
      </c>
      <c r="CT2" s="1" t="s">
        <v>112</v>
      </c>
      <c r="CU2" s="1" t="s">
        <v>113</v>
      </c>
      <c r="CV2" s="1" t="s">
        <v>114</v>
      </c>
      <c r="CW2" s="1" t="s">
        <v>115</v>
      </c>
      <c r="CX2" s="1" t="s">
        <v>116</v>
      </c>
      <c r="CY2" s="1" t="s">
        <v>117</v>
      </c>
      <c r="CZ2" s="1" t="s">
        <v>118</v>
      </c>
      <c r="DA2" s="1" t="s">
        <v>119</v>
      </c>
      <c r="DB2" s="1" t="s">
        <v>120</v>
      </c>
      <c r="DC2" s="1" t="s">
        <v>121</v>
      </c>
      <c r="DD2" s="1" t="s">
        <v>122</v>
      </c>
      <c r="DE2" s="1" t="s">
        <v>123</v>
      </c>
      <c r="DF2" s="1" t="s">
        <v>124</v>
      </c>
      <c r="DG2" s="1" t="s">
        <v>125</v>
      </c>
      <c r="DH2" s="1" t="s">
        <v>126</v>
      </c>
      <c r="DI2" s="1" t="s">
        <v>127</v>
      </c>
      <c r="DJ2" s="1" t="s">
        <v>128</v>
      </c>
      <c r="DK2" s="1" t="s">
        <v>129</v>
      </c>
      <c r="DL2" s="1" t="s">
        <v>130</v>
      </c>
      <c r="DM2" s="1" t="s">
        <v>131</v>
      </c>
      <c r="DN2" s="1" t="s">
        <v>132</v>
      </c>
      <c r="DO2" s="1" t="s">
        <v>133</v>
      </c>
      <c r="DP2" s="1" t="s">
        <v>134</v>
      </c>
      <c r="DQ2" s="1" t="s">
        <v>40</v>
      </c>
      <c r="DR2" s="1" t="s">
        <v>135</v>
      </c>
      <c r="DS2" s="1" t="s">
        <v>136</v>
      </c>
      <c r="DT2" s="1" t="s">
        <v>137</v>
      </c>
      <c r="DU2" s="1" t="s">
        <v>138</v>
      </c>
      <c r="DV2" s="1" t="s">
        <v>139</v>
      </c>
      <c r="DW2" s="1" t="s">
        <v>140</v>
      </c>
      <c r="DX2" s="1" t="s">
        <v>141</v>
      </c>
      <c r="DY2" s="1" t="s">
        <v>142</v>
      </c>
      <c r="DZ2" s="1" t="s">
        <v>143</v>
      </c>
      <c r="EA2" s="1" t="s">
        <v>144</v>
      </c>
      <c r="EB2" s="1" t="s">
        <v>41</v>
      </c>
      <c r="EC2" s="1" t="s">
        <v>145</v>
      </c>
      <c r="ED2" s="1" t="s">
        <v>146</v>
      </c>
      <c r="EE2" s="1" t="s">
        <v>147</v>
      </c>
      <c r="EF2" s="1" t="s">
        <v>148</v>
      </c>
      <c r="EG2" s="1" t="s">
        <v>149</v>
      </c>
      <c r="EH2" s="1" t="s">
        <v>42</v>
      </c>
      <c r="EI2" s="1" t="s">
        <v>43</v>
      </c>
      <c r="EJ2" s="1" t="s">
        <v>150</v>
      </c>
      <c r="EK2" s="1" t="s">
        <v>151</v>
      </c>
      <c r="EL2" s="1" t="s">
        <v>152</v>
      </c>
      <c r="EM2" s="1" t="s">
        <v>153</v>
      </c>
      <c r="EN2" s="1" t="s">
        <v>154</v>
      </c>
      <c r="EO2" s="1" t="s">
        <v>155</v>
      </c>
      <c r="EP2" s="1" t="s">
        <v>156</v>
      </c>
      <c r="EQ2" s="1" t="s">
        <v>157</v>
      </c>
      <c r="ER2" s="1" t="s">
        <v>158</v>
      </c>
      <c r="ES2" s="1" t="s">
        <v>44</v>
      </c>
      <c r="ET2" s="1" t="s">
        <v>159</v>
      </c>
      <c r="EU2" s="1" t="s">
        <v>160</v>
      </c>
      <c r="EV2" s="1" t="s">
        <v>161</v>
      </c>
      <c r="EW2" s="1" t="s">
        <v>162</v>
      </c>
      <c r="EX2" s="1" t="s">
        <v>163</v>
      </c>
      <c r="EY2" s="1" t="s">
        <v>45</v>
      </c>
      <c r="EZ2" s="1" t="s">
        <v>50</v>
      </c>
      <c r="FA2" s="1" t="s">
        <v>164</v>
      </c>
      <c r="FB2" s="1" t="s">
        <v>165</v>
      </c>
      <c r="FC2" s="1" t="s">
        <v>166</v>
      </c>
      <c r="FD2" s="1" t="s">
        <v>167</v>
      </c>
      <c r="FE2" s="1" t="s">
        <v>168</v>
      </c>
      <c r="FF2" s="1" t="s">
        <v>169</v>
      </c>
      <c r="FG2" s="1" t="s">
        <v>170</v>
      </c>
      <c r="FH2" s="1" t="s">
        <v>171</v>
      </c>
      <c r="FI2" s="1" t="s">
        <v>172</v>
      </c>
      <c r="FJ2" s="1" t="s">
        <v>173</v>
      </c>
      <c r="FK2" s="1" t="s">
        <v>174</v>
      </c>
      <c r="FL2" s="1" t="s">
        <v>175</v>
      </c>
      <c r="FM2" s="1" t="s">
        <v>176</v>
      </c>
      <c r="FN2" s="1" t="s">
        <v>177</v>
      </c>
      <c r="FO2" s="1" t="s">
        <v>178</v>
      </c>
      <c r="FP2" s="1" t="s">
        <v>179</v>
      </c>
      <c r="FQ2" s="1" t="s">
        <v>180</v>
      </c>
      <c r="FR2" s="1" t="s">
        <v>46</v>
      </c>
      <c r="FS2" s="1" t="s">
        <v>47</v>
      </c>
      <c r="FT2" s="1" t="s">
        <v>181</v>
      </c>
      <c r="FU2" s="1" t="s">
        <v>182</v>
      </c>
      <c r="FV2" s="1" t="s">
        <v>183</v>
      </c>
      <c r="FW2" s="1" t="s">
        <v>184</v>
      </c>
      <c r="FX2" s="1" t="s">
        <v>185</v>
      </c>
      <c r="FY2" s="1" t="s">
        <v>186</v>
      </c>
      <c r="FZ2" s="1" t="s">
        <v>48</v>
      </c>
      <c r="GA2" s="1" t="s">
        <v>49</v>
      </c>
      <c r="GB2" s="1" t="s">
        <v>187</v>
      </c>
      <c r="GC2" s="1" t="s">
        <v>188</v>
      </c>
      <c r="GD2" s="1" t="s">
        <v>189</v>
      </c>
      <c r="GE2" s="1" t="s">
        <v>190</v>
      </c>
      <c r="GF2" s="1" t="s">
        <v>191</v>
      </c>
      <c r="GG2" s="1" t="s">
        <v>192</v>
      </c>
      <c r="GH2" s="1" t="s">
        <v>193</v>
      </c>
      <c r="GI2" s="1" t="s">
        <v>194</v>
      </c>
      <c r="GJ2" s="1" t="s">
        <v>195</v>
      </c>
      <c r="GK2" s="1" t="s">
        <v>196</v>
      </c>
      <c r="GL2" s="1" t="s">
        <v>197</v>
      </c>
      <c r="GM2" s="1" t="s">
        <v>198</v>
      </c>
      <c r="GN2" s="1" t="s">
        <v>199</v>
      </c>
      <c r="GO2" s="1" t="s">
        <v>200</v>
      </c>
      <c r="GP2" s="1" t="s">
        <v>201</v>
      </c>
      <c r="GQ2" s="1" t="s">
        <v>202</v>
      </c>
      <c r="GR2" s="1" t="s">
        <v>203</v>
      </c>
      <c r="GS2" s="1" t="s">
        <v>204</v>
      </c>
      <c r="GT2" s="1" t="s">
        <v>205</v>
      </c>
      <c r="GU2" s="1" t="s">
        <v>206</v>
      </c>
      <c r="GV2" s="1" t="s">
        <v>207</v>
      </c>
      <c r="GW2" s="1" t="s">
        <v>208</v>
      </c>
      <c r="GX2" s="1" t="s">
        <v>209</v>
      </c>
      <c r="GY2" s="1" t="s">
        <v>210</v>
      </c>
      <c r="GZ2" s="1" t="s">
        <v>211</v>
      </c>
      <c r="HA2" s="1" t="s">
        <v>212</v>
      </c>
      <c r="HB2" s="1" t="s">
        <v>213</v>
      </c>
      <c r="HC2" s="1" t="s">
        <v>214</v>
      </c>
      <c r="HD2" s="1" t="s">
        <v>215</v>
      </c>
      <c r="HE2" s="1" t="s">
        <v>216</v>
      </c>
      <c r="HF2" s="1" t="s">
        <v>217</v>
      </c>
      <c r="HG2" s="1" t="s">
        <v>218</v>
      </c>
      <c r="HH2" s="1" t="s">
        <v>219</v>
      </c>
      <c r="HI2" s="1" t="s">
        <v>220</v>
      </c>
      <c r="HJ2" s="1" t="s">
        <v>221</v>
      </c>
      <c r="HK2" s="1" t="s">
        <v>222</v>
      </c>
      <c r="HL2" s="1" t="s">
        <v>223</v>
      </c>
      <c r="HM2" s="1" t="s">
        <v>224</v>
      </c>
      <c r="HN2" s="1" t="s">
        <v>225</v>
      </c>
      <c r="HO2" s="1" t="s">
        <v>226</v>
      </c>
      <c r="HP2" s="1" t="s">
        <v>227</v>
      </c>
      <c r="HQ2" s="1" t="s">
        <v>228</v>
      </c>
      <c r="HR2" s="1" t="s">
        <v>229</v>
      </c>
      <c r="HS2" s="1" t="s">
        <v>230</v>
      </c>
      <c r="HT2" s="1" t="s">
        <v>231</v>
      </c>
      <c r="HU2" s="1" t="s">
        <v>232</v>
      </c>
      <c r="HV2" s="1" t="s">
        <v>233</v>
      </c>
      <c r="HW2" s="1" t="s">
        <v>234</v>
      </c>
      <c r="HX2" s="1" t="s">
        <v>235</v>
      </c>
      <c r="HY2" s="1" t="s">
        <v>236</v>
      </c>
      <c r="HZ2" s="1" t="s">
        <v>237</v>
      </c>
      <c r="IA2" s="1" t="s">
        <v>238</v>
      </c>
      <c r="IB2" s="1" t="s">
        <v>239</v>
      </c>
      <c r="IC2" s="1" t="s">
        <v>240</v>
      </c>
      <c r="ID2" s="1" t="s">
        <v>241</v>
      </c>
      <c r="IE2" s="1" t="s">
        <v>242</v>
      </c>
      <c r="IF2" s="1" t="s">
        <v>243</v>
      </c>
      <c r="IG2" s="1" t="s">
        <v>244</v>
      </c>
      <c r="IH2" s="1" t="s">
        <v>245</v>
      </c>
      <c r="II2" s="1" t="s">
        <v>246</v>
      </c>
      <c r="IJ2" s="1" t="s">
        <v>247</v>
      </c>
      <c r="IK2" s="1" t="s">
        <v>248</v>
      </c>
      <c r="IL2" s="1" t="s">
        <v>249</v>
      </c>
      <c r="IM2" s="1" t="s">
        <v>250</v>
      </c>
      <c r="IN2" s="1" t="s">
        <v>251</v>
      </c>
      <c r="IO2" s="1" t="s">
        <v>252</v>
      </c>
      <c r="IP2" s="1" t="s">
        <v>253</v>
      </c>
      <c r="IQ2" s="1" t="s">
        <v>254</v>
      </c>
      <c r="IR2" s="1" t="s">
        <v>255</v>
      </c>
      <c r="IS2" s="1" t="s">
        <v>256</v>
      </c>
      <c r="IT2" s="1" t="s">
        <v>257</v>
      </c>
      <c r="IU2" s="1" t="s">
        <v>258</v>
      </c>
      <c r="IV2" s="1" t="s">
        <v>259</v>
      </c>
      <c r="IW2" s="1" t="s">
        <v>260</v>
      </c>
      <c r="IX2" s="1" t="s">
        <v>261</v>
      </c>
      <c r="IY2" s="1" t="s">
        <v>262</v>
      </c>
      <c r="IZ2" s="1" t="s">
        <v>263</v>
      </c>
      <c r="JA2" s="1" t="s">
        <v>264</v>
      </c>
      <c r="JB2" s="1" t="s">
        <v>265</v>
      </c>
      <c r="JC2" s="1" t="s">
        <v>266</v>
      </c>
      <c r="JD2" s="1" t="s">
        <v>267</v>
      </c>
      <c r="JE2" s="1" t="s">
        <v>268</v>
      </c>
      <c r="JF2" s="1" t="s">
        <v>269</v>
      </c>
      <c r="JG2" s="1" t="s">
        <v>270</v>
      </c>
      <c r="JH2" s="1" t="s">
        <v>271</v>
      </c>
      <c r="JI2" s="1" t="s">
        <v>272</v>
      </c>
      <c r="JJ2" s="1" t="s">
        <v>273</v>
      </c>
      <c r="JK2" s="1" t="s">
        <v>274</v>
      </c>
      <c r="JL2" s="1" t="s">
        <v>275</v>
      </c>
      <c r="JM2" s="1" t="s">
        <v>276</v>
      </c>
      <c r="JN2" s="1" t="s">
        <v>277</v>
      </c>
      <c r="JO2" s="1" t="s">
        <v>278</v>
      </c>
      <c r="JP2" s="1" t="s">
        <v>279</v>
      </c>
      <c r="JQ2" s="1" t="s">
        <v>280</v>
      </c>
      <c r="JR2" s="1" t="s">
        <v>281</v>
      </c>
      <c r="JS2" s="1" t="s">
        <v>282</v>
      </c>
      <c r="JT2" s="1" t="s">
        <v>283</v>
      </c>
      <c r="JU2" s="1" t="s">
        <v>284</v>
      </c>
      <c r="JV2" s="1" t="s">
        <v>285</v>
      </c>
      <c r="JW2" s="1" t="s">
        <v>286</v>
      </c>
      <c r="JX2" s="1" t="s">
        <v>287</v>
      </c>
      <c r="JY2" s="1" t="s">
        <v>288</v>
      </c>
      <c r="JZ2" s="1" t="s">
        <v>289</v>
      </c>
      <c r="KA2" s="1" t="s">
        <v>290</v>
      </c>
      <c r="KB2" s="1" t="s">
        <v>291</v>
      </c>
      <c r="KC2" s="1" t="s">
        <v>292</v>
      </c>
      <c r="KD2" s="1" t="s">
        <v>293</v>
      </c>
      <c r="KE2" s="1" t="s">
        <v>294</v>
      </c>
      <c r="KF2" s="1" t="s">
        <v>295</v>
      </c>
      <c r="KG2" s="1" t="s">
        <v>51</v>
      </c>
      <c r="KH2" s="1" t="s">
        <v>296</v>
      </c>
      <c r="KI2" s="1" t="s">
        <v>297</v>
      </c>
      <c r="KJ2" s="1" t="s">
        <v>298</v>
      </c>
      <c r="KK2" s="1" t="s">
        <v>299</v>
      </c>
      <c r="KL2" s="1" t="s">
        <v>300</v>
      </c>
      <c r="KM2" s="1" t="s">
        <v>301</v>
      </c>
      <c r="KN2" s="1" t="s">
        <v>52</v>
      </c>
      <c r="KO2" s="1" t="s">
        <v>53</v>
      </c>
      <c r="KP2" s="1" t="s">
        <v>54</v>
      </c>
      <c r="KQ2" s="1" t="s">
        <v>55</v>
      </c>
      <c r="KR2" s="1" t="s">
        <v>302</v>
      </c>
      <c r="KS2" s="1" t="s">
        <v>303</v>
      </c>
      <c r="KT2" s="1" t="s">
        <v>56</v>
      </c>
      <c r="KU2" s="1" t="s">
        <v>57</v>
      </c>
      <c r="KV2" s="1" t="s">
        <v>58</v>
      </c>
      <c r="KW2" s="1" t="s">
        <v>59</v>
      </c>
      <c r="KX2" s="1" t="s">
        <v>304</v>
      </c>
      <c r="KY2" s="1" t="s">
        <v>305</v>
      </c>
      <c r="KZ2" s="1" t="s">
        <v>306</v>
      </c>
      <c r="LA2" s="1" t="s">
        <v>307</v>
      </c>
      <c r="LB2" s="1" t="s">
        <v>308</v>
      </c>
      <c r="LC2" s="1" t="s">
        <v>309</v>
      </c>
      <c r="LD2" s="1" t="s">
        <v>310</v>
      </c>
      <c r="LE2" s="1" t="s">
        <v>311</v>
      </c>
      <c r="LF2" s="1" t="s">
        <v>312</v>
      </c>
      <c r="LG2" s="1" t="s">
        <v>313</v>
      </c>
      <c r="LH2" s="1" t="s">
        <v>314</v>
      </c>
      <c r="LI2" s="1" t="s">
        <v>315</v>
      </c>
      <c r="LJ2" s="1" t="s">
        <v>316</v>
      </c>
      <c r="LK2" s="1" t="s">
        <v>317</v>
      </c>
      <c r="LL2" s="1" t="s">
        <v>318</v>
      </c>
      <c r="LM2" s="1" t="s">
        <v>319</v>
      </c>
      <c r="LN2" s="1" t="s">
        <v>320</v>
      </c>
      <c r="LO2" s="1" t="s">
        <v>321</v>
      </c>
      <c r="LP2" s="1" t="s">
        <v>322</v>
      </c>
      <c r="LQ2" s="1" t="s">
        <v>323</v>
      </c>
      <c r="LR2" s="1" t="s">
        <v>324</v>
      </c>
      <c r="LS2" s="1" t="s">
        <v>325</v>
      </c>
      <c r="LT2" s="1" t="s">
        <v>326</v>
      </c>
      <c r="LU2" s="1" t="s">
        <v>327</v>
      </c>
      <c r="LV2" s="1" t="s">
        <v>328</v>
      </c>
      <c r="LW2" s="1" t="s">
        <v>329</v>
      </c>
      <c r="LX2" s="1" t="s">
        <v>330</v>
      </c>
      <c r="LY2" s="1" t="s">
        <v>331</v>
      </c>
      <c r="LZ2" s="1" t="s">
        <v>332</v>
      </c>
      <c r="MA2" s="1" t="s">
        <v>333</v>
      </c>
      <c r="MB2" s="1" t="s">
        <v>334</v>
      </c>
      <c r="MC2" s="1" t="s">
        <v>335</v>
      </c>
      <c r="MD2" s="1" t="s">
        <v>336</v>
      </c>
      <c r="ME2" s="1" t="s">
        <v>337</v>
      </c>
      <c r="MF2" s="1" t="s">
        <v>338</v>
      </c>
      <c r="MG2" s="1" t="s">
        <v>339</v>
      </c>
      <c r="MH2" s="1" t="s">
        <v>340</v>
      </c>
      <c r="MI2" s="1" t="s">
        <v>341</v>
      </c>
      <c r="MJ2" s="1" t="s">
        <v>342</v>
      </c>
      <c r="MK2" s="1" t="s">
        <v>343</v>
      </c>
      <c r="ML2" s="1" t="s">
        <v>344</v>
      </c>
      <c r="MM2" s="1" t="s">
        <v>345</v>
      </c>
      <c r="MN2" s="1" t="s">
        <v>346</v>
      </c>
      <c r="MO2" s="1" t="s">
        <v>347</v>
      </c>
      <c r="MP2" s="1" t="s">
        <v>348</v>
      </c>
      <c r="MQ2" s="1" t="s">
        <v>349</v>
      </c>
      <c r="MR2" s="1" t="s">
        <v>350</v>
      </c>
      <c r="MS2" s="1" t="s">
        <v>351</v>
      </c>
      <c r="MT2" s="1" t="s">
        <v>352</v>
      </c>
      <c r="MU2" s="1" t="s">
        <v>353</v>
      </c>
      <c r="MV2" s="1" t="s">
        <v>354</v>
      </c>
      <c r="MW2" s="1" t="s">
        <v>355</v>
      </c>
      <c r="MX2" s="1" t="s">
        <v>356</v>
      </c>
      <c r="MY2" s="1" t="s">
        <v>357</v>
      </c>
      <c r="MZ2" s="1" t="s">
        <v>358</v>
      </c>
      <c r="NA2" s="1" t="s">
        <v>359</v>
      </c>
      <c r="NB2" s="1" t="s">
        <v>360</v>
      </c>
      <c r="NC2" s="1" t="s">
        <v>361</v>
      </c>
      <c r="ND2" s="1" t="s">
        <v>362</v>
      </c>
      <c r="NE2" s="1" t="s">
        <v>363</v>
      </c>
      <c r="NF2" s="1" t="s">
        <v>364</v>
      </c>
      <c r="NG2" s="1" t="s">
        <v>365</v>
      </c>
      <c r="NH2" s="1" t="s">
        <v>366</v>
      </c>
      <c r="NI2" s="1" t="s">
        <v>367</v>
      </c>
      <c r="NJ2" s="1" t="s">
        <v>368</v>
      </c>
      <c r="NK2" s="1" t="s">
        <v>369</v>
      </c>
      <c r="NL2" s="1" t="s">
        <v>370</v>
      </c>
      <c r="NM2" s="1" t="s">
        <v>371</v>
      </c>
      <c r="NN2" s="1" t="s">
        <v>372</v>
      </c>
      <c r="NO2" s="1" t="s">
        <v>373</v>
      </c>
      <c r="NP2" s="1" t="s">
        <v>374</v>
      </c>
      <c r="NQ2" s="1" t="s">
        <v>375</v>
      </c>
      <c r="NR2" s="1" t="s">
        <v>376</v>
      </c>
      <c r="NS2" s="1" t="s">
        <v>377</v>
      </c>
      <c r="NT2" s="1" t="s">
        <v>378</v>
      </c>
      <c r="NU2" s="1" t="s">
        <v>379</v>
      </c>
      <c r="NV2" s="1" t="s">
        <v>380</v>
      </c>
      <c r="NW2" s="1" t="s">
        <v>381</v>
      </c>
      <c r="NX2" s="1" t="s">
        <v>382</v>
      </c>
      <c r="NY2" s="1" t="s">
        <v>383</v>
      </c>
      <c r="NZ2" s="1" t="s">
        <v>384</v>
      </c>
      <c r="OA2" s="1" t="s">
        <v>385</v>
      </c>
      <c r="OB2" s="1" t="s">
        <v>386</v>
      </c>
      <c r="OC2" s="1" t="s">
        <v>387</v>
      </c>
      <c r="OD2" s="1" t="s">
        <v>388</v>
      </c>
      <c r="OE2" s="1" t="s">
        <v>389</v>
      </c>
      <c r="OF2" s="1" t="s">
        <v>390</v>
      </c>
      <c r="OG2" s="1" t="s">
        <v>391</v>
      </c>
      <c r="OH2" s="1" t="s">
        <v>392</v>
      </c>
      <c r="OI2" s="1" t="s">
        <v>393</v>
      </c>
      <c r="OJ2" s="1" t="s">
        <v>394</v>
      </c>
      <c r="OK2" s="1" t="s">
        <v>395</v>
      </c>
      <c r="OL2" s="1" t="s">
        <v>396</v>
      </c>
      <c r="OM2" s="1" t="s">
        <v>397</v>
      </c>
      <c r="ON2" s="1" t="s">
        <v>398</v>
      </c>
      <c r="OO2" s="1" t="s">
        <v>399</v>
      </c>
      <c r="OP2" s="1" t="s">
        <v>400</v>
      </c>
      <c r="OQ2" s="1" t="s">
        <v>401</v>
      </c>
      <c r="OR2" s="1" t="s">
        <v>402</v>
      </c>
      <c r="OS2" s="1" t="s">
        <v>403</v>
      </c>
      <c r="OT2" s="1" t="s">
        <v>404</v>
      </c>
      <c r="OU2" s="1" t="s">
        <v>405</v>
      </c>
      <c r="OV2" s="1" t="s">
        <v>406</v>
      </c>
      <c r="OW2" s="1" t="s">
        <v>407</v>
      </c>
      <c r="OX2" s="1" t="s">
        <v>408</v>
      </c>
      <c r="OY2" s="1" t="s">
        <v>409</v>
      </c>
      <c r="OZ2" s="1" t="s">
        <v>410</v>
      </c>
      <c r="PA2" s="1" t="s">
        <v>411</v>
      </c>
      <c r="PB2" s="1" t="s">
        <v>412</v>
      </c>
      <c r="PC2" s="1" t="s">
        <v>413</v>
      </c>
      <c r="PD2" s="1" t="s">
        <v>60</v>
      </c>
      <c r="PE2" s="1" t="s">
        <v>414</v>
      </c>
      <c r="PF2" s="1" t="s">
        <v>61</v>
      </c>
      <c r="PG2" s="1" t="s">
        <v>415</v>
      </c>
      <c r="PH2" s="1" t="s">
        <v>416</v>
      </c>
      <c r="PI2" s="1" t="s">
        <v>62</v>
      </c>
      <c r="PJ2" s="1" t="s">
        <v>63</v>
      </c>
      <c r="PK2" s="1" t="s">
        <v>417</v>
      </c>
      <c r="PL2" s="1" t="s">
        <v>418</v>
      </c>
      <c r="PM2" s="1" t="s">
        <v>419</v>
      </c>
      <c r="PN2" s="1" t="s">
        <v>420</v>
      </c>
      <c r="PO2" s="1" t="s">
        <v>421</v>
      </c>
      <c r="PP2" s="1" t="s">
        <v>422</v>
      </c>
      <c r="PQ2" s="1" t="s">
        <v>423</v>
      </c>
      <c r="PR2" s="1" t="s">
        <v>424</v>
      </c>
      <c r="PS2" s="1" t="s">
        <v>425</v>
      </c>
      <c r="PT2" s="1" t="s">
        <v>426</v>
      </c>
      <c r="PU2" s="1" t="s">
        <v>427</v>
      </c>
      <c r="PV2" s="1" t="s">
        <v>428</v>
      </c>
      <c r="PW2" s="1" t="s">
        <v>429</v>
      </c>
      <c r="PX2" s="1" t="s">
        <v>430</v>
      </c>
      <c r="PY2" s="1" t="s">
        <v>431</v>
      </c>
      <c r="PZ2" s="1" t="s">
        <v>432</v>
      </c>
      <c r="QA2" s="1" t="s">
        <v>64</v>
      </c>
      <c r="QB2" s="1" t="s">
        <v>433</v>
      </c>
      <c r="QC2" s="1" t="s">
        <v>65</v>
      </c>
      <c r="QD2" s="1" t="s">
        <v>434</v>
      </c>
      <c r="QE2" s="1" t="s">
        <v>66</v>
      </c>
      <c r="QF2" s="1" t="s">
        <v>67</v>
      </c>
      <c r="QG2" s="1" t="s">
        <v>435</v>
      </c>
      <c r="QH2" s="1" t="s">
        <v>436</v>
      </c>
      <c r="QI2" s="1" t="s">
        <v>437</v>
      </c>
      <c r="QJ2" s="1" t="s">
        <v>438</v>
      </c>
      <c r="QK2" s="1" t="s">
        <v>439</v>
      </c>
      <c r="QL2" s="1" t="s">
        <v>440</v>
      </c>
      <c r="QM2" s="1" t="s">
        <v>441</v>
      </c>
      <c r="QN2" s="1" t="s">
        <v>442</v>
      </c>
      <c r="QO2" s="1" t="s">
        <v>443</v>
      </c>
      <c r="QP2" s="1" t="s">
        <v>444</v>
      </c>
      <c r="QQ2" s="1" t="s">
        <v>445</v>
      </c>
      <c r="QR2" s="1" t="s">
        <v>446</v>
      </c>
      <c r="QS2" s="1" t="s">
        <v>68</v>
      </c>
      <c r="QT2" s="1" t="s">
        <v>447</v>
      </c>
      <c r="QU2" s="1" t="s">
        <v>69</v>
      </c>
      <c r="QV2" s="1" t="s">
        <v>448</v>
      </c>
      <c r="QW2" s="1" t="s">
        <v>70</v>
      </c>
      <c r="QX2" s="1" t="s">
        <v>71</v>
      </c>
      <c r="QY2" s="1" t="s">
        <v>449</v>
      </c>
      <c r="QZ2" s="1" t="s">
        <v>450</v>
      </c>
      <c r="RA2" s="1" t="s">
        <v>451</v>
      </c>
      <c r="RB2" s="1" t="s">
        <v>452</v>
      </c>
      <c r="RC2" s="1" t="s">
        <v>453</v>
      </c>
      <c r="RD2" s="1" t="s">
        <v>454</v>
      </c>
      <c r="RE2" s="1" t="s">
        <v>455</v>
      </c>
      <c r="RF2" s="1" t="s">
        <v>456</v>
      </c>
      <c r="RG2" s="1" t="s">
        <v>457</v>
      </c>
      <c r="RH2" s="1" t="s">
        <v>458</v>
      </c>
      <c r="RI2" s="1" t="s">
        <v>459</v>
      </c>
      <c r="RJ2" s="1" t="s">
        <v>460</v>
      </c>
      <c r="RK2" s="1" t="s">
        <v>72</v>
      </c>
      <c r="RL2" s="1" t="s">
        <v>73</v>
      </c>
      <c r="RM2" s="1" t="s">
        <v>461</v>
      </c>
      <c r="RN2" s="1" t="s">
        <v>462</v>
      </c>
      <c r="RO2" s="1" t="s">
        <v>463</v>
      </c>
      <c r="RP2" s="1" t="s">
        <v>464</v>
      </c>
      <c r="RQ2" s="1" t="s">
        <v>465</v>
      </c>
      <c r="RR2" s="1" t="s">
        <v>466</v>
      </c>
      <c r="RS2" s="1" t="s">
        <v>467</v>
      </c>
      <c r="RT2" s="1" t="s">
        <v>468</v>
      </c>
      <c r="RU2" s="1" t="s">
        <v>469</v>
      </c>
      <c r="RV2" s="1" t="s">
        <v>470</v>
      </c>
      <c r="RW2" s="1" t="s">
        <v>471</v>
      </c>
      <c r="RX2" s="1" t="s">
        <v>472</v>
      </c>
      <c r="RY2" s="1" t="s">
        <v>473</v>
      </c>
      <c r="RZ2" s="1" t="s">
        <v>74</v>
      </c>
      <c r="SA2" s="1" t="s">
        <v>474</v>
      </c>
      <c r="SB2" s="1" t="s">
        <v>75</v>
      </c>
      <c r="SC2" s="1" t="s">
        <v>475</v>
      </c>
      <c r="SD2" s="1" t="s">
        <v>76</v>
      </c>
      <c r="SE2" s="1" t="s">
        <v>476</v>
      </c>
      <c r="SF2" s="1" t="s">
        <v>477</v>
      </c>
      <c r="SG2" s="1" t="s">
        <v>478</v>
      </c>
      <c r="SH2" s="1" t="s">
        <v>479</v>
      </c>
      <c r="SI2" s="1" t="s">
        <v>480</v>
      </c>
      <c r="SJ2" s="1" t="s">
        <v>481</v>
      </c>
      <c r="SK2" s="1" t="s">
        <v>482</v>
      </c>
      <c r="SL2" s="1" t="s">
        <v>483</v>
      </c>
      <c r="SM2" s="1" t="s">
        <v>484</v>
      </c>
      <c r="SN2" s="1" t="s">
        <v>485</v>
      </c>
      <c r="SO2" s="1" t="s">
        <v>486</v>
      </c>
      <c r="SP2" s="1" t="s">
        <v>487</v>
      </c>
      <c r="SQ2" s="1" t="s">
        <v>488</v>
      </c>
      <c r="SR2" s="1" t="s">
        <v>489</v>
      </c>
      <c r="SS2" s="1" t="s">
        <v>490</v>
      </c>
      <c r="ST2" s="1" t="s">
        <v>491</v>
      </c>
      <c r="SU2" s="1" t="s">
        <v>492</v>
      </c>
      <c r="SV2" s="1" t="s">
        <v>493</v>
      </c>
      <c r="SW2" s="1" t="s">
        <v>494</v>
      </c>
      <c r="SX2" s="1" t="s">
        <v>495</v>
      </c>
      <c r="SY2" s="1" t="s">
        <v>496</v>
      </c>
      <c r="SZ2" s="1" t="s">
        <v>77</v>
      </c>
      <c r="TA2" s="1" t="s">
        <v>497</v>
      </c>
      <c r="TB2" s="1" t="s">
        <v>498</v>
      </c>
      <c r="TC2" s="1" t="s">
        <v>499</v>
      </c>
      <c r="TD2" s="1" t="s">
        <v>500</v>
      </c>
      <c r="TE2" s="1" t="s">
        <v>501</v>
      </c>
      <c r="TF2" s="1" t="s">
        <v>502</v>
      </c>
      <c r="TG2" s="1" t="s">
        <v>503</v>
      </c>
      <c r="TH2" s="1" t="s">
        <v>504</v>
      </c>
      <c r="TI2" s="1" t="s">
        <v>505</v>
      </c>
      <c r="TJ2" s="1" t="s">
        <v>506</v>
      </c>
      <c r="TK2" s="1" t="s">
        <v>507</v>
      </c>
      <c r="TL2" s="1" t="s">
        <v>508</v>
      </c>
      <c r="TM2" s="1" t="s">
        <v>509</v>
      </c>
      <c r="TN2" s="1" t="s">
        <v>510</v>
      </c>
      <c r="TO2" s="1" t="s">
        <v>511</v>
      </c>
      <c r="TP2" s="1" t="s">
        <v>512</v>
      </c>
      <c r="TQ2" s="1" t="s">
        <v>513</v>
      </c>
    </row>
    <row r="3" spans="1:537">
      <c r="A3" s="4"/>
      <c r="B3" s="5" t="s">
        <v>515</v>
      </c>
      <c r="C3" s="13">
        <v>2</v>
      </c>
      <c r="D3" s="14">
        <v>1</v>
      </c>
      <c r="E3" s="14">
        <v>2</v>
      </c>
      <c r="F3" s="14">
        <v>1</v>
      </c>
      <c r="G3" s="14">
        <v>0</v>
      </c>
      <c r="H3" s="6" t="str">
        <f>IF(BG3=BH3,"1","")</f>
        <v>1</v>
      </c>
      <c r="I3" s="6" t="str">
        <f>IF(D3=E3,"1","")</f>
        <v/>
      </c>
      <c r="J3" s="6" t="str">
        <f>IF(F3=G3,"1","")</f>
        <v/>
      </c>
      <c r="K3" s="6" t="str">
        <f>IF(BK3&lt;=1,"1","")</f>
        <v/>
      </c>
      <c r="L3" s="6" t="str">
        <f>IF(BK3&lt;=2,"1","")</f>
        <v/>
      </c>
      <c r="M3" s="6" t="str">
        <f>IF(BK3&lt;=3,"1","")</f>
        <v/>
      </c>
      <c r="N3" s="6" t="str">
        <f>IF(BK3&lt;=4,"1","")</f>
        <v>1</v>
      </c>
      <c r="O3" s="6" t="str">
        <f>IF(OR(D3+F3=0,E3+G3=0),"1","")</f>
        <v/>
      </c>
      <c r="P3" s="6" t="str">
        <f>IF(BI3=0,"1","")</f>
        <v/>
      </c>
      <c r="Q3" s="6" t="str">
        <f>IF(BI3&lt;=1,"1","")</f>
        <v/>
      </c>
      <c r="R3" s="6" t="str">
        <f>IF(BI3&lt;=2,"1","")</f>
        <v/>
      </c>
      <c r="S3" s="6" t="str">
        <f>IF(OR(D3=0,E3=0),"1","")</f>
        <v/>
      </c>
      <c r="T3" s="6" t="str">
        <f>IF(NOT(BI3=1),"1","")</f>
        <v>1</v>
      </c>
      <c r="U3" s="6" t="str">
        <f>IF(NOT(BI3=2),"1","")</f>
        <v>1</v>
      </c>
      <c r="V3" s="6" t="str">
        <f>IF(BJ3=0,"1","")</f>
        <v/>
      </c>
      <c r="W3" s="6" t="str">
        <f>IF(BJ3&lt;=1,"1","")</f>
        <v>1</v>
      </c>
      <c r="X3" s="6" t="str">
        <f>IF(BJ3&lt;=2,"1","")</f>
        <v>1</v>
      </c>
      <c r="Y3" s="6" t="str">
        <f>IF(OR(F3=0,G3=0),"1","")</f>
        <v>1</v>
      </c>
      <c r="Z3" s="6" t="str">
        <f>IF(NOT(BJ3=1),"1","")</f>
        <v/>
      </c>
      <c r="AA3" s="6" t="str">
        <f>IF(BG3&lt;=2,"1","")</f>
        <v>1</v>
      </c>
      <c r="AB3" s="6" t="str">
        <f>IF(BG3&lt;=3,"1","")</f>
        <v>1</v>
      </c>
      <c r="AC3" s="6" t="str">
        <f>IF(BH3&lt;=2,"1","")</f>
        <v>1</v>
      </c>
      <c r="AD3" s="6" t="str">
        <f>IF(BH3&lt;=3,"1","")</f>
        <v>1</v>
      </c>
      <c r="AE3" s="6" t="str">
        <f>IF(NOT(BJ3=2),"1","")</f>
        <v>1</v>
      </c>
      <c r="AF3" s="6" t="str">
        <f>IF(NOT(KB3="1"),"1","")</f>
        <v/>
      </c>
      <c r="AG3" s="6" t="str">
        <f>IF(AND(QE3="1",QW3="1"),"1","")</f>
        <v>1</v>
      </c>
      <c r="AH3" s="6" t="str">
        <f>IF(AND(QE3="1",TP3="1"),"1","")</f>
        <v>1</v>
      </c>
      <c r="AI3" s="6" t="str">
        <f>IF(AND(TN3="1",QW3="1"),"1","")</f>
        <v>1</v>
      </c>
      <c r="AJ3" s="6" t="str">
        <f>IF(AND(TN3="1",TP3="1"),"1","")</f>
        <v>1</v>
      </c>
      <c r="AK3" s="6" t="str">
        <f>IF(AND(QF3="1",QX3="1"),"1","")</f>
        <v/>
      </c>
      <c r="AL3" s="6" t="str">
        <f>IF(AND(QF3="1",TQ3="1"),"1","")</f>
        <v/>
      </c>
      <c r="AM3" s="6" t="str">
        <f>IF(AND(TO3="1",QX3="1"),"1","")</f>
        <v>1</v>
      </c>
      <c r="AN3" s="6" t="str">
        <f>IF(AND(TO3="1",TQ3="1"),"1","")</f>
        <v>1</v>
      </c>
      <c r="AO3" s="6" t="str">
        <f>IF(BG3=0,"1","")</f>
        <v/>
      </c>
      <c r="AP3" s="6" t="str">
        <f>IF(BH3=0,"1","")</f>
        <v/>
      </c>
      <c r="AQ3" s="6" t="str">
        <f>IF(OR(D3=0,F3=0),"1","")</f>
        <v/>
      </c>
      <c r="AR3" s="6" t="str">
        <f>IF(OR(E3=0,G3=0),"1","")</f>
        <v>1</v>
      </c>
      <c r="AS3" s="6" t="str">
        <f>IF(D3=0,"1","")</f>
        <v/>
      </c>
      <c r="AT3" s="6" t="str">
        <f>IF(E3=0,"1","")</f>
        <v/>
      </c>
      <c r="AU3" s="6" t="str">
        <f>IF(D3&lt;=1,"1","")</f>
        <v>1</v>
      </c>
      <c r="AV3" s="6" t="str">
        <f>IF(E3&lt;=1,"1","")</f>
        <v/>
      </c>
      <c r="AW3" s="6" t="str">
        <f>IF(F3=0,"1","")</f>
        <v/>
      </c>
      <c r="AX3" s="6" t="str">
        <f>IF(G3=0,"1","")</f>
        <v>1</v>
      </c>
      <c r="AY3" s="6" t="str">
        <f>IF(F3&lt;=1,"1","")</f>
        <v>1</v>
      </c>
      <c r="AZ3" s="6" t="str">
        <f>IF(G3&lt;=1,"1","")</f>
        <v>1</v>
      </c>
      <c r="BA3" s="6" t="str">
        <f>IF(BG3&lt;=1,"1","")</f>
        <v/>
      </c>
      <c r="BB3" s="6" t="str">
        <f>IF(BH3&lt;=1,"1","")</f>
        <v/>
      </c>
      <c r="BC3" s="6" t="str">
        <f>IF((BI3=BJ3),"1","")</f>
        <v/>
      </c>
      <c r="BD3" s="6" t="str">
        <f>IF(OR(BK3=0,BK3=2,BK3=4,BK3=6,BK3=8,BK3=10,BK3=12,BK3=14,BK3=16,BK3=18,BK3=20),"1","")</f>
        <v>1</v>
      </c>
      <c r="BE3" s="6" t="str">
        <f>IF(AND(BG3=0,BH3=0),"1","")</f>
        <v/>
      </c>
      <c r="BF3" s="6" t="str">
        <f>IF(AND(D3=0,E3=0),"1","")</f>
        <v/>
      </c>
      <c r="BG3" s="4">
        <f t="shared" ref="BG3:BH19" si="0">D3+F3</f>
        <v>2</v>
      </c>
      <c r="BH3" s="4">
        <f t="shared" si="0"/>
        <v>2</v>
      </c>
      <c r="BI3" s="4">
        <f>D3+E3</f>
        <v>3</v>
      </c>
      <c r="BJ3" s="4">
        <f>F3+G3</f>
        <v>1</v>
      </c>
      <c r="BK3" s="4">
        <f t="shared" ref="BK3:BK19" si="1">BI3+BJ3</f>
        <v>4</v>
      </c>
      <c r="BL3" s="4" t="str">
        <f>IF(BG3&gt;BH3,"1","")</f>
        <v/>
      </c>
      <c r="BM3" s="13" t="str">
        <f>IF(BG3=BH3,"1","")</f>
        <v>1</v>
      </c>
      <c r="BN3" s="4" t="str">
        <f>IF(BG3&lt;BH3,"1","")</f>
        <v/>
      </c>
      <c r="BO3" s="4" t="str">
        <f t="shared" ref="BO3:BO19" si="2">IF(OR(BL3="1",BM3="1"),"1","")</f>
        <v>1</v>
      </c>
      <c r="BP3" s="4" t="str">
        <f t="shared" ref="BP3:BP19" si="3">IF(OR(BL3="1",BN3="1"),"1","")</f>
        <v/>
      </c>
      <c r="BQ3" s="4" t="str">
        <f t="shared" ref="BQ3:BQ19" si="4">IF(OR(BM3="1",BN3="1"),"1","")</f>
        <v>1</v>
      </c>
      <c r="BR3" s="4" t="str">
        <f>IF(D3&gt;E3,"1","")</f>
        <v/>
      </c>
      <c r="BS3" s="13" t="str">
        <f>IF(D3=E3,"1","")</f>
        <v/>
      </c>
      <c r="BT3" s="4" t="str">
        <f>IF(D3&lt;E3,"1","")</f>
        <v>1</v>
      </c>
      <c r="BU3" s="4" t="str">
        <f>IF(F3&gt;G3,"1","")</f>
        <v>1</v>
      </c>
      <c r="BV3" s="13" t="str">
        <f>IF(F3=G3,"1","")</f>
        <v/>
      </c>
      <c r="BW3" s="4" t="str">
        <f>IF(F3&lt;G3,"1","")</f>
        <v/>
      </c>
      <c r="BX3" s="4" t="str">
        <f>IF(OR(BR3="1",BS3="1"),"1","")</f>
        <v/>
      </c>
      <c r="BY3" s="4" t="str">
        <f>IF(OR(BR3="1",BT3="1"),"1","")</f>
        <v>1</v>
      </c>
      <c r="BZ3" s="4" t="str">
        <f>IF(OR(BS3="1",BT3="1"),"1","")</f>
        <v>1</v>
      </c>
      <c r="CA3" s="4" t="str">
        <f>IF(OR(BU3="1",BV3="1"),"1","")</f>
        <v>1</v>
      </c>
      <c r="CB3" s="4" t="str">
        <f>IF(OR(BU3="1",BW3="1"),"1","")</f>
        <v>1</v>
      </c>
      <c r="CC3" s="4" t="str">
        <f>IF(OR(BV3="1",BW3="1"),"1","")</f>
        <v/>
      </c>
      <c r="CD3" s="4" t="str">
        <f t="shared" ref="CD3:CD19" si="5">IF(AND(BR3="1",BL3="1"),"1","")</f>
        <v/>
      </c>
      <c r="CE3" s="4" t="str">
        <f>IF(AND(BR3="1",BM3="1"),"1","")</f>
        <v/>
      </c>
      <c r="CF3" s="4" t="str">
        <f t="shared" ref="CF3:CF19" si="6">IF(AND(BR3="1",BN3="1"),"1","")</f>
        <v/>
      </c>
      <c r="CG3" s="4" t="str">
        <f t="shared" ref="CG3:CG19" si="7">IF(AND(BS3="1",BL3="1"),"1","")</f>
        <v/>
      </c>
      <c r="CH3" s="4" t="str">
        <f t="shared" ref="CH3:CH19" si="8">IF(AND(BS3="1",BM3="1"),"1","")</f>
        <v/>
      </c>
      <c r="CI3" s="4" t="str">
        <f t="shared" ref="CI3:CI19" si="9">IF(AND(BS3="1",BN3="1"),"1","")</f>
        <v/>
      </c>
      <c r="CJ3" s="4" t="str">
        <f t="shared" ref="CJ3:CJ19" si="10">IF(AND(BT3="1",BL3="1"),"1","")</f>
        <v/>
      </c>
      <c r="CK3" s="4" t="str">
        <f t="shared" ref="CK3:CK19" si="11">IF(AND(BT3="1",BM3="1"),"1","")</f>
        <v>1</v>
      </c>
      <c r="CL3" s="4" t="str">
        <f t="shared" ref="CL3:CL19" si="12">IF(AND(BT3="1",BN3="1"),"1","")</f>
        <v/>
      </c>
      <c r="CM3" s="4" t="str">
        <f>IF(OR(CE3="1",CF3="1",CG3="1",CH3="1",CI3="1",CJ3="1",CK3="1",CL3="1"),"1","")</f>
        <v>1</v>
      </c>
      <c r="CN3" s="4" t="str">
        <f>IF(OR(CD3="1",CE3="1",CF3="1",CG3="1",CH3="1",CI3="1",CJ3="1",CK3="1"),"1","")</f>
        <v>1</v>
      </c>
      <c r="CO3" s="13" t="str">
        <f>IF(BK3&lt;=1,"1","")</f>
        <v/>
      </c>
      <c r="CP3" s="4" t="str">
        <f>IF(BK3=1,"1","")</f>
        <v/>
      </c>
      <c r="CQ3" s="13" t="str">
        <f>IF(BK3&lt;=2,"1","")</f>
        <v/>
      </c>
      <c r="CR3" s="4" t="str">
        <f>IF(OR(BK3=1,BK3=2),"1","")</f>
        <v/>
      </c>
      <c r="CS3" s="4" t="str">
        <f>IF(BK3&gt;=2,"1","")</f>
        <v>1</v>
      </c>
      <c r="CT3" s="4" t="str">
        <f>IF(BK3=2,"1","")</f>
        <v/>
      </c>
      <c r="CU3" s="4" t="str">
        <f>M3</f>
        <v/>
      </c>
      <c r="CV3" s="4" t="str">
        <f>IF(OR(BK3=1,BK3=2,BK3=3),"1","")</f>
        <v/>
      </c>
      <c r="CW3" s="4" t="str">
        <f>IF(OR(BK3=2,BK3=3),"1","")</f>
        <v/>
      </c>
      <c r="CX3" s="4" t="str">
        <f>IF(BK3&gt;=3,"1","")</f>
        <v>1</v>
      </c>
      <c r="CY3" s="4" t="str">
        <f>IF(BK3=3,"1","")</f>
        <v/>
      </c>
      <c r="CZ3" s="4" t="str">
        <f>N3</f>
        <v>1</v>
      </c>
      <c r="DA3" s="4" t="str">
        <f>IF(OR(BK3=1,BK3=2,BK3=3,BK3=4),"1","")</f>
        <v>1</v>
      </c>
      <c r="DB3" s="4" t="str">
        <f>IF(OR(BK3=2,BK3=3,BK3=4),"1","")</f>
        <v>1</v>
      </c>
      <c r="DC3" s="4" t="str">
        <f>IF(OR(BK3=3,BK3=4),"1","")</f>
        <v>1</v>
      </c>
      <c r="DD3" s="4" t="str">
        <f>IF(BK3&gt;=4,"1","")</f>
        <v>1</v>
      </c>
      <c r="DE3" s="4" t="str">
        <f>IF(BK3=4,"1","")</f>
        <v>1</v>
      </c>
      <c r="DF3" s="4" t="str">
        <f>IF(OR(BK3=1,BK3=2,BK3=3,BK3=4,BK3=5),"1","")</f>
        <v>1</v>
      </c>
      <c r="DG3" s="4" t="str">
        <f>IF(OR(,BK3=2,BK3=3,BK3=4,BK3=5),"1","")</f>
        <v>1</v>
      </c>
      <c r="DH3" s="4" t="str">
        <f>IF(OR(BK3=3,BK3=4,BK3=5),"1","")</f>
        <v>1</v>
      </c>
      <c r="DI3" s="4" t="str">
        <f>IF(OR(BK3=4,BK3=5),"1","")</f>
        <v>1</v>
      </c>
      <c r="DJ3" s="4" t="str">
        <f>IF(BK3&gt;=5,"1","")</f>
        <v/>
      </c>
      <c r="DK3" s="4" t="str">
        <f>IF(OR(BK3=1,BK3=2,BK3=3,BK3=4,BK3=5,BK3=6),"1","")</f>
        <v>1</v>
      </c>
      <c r="DL3" s="4" t="str">
        <f>IF(OR(BK3=2,BK3=3,BK3=4,BK3=5,BK3=6),"1","")</f>
        <v>1</v>
      </c>
      <c r="DM3" s="4" t="str">
        <f>IF(OR(BK3=4,BK3=5,BK3=6),"1","")</f>
        <v>1</v>
      </c>
      <c r="DN3" s="4" t="str">
        <f>IF(BK3&gt;=6,"1","")</f>
        <v/>
      </c>
      <c r="DO3" s="4" t="str">
        <f>IF(BK3&gt;=7,"1","")</f>
        <v/>
      </c>
      <c r="DP3" s="4" t="str">
        <f>IF(AND(D3+F3&gt;0,E3+G3&gt;0),"1","")</f>
        <v>1</v>
      </c>
      <c r="DQ3" s="4" t="str">
        <f>O3</f>
        <v/>
      </c>
      <c r="DR3" s="4" t="str">
        <f>IF(AND(BG3&gt;=2,BH3&gt;=2),"1","")</f>
        <v>1</v>
      </c>
      <c r="DS3" s="4" t="str">
        <f>P3</f>
        <v/>
      </c>
      <c r="DT3" s="4" t="str">
        <f>IF(BI3=1,"1","")</f>
        <v/>
      </c>
      <c r="DU3" s="4" t="str">
        <f>IF(BI3=2,"1","")</f>
        <v/>
      </c>
      <c r="DV3" s="4" t="str">
        <f>IF(BI3=3,"1","")</f>
        <v>1</v>
      </c>
      <c r="DW3" s="4" t="str">
        <f>Q3</f>
        <v/>
      </c>
      <c r="DX3" s="4" t="str">
        <f>R3</f>
        <v/>
      </c>
      <c r="DY3" s="4" t="str">
        <f>IF(OR(BI3=1,BI3=2),"1","")</f>
        <v/>
      </c>
      <c r="DZ3" s="4" t="str">
        <f>IF(OR(BI3=1,BI3=2,BI3=3),"1","")</f>
        <v>1</v>
      </c>
      <c r="EA3" s="4" t="str">
        <f>IF(AND(D3&gt;0,E3&gt;0),"1","")</f>
        <v>1</v>
      </c>
      <c r="EB3" s="4" t="str">
        <f>S3</f>
        <v/>
      </c>
      <c r="EC3" s="4" t="str">
        <f>IF(BI3&gt;=1,"1","")</f>
        <v>1</v>
      </c>
      <c r="ED3" s="4" t="str">
        <f>IF(OR(BI3=2,BI3=3),"1","")</f>
        <v>1</v>
      </c>
      <c r="EE3" s="4" t="str">
        <f>IF(BI3&gt;=2,"1","")</f>
        <v>1</v>
      </c>
      <c r="EF3" s="4" t="str">
        <f>IF(BI3&gt;=3,"1","")</f>
        <v>1</v>
      </c>
      <c r="EG3" s="4" t="str">
        <f>IF(BI3&gt;=4,"1","")</f>
        <v/>
      </c>
      <c r="EH3" s="4" t="str">
        <f>T3</f>
        <v>1</v>
      </c>
      <c r="EI3" s="4" t="str">
        <f>U3</f>
        <v>1</v>
      </c>
      <c r="EJ3" s="4" t="str">
        <f>V3</f>
        <v/>
      </c>
      <c r="EK3" s="4" t="str">
        <f>IF(BJ3=1,"1","")</f>
        <v>1</v>
      </c>
      <c r="EL3" s="4" t="str">
        <f>IF(BJ3=2,"1","")</f>
        <v/>
      </c>
      <c r="EM3" s="4" t="str">
        <f>IF(BJ3=3,"1","")</f>
        <v/>
      </c>
      <c r="EN3" s="4" t="str">
        <f>W3</f>
        <v>1</v>
      </c>
      <c r="EO3" s="4" t="str">
        <f>X3</f>
        <v>1</v>
      </c>
      <c r="EP3" s="4" t="str">
        <f>IF(OR(BJ3=1,BJ3=2),"1","")</f>
        <v>1</v>
      </c>
      <c r="EQ3" s="4" t="str">
        <f>IF(OR(BJ3=1,BJ3=2,BJ3=3),"1","")</f>
        <v>1</v>
      </c>
      <c r="ER3" s="4" t="str">
        <f>IF(AND(F3&gt;0,G3&gt;0),"1","")</f>
        <v/>
      </c>
      <c r="ES3" s="4" t="str">
        <f>Y3</f>
        <v>1</v>
      </c>
      <c r="ET3" s="4" t="str">
        <f>IF(BJ3&gt;=1,"1","")</f>
        <v>1</v>
      </c>
      <c r="EU3" s="4" t="str">
        <f>IF(OR(BJ3=2,BJ3=3),"1","")</f>
        <v/>
      </c>
      <c r="EV3" s="4" t="str">
        <f>IF(BJ3&gt;=2,"1","")</f>
        <v/>
      </c>
      <c r="EW3" s="4" t="str">
        <f>IF(BJ3&gt;=3,"1","")</f>
        <v/>
      </c>
      <c r="EX3" s="4" t="str">
        <f>IF(BJ3&gt;=4,"1","")</f>
        <v/>
      </c>
      <c r="EY3" s="4" t="str">
        <f>Z3</f>
        <v/>
      </c>
      <c r="EZ3" s="4" t="str">
        <f>AE3</f>
        <v>1</v>
      </c>
      <c r="FA3" s="4" t="str">
        <f>IF(AND(BR3="1",BU3="1"),"1","")</f>
        <v/>
      </c>
      <c r="FB3" s="4" t="str">
        <f>IF(AND(BT3="1",BW3="1"),"1","")</f>
        <v/>
      </c>
      <c r="FC3" s="4" t="str">
        <f t="shared" ref="FC3:FC19" si="13">IF(AND(BR3="1",BU3="1",BH3=0),"1","")</f>
        <v/>
      </c>
      <c r="FD3" s="4" t="str">
        <f t="shared" ref="FD3:FD19" si="14">IF(AND(BT3="1",BW3="1",BG3=0),"1","")</f>
        <v/>
      </c>
      <c r="FE3" s="4" t="str">
        <f>IF(AND(FA3="1",DD3="1"),"1","")</f>
        <v/>
      </c>
      <c r="FF3" s="4" t="str">
        <f>IF(AND(FB3="1",DD3="1"),"1","")</f>
        <v/>
      </c>
      <c r="FG3" s="4" t="str">
        <f>IF(AND(BL3="1",BH3=0),"1","")</f>
        <v/>
      </c>
      <c r="FH3" s="4" t="str">
        <f t="shared" ref="FH3:FH19" si="15">IF(AND(BN3="1",BG3=0),"1","")</f>
        <v/>
      </c>
      <c r="FI3" s="4" t="str">
        <f t="shared" ref="FI3:FI19" si="16">IF(OR(BR3="1",BL3="1"),"1","")</f>
        <v/>
      </c>
      <c r="FJ3" s="4" t="str">
        <f t="shared" ref="FJ3:FJ19" si="17">IF(OR(BS3="1",BM3="1"),"1","")</f>
        <v>1</v>
      </c>
      <c r="FK3" s="4" t="str">
        <f t="shared" ref="FK3:FK19" si="18">IF(OR(BT3="1",BN3="1"),"1","")</f>
        <v>1</v>
      </c>
      <c r="FL3" s="4" t="str">
        <f>IF(BG3&gt;=2,"1","")</f>
        <v>1</v>
      </c>
      <c r="FM3" s="4" t="str">
        <f>IF(BH3&gt;=2,"1","")</f>
        <v>1</v>
      </c>
      <c r="FN3" s="4" t="str">
        <f>IF(BG3&gt;=3,"1","")</f>
        <v/>
      </c>
      <c r="FO3" s="4" t="str">
        <f>IF(BH3&gt;=3,"1","")</f>
        <v/>
      </c>
      <c r="FP3" s="4" t="str">
        <f>IF(BG3&gt;=4,"1","")</f>
        <v/>
      </c>
      <c r="FQ3" s="4" t="str">
        <f>IF(BH3&gt;=4,"1","")</f>
        <v/>
      </c>
      <c r="FR3" s="4" t="str">
        <f>AA3</f>
        <v>1</v>
      </c>
      <c r="FS3" s="4" t="str">
        <f>AB3</f>
        <v>1</v>
      </c>
      <c r="FT3" s="4" t="str">
        <f>IF(OR(BG3=2,BG3=3,BG3=4),"1","")</f>
        <v>1</v>
      </c>
      <c r="FU3" s="4" t="str">
        <f>IF(OR(BG3=2,BG3=3,BG3=4,BG3=5),"1","")</f>
        <v>1</v>
      </c>
      <c r="FV3" s="4" t="str">
        <f>IF(OR(BG3=2,BG3=3,BG3=4,BG3=5,BG3=6),"1","")</f>
        <v>1</v>
      </c>
      <c r="FW3" s="4" t="str">
        <f>IF(OR(BG3=3,BG3=4),"1","")</f>
        <v/>
      </c>
      <c r="FX3" s="4" t="str">
        <f>IF(OR(BG3=3,BG3=4,BG3=5),"1","")</f>
        <v/>
      </c>
      <c r="FY3" s="4" t="str">
        <f>IF(OR(BG3=4,BG3=5,BG3=6),"1","")</f>
        <v/>
      </c>
      <c r="FZ3" s="4" t="str">
        <f>AC3</f>
        <v>1</v>
      </c>
      <c r="GA3" s="4" t="str">
        <f>AD3</f>
        <v>1</v>
      </c>
      <c r="GB3" s="4" t="str">
        <f>IF(OR(BH3=2,BH3=3,BH3=4),"1","")</f>
        <v>1</v>
      </c>
      <c r="GC3" s="4" t="str">
        <f>IF(OR(BH3=2,BH3=3,BH3=4,BH3=5),"1","")</f>
        <v>1</v>
      </c>
      <c r="GD3" s="4" t="str">
        <f>IF(OR(BH3=2,BH3=3,BH3=4,BH3=5,BH3=6),"1","")</f>
        <v>1</v>
      </c>
      <c r="GE3" s="4" t="str">
        <f>IF(OR(BH3=3,BH3=4),"1","")</f>
        <v/>
      </c>
      <c r="GF3" s="4" t="str">
        <f>IF(OR(BH3=3,BH3=4,BH3=5),"1","")</f>
        <v/>
      </c>
      <c r="GG3" s="4" t="str">
        <f>IF(OR(BH3=4,BH3=5,BH3=6),"1","")</f>
        <v/>
      </c>
      <c r="GH3" s="4" t="str">
        <f t="shared" ref="GH3:GH19" si="19">IF(OR(BL3="1",CX3="1"),"1","")</f>
        <v>1</v>
      </c>
      <c r="GI3" s="4" t="str">
        <f t="shared" ref="GI3:GI19" si="20">IF(OR(BL3="1",DD3="1"),"1","")</f>
        <v>1</v>
      </c>
      <c r="GJ3" s="4" t="str">
        <f t="shared" ref="GJ3:GJ19" si="21">IF(OR(BN3="1",CX3="1"),"1","")</f>
        <v>1</v>
      </c>
      <c r="GK3" s="4" t="str">
        <f t="shared" ref="GK3:GK19" si="22">IF(OR(BN3="1",DD3="1"),"1","")</f>
        <v>1</v>
      </c>
      <c r="GL3" s="4" t="str">
        <f t="shared" ref="GL3:GL19" si="23">IF(OR(BL3="1",EE3="1"),"1","")</f>
        <v>1</v>
      </c>
      <c r="GM3" s="4" t="str">
        <f t="shared" ref="GM3:GM19" si="24">IF(OR(BN3="1",EE3="1"),"1","")</f>
        <v>1</v>
      </c>
      <c r="GN3" s="4" t="str">
        <f>IF(OR(EA3="1",ES3="1"),"1","")</f>
        <v>1</v>
      </c>
      <c r="GO3" s="4" t="str">
        <f>IF(OR(EB3="1",ER3="1"),"1","")</f>
        <v/>
      </c>
      <c r="GP3" s="4" t="str">
        <f>IF(OR(CD3="1",CG3="1"),"1","")</f>
        <v/>
      </c>
      <c r="GQ3" s="4" t="str">
        <f>IF(OR(CD3="1",CH3="1"),"1","")</f>
        <v/>
      </c>
      <c r="GR3" s="4" t="str">
        <f>IF(OR(CD3="1",CL3="1"),"1","")</f>
        <v/>
      </c>
      <c r="GS3" s="4" t="str">
        <f>IF(OR(CL3="1",CI3="1"),"1","")</f>
        <v/>
      </c>
      <c r="GT3" s="4" t="str">
        <f>IF(OR(CH3="1",CG3="1"),"1","")</f>
        <v/>
      </c>
      <c r="GU3" s="4" t="str">
        <f>IF(OR(CH3="1",CI3="1"),"1","")</f>
        <v/>
      </c>
      <c r="GV3" s="4" t="str">
        <f>IF(OR(CG3="1",CI3="1"),"1","")</f>
        <v/>
      </c>
      <c r="GW3" s="4" t="str">
        <f>IF(OR(FP3="1",FQ3="1"),"1","")</f>
        <v/>
      </c>
      <c r="GX3" s="4" t="str">
        <f t="shared" ref="GX3:GX19" si="25">IF(AND(BL3="1",CQ3="1"),"1","")</f>
        <v/>
      </c>
      <c r="GY3" s="4" t="str">
        <f t="shared" ref="GY3:GY19" si="26">IF(AND(BL3="1",CU3="1"),"1","")</f>
        <v/>
      </c>
      <c r="GZ3" s="4" t="str">
        <f t="shared" ref="GZ3:GZ19" si="27">IF(AND(BL3="1",CW3="1"),"1","")</f>
        <v/>
      </c>
      <c r="HA3" s="4" t="str">
        <f t="shared" ref="HA3:HA19" si="28">IF(AND(BL3="1",DB3="1"),"1","")</f>
        <v/>
      </c>
      <c r="HB3" s="4" t="str">
        <f t="shared" ref="HB3:HB19" si="29">IF(AND(BL3="1",DG3="1"),"1","")</f>
        <v/>
      </c>
      <c r="HC3" s="4" t="str">
        <f t="shared" ref="HC3:HC19" si="30">IF(AND(BL3="1",DC3="1"),"1","")</f>
        <v/>
      </c>
      <c r="HD3" s="4" t="str">
        <f t="shared" ref="HD3:HD19" si="31">IF(AND(BL3="1",DH3="1"),"1","")</f>
        <v/>
      </c>
      <c r="HE3" s="4" t="str">
        <f t="shared" ref="HE3:HE19" si="32">IF(AND(BL3="1",TM3="1"),"1","")</f>
        <v/>
      </c>
      <c r="HF3" s="4" t="str">
        <f t="shared" ref="HF3:HF19" si="33">IF(AND(BL3="1",CX3="1"),"1","")</f>
        <v/>
      </c>
      <c r="HG3" s="4" t="str">
        <f t="shared" ref="HG3:HG19" si="34">IF(AND(BL3="1",DD3="1"),"1","")</f>
        <v/>
      </c>
      <c r="HH3" s="4" t="str">
        <f t="shared" ref="HH3:HH19" si="35">IF(AND(BL3="1",DJ3="1"),"1","")</f>
        <v/>
      </c>
      <c r="HI3" s="4" t="str">
        <f t="shared" ref="HI3:HI19" si="36">IF(AND(BL3="1",FL3="1"),"1","")</f>
        <v/>
      </c>
      <c r="HJ3" s="4" t="str">
        <f t="shared" ref="HJ3:HJ19" si="37">IF(AND(BL3="1",FN3="1"),"1","")</f>
        <v/>
      </c>
      <c r="HK3" s="4" t="str">
        <f t="shared" ref="HK3:HK19" si="38">IF(AND(BL3="1",EC3="1"),"1","")</f>
        <v/>
      </c>
      <c r="HL3" s="4" t="str">
        <f t="shared" ref="HL3:HL19" si="39">IF(AND(BL3="1",EE3="1"),"1","")</f>
        <v/>
      </c>
      <c r="HM3" s="4" t="str">
        <f t="shared" ref="HM3:HM19" si="40">IF(AND(BL3="1",ED3="1"),"1","")</f>
        <v/>
      </c>
      <c r="HN3" s="4" t="str">
        <f t="shared" ref="HN3:HN19" si="41">IF(AND(BL3="1",ET3="1"),"1","")</f>
        <v/>
      </c>
      <c r="HO3" s="4" t="str">
        <f t="shared" ref="HO3:HO19" si="42">IF(AND(BL3="1",EV3="1"),"1","")</f>
        <v/>
      </c>
      <c r="HP3" s="4" t="str">
        <f t="shared" ref="HP3:HP19" si="43">IF(AND(BL3="1",EC3="1",ET3="1"),"1","")</f>
        <v/>
      </c>
      <c r="HQ3" s="4" t="str">
        <f t="shared" ref="HQ3:HQ19" si="44">IF(AND(BN3="1",CQ3="1"),"1","")</f>
        <v/>
      </c>
      <c r="HR3" s="4" t="str">
        <f t="shared" ref="HR3:HR19" si="45">IF(AND(BN3="1",CU3="1"),"1","")</f>
        <v/>
      </c>
      <c r="HS3" s="4" t="str">
        <f t="shared" ref="HS3:HS19" si="46">IF(AND(BN3="1",CW3="1"),"1","")</f>
        <v/>
      </c>
      <c r="HT3" s="4" t="str">
        <f t="shared" ref="HT3:HT19" si="47">IF(AND(BN3="1",DB3="1"),"1","")</f>
        <v/>
      </c>
      <c r="HU3" s="4" t="str">
        <f t="shared" ref="HU3:HU19" si="48">IF(AND(BN3="1",DG3="1"),"1","")</f>
        <v/>
      </c>
      <c r="HV3" s="4" t="str">
        <f t="shared" ref="HV3:HV19" si="49">IF(AND(BN3="1",DC3="1"),"1","")</f>
        <v/>
      </c>
      <c r="HW3" s="4" t="str">
        <f t="shared" ref="HW3:HW19" si="50">IF(AND(BN3="1",DH3="1"),"1","")</f>
        <v/>
      </c>
      <c r="HX3" s="4" t="str">
        <f t="shared" ref="HX3:HX19" si="51">IF(AND(BN3="1",TM3="1"),"1","")</f>
        <v/>
      </c>
      <c r="HY3" s="4" t="str">
        <f t="shared" ref="HY3:HY19" si="52">IF(AND(BN3="1",CX3="1"),"1","")</f>
        <v/>
      </c>
      <c r="HZ3" s="4" t="str">
        <f t="shared" ref="HZ3:HZ19" si="53">IF(AND(BN3="1",DD3="1"),"1","")</f>
        <v/>
      </c>
      <c r="IA3" s="4" t="str">
        <f t="shared" ref="IA3:IA19" si="54">IF(AND(BN3="1",DJ3="1"),"1","")</f>
        <v/>
      </c>
      <c r="IB3" s="4" t="str">
        <f t="shared" ref="IB3:IB19" si="55">IF(AND(BN3="1",FM3="1"),"1","")</f>
        <v/>
      </c>
      <c r="IC3" s="4" t="str">
        <f t="shared" ref="IC3:IC19" si="56">IF(AND(BN3="1",FO3="1"),"1","")</f>
        <v/>
      </c>
      <c r="ID3" s="4" t="str">
        <f t="shared" ref="ID3:ID19" si="57">IF(AND(BN3="1",EC3="1"),"1","")</f>
        <v/>
      </c>
      <c r="IE3" s="4" t="str">
        <f t="shared" ref="IE3:IE19" si="58">IF(AND(BN3="1",EE3="1"),"1","")</f>
        <v/>
      </c>
      <c r="IF3" s="4" t="str">
        <f t="shared" ref="IF3:IF19" si="59">IF(AND(BN3="1",ED3="1"),"1","")</f>
        <v/>
      </c>
      <c r="IG3" s="4" t="str">
        <f t="shared" ref="IG3:IG19" si="60">IF(AND(BN3="1",ET3="1"),"1","")</f>
        <v/>
      </c>
      <c r="IH3" s="4" t="str">
        <f t="shared" ref="IH3:IH19" si="61">IF(AND(BN3="1",EV3="1"),"1","")</f>
        <v/>
      </c>
      <c r="II3" s="4" t="str">
        <f t="shared" ref="II3:II19" si="62">IF(AND(BN3="1",EC3="1",ET3="1"),"1","")</f>
        <v/>
      </c>
      <c r="IJ3" s="4" t="str">
        <f t="shared" ref="IJ3:IJ19" si="63">IF(AND(BM3="1",CQ3="1"),"1","")</f>
        <v/>
      </c>
      <c r="IK3" s="4" t="str">
        <f t="shared" ref="IK3:IK19" si="64">IF(AND(BM3="1",CS3="1"),"1","")</f>
        <v>1</v>
      </c>
      <c r="IL3" s="4" t="str">
        <f t="shared" ref="IL3:IL19" si="65">IF(AND(BM3="1",CX3="1"),"1","")</f>
        <v>1</v>
      </c>
      <c r="IM3" s="4" t="str">
        <f t="shared" ref="IM3:IM19" si="66">IF(AND(BL3="1",RY3="1"),"1","")</f>
        <v/>
      </c>
      <c r="IN3" s="4" t="str">
        <f t="shared" ref="IN3:IN19" si="67">IF(AND(BL3="1",RZ3="1"),"1","")</f>
        <v/>
      </c>
      <c r="IO3" s="4" t="str">
        <f t="shared" ref="IO3:IO19" si="68">IF(AND(BL3="1",SA3="1"),"1","")</f>
        <v/>
      </c>
      <c r="IP3" s="4" t="str">
        <f t="shared" ref="IP3:IP19" si="69">IF(AND(BN3="1",RY3="1"),"1","")</f>
        <v/>
      </c>
      <c r="IQ3" s="4" t="str">
        <f t="shared" ref="IQ3:IQ19" si="70">IF(AND(BN3="1",RZ3="1"),"1","")</f>
        <v/>
      </c>
      <c r="IR3" s="4" t="str">
        <f t="shared" ref="IR3:IR19" si="71">IF(AND(BN3="1",SA3="1"),"1","")</f>
        <v/>
      </c>
      <c r="IS3" s="4" t="str">
        <f t="shared" ref="IS3:IS19" si="72">IF(AND(BL3="1",DP3="1"),"1","")</f>
        <v/>
      </c>
      <c r="IT3" s="4" t="str">
        <f t="shared" ref="IT3:IT19" si="73">IF(AND(BM3="1",DP3="1"),"1","")</f>
        <v>1</v>
      </c>
      <c r="IU3" s="4" t="str">
        <f t="shared" ref="IU3:IU19" si="74">IF(AND(BN3="1",DP3="1"),"1","")</f>
        <v/>
      </c>
      <c r="IV3" s="4" t="str">
        <f>IF(AND(BO3="1",CQ3="1"),"1","")</f>
        <v/>
      </c>
      <c r="IW3" s="4" t="str">
        <f>IF(AND(BQ3="1",CQ3="1"),"1","")</f>
        <v/>
      </c>
      <c r="IX3" s="4" t="str">
        <f>IF(AND(BP3="1",CQ3="1"),"1","")</f>
        <v/>
      </c>
      <c r="IY3" s="4" t="str">
        <f>IF(AND(BO3="1",CU3="1"),"1","")</f>
        <v/>
      </c>
      <c r="IZ3" s="4" t="str">
        <f>IF(AND(BQ3="1",CU3="1"),"1","")</f>
        <v/>
      </c>
      <c r="JA3" s="4" t="str">
        <f>IF(AND(BO3="1",CS3="1"),"1","")</f>
        <v>1</v>
      </c>
      <c r="JB3" s="4" t="str">
        <f>IF(AND(BQ3="1",CS3="1"),"1","")</f>
        <v>1</v>
      </c>
      <c r="JC3" s="4" t="str">
        <f>IF(AND(BO3="1",CX3="1"),"1","")</f>
        <v>1</v>
      </c>
      <c r="JD3" s="4" t="str">
        <f>IF(AND(BQ3="1",CX3="1"),"1","")</f>
        <v>1</v>
      </c>
      <c r="JE3" s="4" t="str">
        <f>IF(AND(BP3="1",CX3="1"),"1","")</f>
        <v/>
      </c>
      <c r="JF3" s="4" t="str">
        <f>IF(AND(BO3="1",DD3="1"),"1","")</f>
        <v>1</v>
      </c>
      <c r="JG3" s="4" t="str">
        <f>IF(AND(BQ3="1",DD3="1"),"1","")</f>
        <v>1</v>
      </c>
      <c r="JH3" s="4" t="str">
        <f>IF(AND(BO3="1",DP3="1"),"1","")</f>
        <v>1</v>
      </c>
      <c r="JI3" s="4" t="str">
        <f>IF(AND(BQ3="1",DP3="1"),"1","")</f>
        <v>1</v>
      </c>
      <c r="JJ3" s="4" t="str">
        <f>IF(AND(BO3="1",RY3="1"),"1","")</f>
        <v>1</v>
      </c>
      <c r="JK3" s="4" t="str">
        <f>IF(AND(BO3="1",RZ3="1"),"1","")</f>
        <v/>
      </c>
      <c r="JL3" s="4" t="str">
        <f>IF(AND(BO3="1",SA3="1"),"1","")</f>
        <v/>
      </c>
      <c r="JM3" s="4" t="str">
        <f>IF(AND(BQ3="1",RY3="1"),"1","")</f>
        <v>1</v>
      </c>
      <c r="JN3" s="4" t="str">
        <f>IF(AND(BQ3="1",RZ3="1"),"1","")</f>
        <v/>
      </c>
      <c r="JO3" s="4" t="str">
        <f>IF(AND(BQ3="1",SA3="1"),"1","")</f>
        <v/>
      </c>
      <c r="JP3" s="4" t="str">
        <f>IF(AND(BP3="1",RY3="1"),"1","")</f>
        <v/>
      </c>
      <c r="JQ3" s="4" t="str">
        <f>IF(AND(BP3="1",RZ3="1"),"1","")</f>
        <v/>
      </c>
      <c r="JR3" s="4" t="str">
        <f>IF(AND(BP3="1",SA3="1"),"1","")</f>
        <v/>
      </c>
      <c r="JS3" s="4" t="str">
        <f>IF(AND(BO3="1",CW3="1"),"1","")</f>
        <v/>
      </c>
      <c r="JT3" s="4" t="str">
        <f>IF(AND(BO3="1",DW3="1"),"1","")</f>
        <v/>
      </c>
      <c r="JU3" s="4" t="str">
        <f>IF(AND(BO3="1",EE3="1"),"1","")</f>
        <v>1</v>
      </c>
      <c r="JV3" s="4" t="str">
        <f>IF(AND(BP3="1",CU3="1"),"1","")</f>
        <v/>
      </c>
      <c r="JW3" s="4" t="str">
        <f>IF(AND(BP3="1",CW3="1"),"1","")</f>
        <v/>
      </c>
      <c r="JX3" s="4" t="str">
        <f>IF(AND(BP3="1",DP3="1"),"1","")</f>
        <v/>
      </c>
      <c r="JY3" s="4" t="str">
        <f>IF(AND(BQ3="1",CW3="1"),"1","")</f>
        <v/>
      </c>
      <c r="JZ3" s="4" t="str">
        <f>IF(AND(BQ3="1",DW3="1"),"1","")</f>
        <v/>
      </c>
      <c r="KA3" s="4" t="str">
        <f>IF(AND(BQ3="1",EE3="1"),"1","")</f>
        <v>1</v>
      </c>
      <c r="KB3" s="4" t="str">
        <f>IF(AND(DP3="1",CX3="1"),"1","")</f>
        <v>1</v>
      </c>
      <c r="KC3" s="4" t="str">
        <f>IF(AND(DP3="1",DD3="1"),"1","")</f>
        <v>1</v>
      </c>
      <c r="KD3" s="4" t="str">
        <f>IF(AND(DP3="1",FL3="1"),"1","")</f>
        <v>1</v>
      </c>
      <c r="KE3" s="4" t="str">
        <f>IF(AND(DP3="1",FM3="1"),"1","")</f>
        <v>1</v>
      </c>
      <c r="KF3" s="4" t="str">
        <f>IF(AND(DP3="1",CW3="1"),"1","")</f>
        <v/>
      </c>
      <c r="KG3" s="4" t="str">
        <f>AF3</f>
        <v/>
      </c>
      <c r="KH3" s="4" t="str">
        <f>IF(AND(QG3="1",RE3="1"),"1","")</f>
        <v/>
      </c>
      <c r="KI3" s="4" t="str">
        <f>IF(AND(QM3="1",QY3="1"),"1","")</f>
        <v/>
      </c>
      <c r="KJ3" s="4" t="str">
        <f>IF(AND(QM3="1",RE3="1"),"1","")</f>
        <v/>
      </c>
      <c r="KK3" s="4" t="str">
        <f>IF(AND(QH3="1",RF3="1"),"1","")</f>
        <v/>
      </c>
      <c r="KL3" s="4" t="str">
        <f>IF(AND(QN3="1",QZ3="1"),"1","")</f>
        <v/>
      </c>
      <c r="KM3" s="4" t="str">
        <f>IF(AND(QN3="1",RF3="1"),"1","")</f>
        <v/>
      </c>
      <c r="KN3" s="4" t="str">
        <f>AG3</f>
        <v>1</v>
      </c>
      <c r="KO3" s="4" t="str">
        <f>AH3</f>
        <v>1</v>
      </c>
      <c r="KP3" s="4" t="str">
        <f>AI3</f>
        <v>1</v>
      </c>
      <c r="KQ3" s="4" t="str">
        <f>AJ3</f>
        <v>1</v>
      </c>
      <c r="KR3" s="4" t="str">
        <f>IF(AND(QG3="1",FL3="1"),"1","")</f>
        <v>1</v>
      </c>
      <c r="KS3" s="4" t="str">
        <f>IF(AND(QG3="1",FN3="1"),"1","")</f>
        <v/>
      </c>
      <c r="KT3" s="4" t="str">
        <f>AK3</f>
        <v/>
      </c>
      <c r="KU3" s="4" t="str">
        <f>AL3</f>
        <v/>
      </c>
      <c r="KV3" s="4" t="str">
        <f>AM3</f>
        <v>1</v>
      </c>
      <c r="KW3" s="4" t="str">
        <f>AN3</f>
        <v>1</v>
      </c>
      <c r="KX3" s="4" t="str">
        <f>IF(AND(QH3="1",FM3="1"),"1","")</f>
        <v>1</v>
      </c>
      <c r="KY3" s="4" t="str">
        <f>IF(AND(QH3="1",FO3="1"),"1","")</f>
        <v/>
      </c>
      <c r="KZ3" s="4" t="str">
        <f>IF(AND(BR3="1",EA3="1"),"1","")</f>
        <v/>
      </c>
      <c r="LA3" s="4" t="str">
        <f>IF(AND(BS3="1",EA3="1"),"1","")</f>
        <v/>
      </c>
      <c r="LB3" s="4" t="str">
        <f>IF(AND(BT3="1",EA3="1"),"1","")</f>
        <v>1</v>
      </c>
      <c r="LC3" s="4" t="str">
        <f>IF(AND(BR3="1",EB3="1"),"1","")</f>
        <v/>
      </c>
      <c r="LD3" s="4" t="str">
        <f>IF(AND(BS3="1",EB3="1"),"1","")</f>
        <v/>
      </c>
      <c r="LE3" s="4" t="str">
        <f>IF(AND(BT3="1",EB3="1"),"1","")</f>
        <v/>
      </c>
      <c r="LF3" s="4" t="str">
        <f>IF(AND(BU3="1",ER3="1"),"1","")</f>
        <v/>
      </c>
      <c r="LG3" s="4" t="str">
        <f>IF(AND(BV3="1",ER3="1"),"1","")</f>
        <v/>
      </c>
      <c r="LH3" s="4" t="str">
        <f>IF(AND(BW3="1",ER3="1"),"1","")</f>
        <v/>
      </c>
      <c r="LI3" s="4" t="str">
        <f>IF(AND(BU3="1",ES3="1"),"1","")</f>
        <v>1</v>
      </c>
      <c r="LJ3" s="4" t="str">
        <f>IF(AND(BV3="1",ES3="1"),"1","")</f>
        <v/>
      </c>
      <c r="LK3" s="4" t="str">
        <f>IF(AND(BW3="1",ES3="1"),"1","")</f>
        <v/>
      </c>
      <c r="LL3" s="4" t="str">
        <f>IF(AND(EA3="1",ES3="1"),"1","")</f>
        <v>1</v>
      </c>
      <c r="LM3" s="4" t="str">
        <f>IF(AND(EB3="1",ER3="1"),"1","")</f>
        <v/>
      </c>
      <c r="LN3" s="4" t="str">
        <f>IF(AND(DP3="1",EF3="1"),"1","")</f>
        <v>1</v>
      </c>
      <c r="LO3" s="4" t="str">
        <f>IF(AND(DP3="1",EW3="1"),"1","")</f>
        <v/>
      </c>
      <c r="LP3" s="4" t="str">
        <f>IF(AND(CD3="1",EE3="1"),"1","")</f>
        <v/>
      </c>
      <c r="LQ3" s="4" t="str">
        <f>IF(AND(CD3="1",EV3="1"),"1","")</f>
        <v/>
      </c>
      <c r="LR3" s="4" t="str">
        <f>IF(AND(CD3="1",CQ3="1"),"1","")</f>
        <v/>
      </c>
      <c r="LS3" s="4" t="str">
        <f>IF(AND(CD3="1",CU3="1"),"1","")</f>
        <v/>
      </c>
      <c r="LT3" s="4" t="str">
        <f>IF(AND(CD3="1",CS3="1"),"1","")</f>
        <v/>
      </c>
      <c r="LU3" s="4" t="str">
        <f>IF(AND(CD3="1",CW3="1"),"1","")</f>
        <v/>
      </c>
      <c r="LV3" s="4" t="str">
        <f>IF(AND(CD3="1",DB3="1"),"1","")</f>
        <v/>
      </c>
      <c r="LW3" s="4" t="str">
        <f>IF(AND(CD3="1",DG3="1"),"1","")</f>
        <v/>
      </c>
      <c r="LX3" s="4" t="str">
        <f>IF(AND(CD3="1",CX3="1"),"1","")</f>
        <v/>
      </c>
      <c r="LY3" s="4" t="str">
        <f>IF(AND(CD3="1",DC3="1"),"1","")</f>
        <v/>
      </c>
      <c r="LZ3" s="4" t="str">
        <f>IF(AND(CD3="1",DH3="1"),"1","")</f>
        <v/>
      </c>
      <c r="MA3" s="4" t="str">
        <f>IF(AND(CD3="1",TM3="1"),"1","")</f>
        <v/>
      </c>
      <c r="MB3" s="4" t="str">
        <f>IF(AND(CD3="1",DD3="1"),"1","")</f>
        <v/>
      </c>
      <c r="MC3" s="4" t="str">
        <f>IF(AND(CD3="1",DQ3="1"),"1","")</f>
        <v/>
      </c>
      <c r="MD3" s="4" t="str">
        <f>IF(AND(CD3="1",DP3="1"),"1","")</f>
        <v/>
      </c>
      <c r="ME3" s="4" t="str">
        <f>IF(AND(CL3="1",EE3="1"),"1","")</f>
        <v/>
      </c>
      <c r="MF3" s="4" t="str">
        <f>IF(AND(CL3="1",CS3="1"),"1","")</f>
        <v/>
      </c>
      <c r="MG3" s="4" t="str">
        <f>IF(AND(CL3="1",CW3="1"),"1","")</f>
        <v/>
      </c>
      <c r="MH3" s="4" t="str">
        <f>IF(AND(CL3="1",DB3="1"),"1","")</f>
        <v/>
      </c>
      <c r="MI3" s="4" t="str">
        <f>IF(AND(CL3="1",CX3="1"),"1","")</f>
        <v/>
      </c>
      <c r="MJ3" s="4" t="str">
        <f>IF(AND(CL3="1",DH3="1"),"1","")</f>
        <v/>
      </c>
      <c r="MK3" s="4" t="str">
        <f>IF(AND(CL3="1",DD3="1"),"1","")</f>
        <v/>
      </c>
      <c r="ML3" s="4" t="str">
        <f>IF(AND(CL3="1",DQ3="1"),"1","")</f>
        <v/>
      </c>
      <c r="MM3" s="4" t="str">
        <f>IF(AND(CL3="1",DP3="1"),"1","")</f>
        <v/>
      </c>
      <c r="MN3" s="4" t="str">
        <f>IF(AND(CG3="1",CO3="1"),"1","")</f>
        <v/>
      </c>
      <c r="MO3" s="4" t="str">
        <f>IF(AND(CG3="1",CQ3="1"),"1","")</f>
        <v/>
      </c>
      <c r="MP3" s="4" t="str">
        <f>IF(AND(CG3="1",CU3="1"),"1","")</f>
        <v/>
      </c>
      <c r="MQ3" s="4" t="str">
        <f>IF(AND(CG3="1",CS3="1"),"1","")</f>
        <v/>
      </c>
      <c r="MR3" s="4" t="str">
        <f>IF(AND(CG3="1",CW3="1"),"1","")</f>
        <v/>
      </c>
      <c r="MS3" s="4" t="str">
        <f>IF(AND(CG3="1",DB3="1"),"1","")</f>
        <v/>
      </c>
      <c r="MT3" s="4" t="str">
        <f>IF(AND(CG3="1",DG3="1"),"1","")</f>
        <v/>
      </c>
      <c r="MU3" s="7" t="str">
        <f>IF(AND(CG3="1",DC3="1"),"1","")</f>
        <v/>
      </c>
      <c r="MV3" s="4" t="str">
        <f>IF(AND(CG3="1",DH3="1"),"1","")</f>
        <v/>
      </c>
      <c r="MW3" s="4" t="str">
        <f>IF(AND(CG3="1",TM3="1"),"1","")</f>
        <v/>
      </c>
      <c r="MX3" s="4" t="str">
        <f>IF(AND(CG3="1",CX3="1"),"1","")</f>
        <v/>
      </c>
      <c r="MY3" s="4" t="str">
        <f>IF(AND(CG3="1",DD3="1"),"1","")</f>
        <v/>
      </c>
      <c r="MZ3" s="4" t="str">
        <f>IF(AND(CG3="1",DQ3="1"),"1","")</f>
        <v/>
      </c>
      <c r="NA3" s="4" t="str">
        <f>IF(AND(CG3="1",DP3="1"),"1","")</f>
        <v/>
      </c>
      <c r="NB3" s="4" t="str">
        <f>IF(AND(CG3="1",EV3="1"),"1","")</f>
        <v/>
      </c>
      <c r="NC3" s="4" t="str">
        <f>IF(AND(CI3="1",CO3="1"),"1","")</f>
        <v/>
      </c>
      <c r="ND3" s="4" t="str">
        <f>IF(AND(CI3="1",CQ3="1"),"1","")</f>
        <v/>
      </c>
      <c r="NE3" s="4" t="str">
        <f>IF(AND(CI3="1",CU3="1"),"1","")</f>
        <v/>
      </c>
      <c r="NF3" s="4" t="str">
        <f>IF(AND(CI3="1",CS3="1"),"1","")</f>
        <v/>
      </c>
      <c r="NG3" s="4" t="str">
        <f>IF(AND(CI3="1",CW3="1"),"1","")</f>
        <v/>
      </c>
      <c r="NH3" s="4" t="str">
        <f>IF(AND(CI3="1",DB3="1"),"1","")</f>
        <v/>
      </c>
      <c r="NI3" s="4" t="str">
        <f>IF(AND(CI3="1",DG3="1"),"1","")</f>
        <v/>
      </c>
      <c r="NJ3" s="4" t="str">
        <f>IF(AND(CI3="1",DC3="1"),"1","")</f>
        <v/>
      </c>
      <c r="NK3" s="4" t="str">
        <f>IF(AND(CI3="1",DH3="1"),"1","")</f>
        <v/>
      </c>
      <c r="NL3" s="4" t="str">
        <f>IF(AND(CI3="1",TM3="1"),"1","")</f>
        <v/>
      </c>
      <c r="NM3" s="4" t="str">
        <f>IF(AND(CI3="1",CX3="1"),"1","")</f>
        <v/>
      </c>
      <c r="NN3" s="4" t="str">
        <f>IF(AND(CI3="1",DD3="1"),"1","")</f>
        <v/>
      </c>
      <c r="NO3" s="4" t="str">
        <f>IF(AND(CI3="1",DQ3="1"),"1","")</f>
        <v/>
      </c>
      <c r="NP3" s="4" t="str">
        <f>IF(AND(CI3="1",DP3="1"),"1","")</f>
        <v/>
      </c>
      <c r="NQ3" s="4" t="str">
        <f>IF(AND(CI3="1",EE3="1"),"1","")</f>
        <v/>
      </c>
      <c r="NR3" s="4" t="str">
        <f>IF(AND(CI3="1",EV3="1"),"1","")</f>
        <v/>
      </c>
      <c r="NS3" s="4" t="str">
        <f>IF(AND(CH3="1",CQ3="1"),"1","")</f>
        <v/>
      </c>
      <c r="NT3" s="4" t="str">
        <f>IF(AND(CH3="1",CX3="1"),"1","")</f>
        <v/>
      </c>
      <c r="NU3" s="4" t="str">
        <f>IF(AND(CH3="1",CS3="1"),"1","")</f>
        <v/>
      </c>
      <c r="NV3" s="4" t="str">
        <f>IF(AND(CL3="1",CQ3="1"),"1","")</f>
        <v/>
      </c>
      <c r="NW3" s="4" t="str">
        <f>IF(AND(CL3="1",CU3="1"),"1","")</f>
        <v/>
      </c>
      <c r="NX3" s="4" t="str">
        <f>IF(AND(CL3="1",DG3="1"),"1","")</f>
        <v/>
      </c>
      <c r="NY3" s="4" t="str">
        <f>IF(AND(CL3="1",DC3="1"),"1","")</f>
        <v/>
      </c>
      <c r="NZ3" s="4" t="str">
        <f>IF(AND(CL3="1",TM3="1"),"1","")</f>
        <v/>
      </c>
      <c r="OA3" s="4" t="str">
        <f>IF(AND(CL3="1",EV3="1"),"1","")</f>
        <v/>
      </c>
      <c r="OB3" s="4" t="str">
        <f>IF(AND(BR3="1",BO3="1"),"1","")</f>
        <v/>
      </c>
      <c r="OC3" s="4" t="str">
        <f>IF(AND(BR3="1",BQ3="1"),"1","")</f>
        <v/>
      </c>
      <c r="OD3" s="4" t="str">
        <f>IF(AND(BR3="1",BP3="1"),"1","")</f>
        <v/>
      </c>
      <c r="OE3" s="4" t="str">
        <f>IF(AND(BT3="1",BO3="1"),"1","")</f>
        <v>1</v>
      </c>
      <c r="OF3" s="4" t="str">
        <f>IF(AND(BT3="1",BQ3="1"),"1","")</f>
        <v>1</v>
      </c>
      <c r="OG3" s="4" t="str">
        <f>IF(AND(BT3="1",BP3="1"),"1","")</f>
        <v/>
      </c>
      <c r="OH3" s="4" t="str">
        <f>IF(AND(BS3="1",BO3="1"),"1","")</f>
        <v/>
      </c>
      <c r="OI3" s="4" t="str">
        <f>IF(AND(BS3="1",BQ3="1"),"1","")</f>
        <v/>
      </c>
      <c r="OJ3" s="4" t="str">
        <f>IF(AND(BS3="1",BP3="1"),"1","")</f>
        <v/>
      </c>
      <c r="OK3" s="4" t="str">
        <f t="shared" ref="OK3:OK19" si="75">IF(AND(BX3="1",BL3="1"),"1","")</f>
        <v/>
      </c>
      <c r="OL3" s="4" t="str">
        <f t="shared" ref="OL3:OL19" si="76">IF(AND(BX3="1",BM3="1"),"1","")</f>
        <v/>
      </c>
      <c r="OM3" s="4" t="str">
        <f t="shared" ref="OM3:OM19" si="77">IF(AND(BX3="1",BN3="1"),"1","")</f>
        <v/>
      </c>
      <c r="ON3" s="4" t="str">
        <f t="shared" ref="ON3:ON19" si="78">IF(AND(BZ3="1",BL3="1"),"1","")</f>
        <v/>
      </c>
      <c r="OO3" s="4" t="str">
        <f t="shared" ref="OO3:OO19" si="79">IF(AND(BZ3="1",BM3="1"),"1","")</f>
        <v>1</v>
      </c>
      <c r="OP3" s="4" t="str">
        <f t="shared" ref="OP3:OP19" si="80">IF(AND(BZ3="1",BN3="1"),"1","")</f>
        <v/>
      </c>
      <c r="OQ3" s="4" t="str">
        <f t="shared" ref="OQ3:OQ19" si="81">IF(AND(BY3="1",BL3="1"),"1","")</f>
        <v/>
      </c>
      <c r="OR3" s="4" t="str">
        <f t="shared" ref="OR3:OR19" si="82">IF(AND(BY3="1",BM3="1"),"1","")</f>
        <v>1</v>
      </c>
      <c r="OS3" s="4" t="str">
        <f t="shared" ref="OS3:OS19" si="83">IF(AND(BY3="1",BN3="1"),"1","")</f>
        <v/>
      </c>
      <c r="OT3" s="4" t="str">
        <f>IF(AND(BX3="1",BO3="1"),"1","")</f>
        <v/>
      </c>
      <c r="OU3" s="4" t="str">
        <f>IF(AND(BX3="1",BQ3="1"),"1","")</f>
        <v/>
      </c>
      <c r="OV3" s="4" t="str">
        <f>IF(AND(BX3="1",BP3="1"),"1","")</f>
        <v/>
      </c>
      <c r="OW3" s="4" t="str">
        <f>IF(AND(BZ3="1",BO3="1"),"1","")</f>
        <v>1</v>
      </c>
      <c r="OX3" s="4" t="str">
        <f>IF(AND(BZ3="1",BQ3="1"),"1","")</f>
        <v>1</v>
      </c>
      <c r="OY3" s="4" t="str">
        <f>IF(AND(BZ3="1",BP3="1"),"1","")</f>
        <v/>
      </c>
      <c r="OZ3" s="4" t="str">
        <f>IF(AND(BY3="1",BO3="1"),"1","")</f>
        <v>1</v>
      </c>
      <c r="PA3" s="4" t="str">
        <f>IF(AND(BY3="1",BQ3="1"),"1","")</f>
        <v>1</v>
      </c>
      <c r="PB3" s="4" t="str">
        <f>IF(AND(BY3="1",BP3="1"),"1","")</f>
        <v/>
      </c>
      <c r="PC3" s="4" t="str">
        <f>IF(BG3&gt;=1,"1","")</f>
        <v>1</v>
      </c>
      <c r="PD3" s="4" t="str">
        <f>AO3</f>
        <v/>
      </c>
      <c r="PE3" s="4" t="str">
        <f>IF(BH3&gt;=1,"1","")</f>
        <v>1</v>
      </c>
      <c r="PF3" s="4" t="str">
        <f>AP3</f>
        <v/>
      </c>
      <c r="PG3" s="4" t="str">
        <f>IF(AND(D3&gt;=1,F3&gt;=1),"1","")</f>
        <v>1</v>
      </c>
      <c r="PH3" s="4" t="str">
        <f>IF(AND(E3&gt;=1,G3&gt;=1),"1","")</f>
        <v/>
      </c>
      <c r="PI3" s="4" t="str">
        <f>AQ3</f>
        <v/>
      </c>
      <c r="PJ3" s="4" t="str">
        <f>AR3</f>
        <v>1</v>
      </c>
      <c r="PK3" s="4" t="str">
        <f>IF(AND(EC3="1",EV3="1"),"1","")</f>
        <v/>
      </c>
      <c r="PL3" s="4" t="str">
        <f>IF(AND(EE3="1",ET3="1"),"1","")</f>
        <v>1</v>
      </c>
      <c r="PM3" s="4" t="str">
        <f>IF(AND(EC3="1",ET3="1"),"1","")</f>
        <v>1</v>
      </c>
      <c r="PN3" s="4" t="str">
        <f>IF(AND(EE3="1",EV3="1"),"1","")</f>
        <v/>
      </c>
      <c r="PO3" s="4" t="str">
        <f>IF(AND(EA3="1",ER3="1"),"1","")</f>
        <v/>
      </c>
      <c r="PP3" s="4" t="str">
        <f>IF(AND(EE3="1",DD3="1"),"1","")</f>
        <v>1</v>
      </c>
      <c r="PQ3" s="4" t="str">
        <f>IF(AND(ED3="1",DD3="1"),"1","")</f>
        <v>1</v>
      </c>
      <c r="PR3" s="4" t="str">
        <f>IF(AND(DW3="1",EN3="1"),"1","")</f>
        <v/>
      </c>
      <c r="PS3" s="4" t="str">
        <f>IF(AND(DW3="1",EO3="1"),"1","")</f>
        <v/>
      </c>
      <c r="PT3" s="4" t="str">
        <f t="shared" ref="PT3:PT19" si="84">IF(AND(DW3="1",BJ3&lt;=3),"1","")</f>
        <v/>
      </c>
      <c r="PU3" s="4" t="str">
        <f>IF(AND(DX3="1",EN3="1"),"1","")</f>
        <v/>
      </c>
      <c r="PV3" s="4" t="str">
        <f>IF(AND(DX3="1",EO3="1"),"1","")</f>
        <v/>
      </c>
      <c r="PW3" s="4" t="str">
        <f t="shared" ref="PW3:PW19" si="85">IF(AND(DX3="1",BJ3&lt;=3),"1","")</f>
        <v/>
      </c>
      <c r="PX3" s="4" t="str">
        <f>IF(AND(EC3="1",EW3="1"),"1","")</f>
        <v/>
      </c>
      <c r="PY3" s="4" t="str">
        <f>IF(AND(EC3="1",CS3="1"),"1","")</f>
        <v>1</v>
      </c>
      <c r="PZ3" s="4" t="str">
        <f>IF(AND(EC3="1",CX3="1"),"1","")</f>
        <v>1</v>
      </c>
      <c r="QA3" s="4" t="str">
        <f>AS3</f>
        <v/>
      </c>
      <c r="QB3" s="4" t="str">
        <f>IF(D3=1,"1","")</f>
        <v>1</v>
      </c>
      <c r="QC3" s="4" t="str">
        <f>AT3</f>
        <v/>
      </c>
      <c r="QD3" s="4" t="str">
        <f>IF(E3=1,"1","")</f>
        <v/>
      </c>
      <c r="QE3" s="4" t="str">
        <f>AU3</f>
        <v>1</v>
      </c>
      <c r="QF3" s="4" t="str">
        <f>AV3</f>
        <v/>
      </c>
      <c r="QG3" s="4" t="str">
        <f>IF(D3&gt;=1,"1","")</f>
        <v>1</v>
      </c>
      <c r="QH3" s="4" t="str">
        <f>IF(E3&gt;=1,"1","")</f>
        <v>1</v>
      </c>
      <c r="QI3" s="4" t="str">
        <f>IF(OR(D3=1,D3=2),"1","")</f>
        <v>1</v>
      </c>
      <c r="QJ3" s="4" t="str">
        <f>IF(OR(E3=1,E3=2),"1","")</f>
        <v>1</v>
      </c>
      <c r="QK3" s="4" t="str">
        <f>IF(OR(D3=2,D3=3),"1","")</f>
        <v/>
      </c>
      <c r="QL3" s="4" t="str">
        <f>IF(OR(E3=2,E3=3),"1","")</f>
        <v>1</v>
      </c>
      <c r="QM3" s="4" t="str">
        <f>IF(D3&gt;=2,"1","")</f>
        <v/>
      </c>
      <c r="QN3" s="4" t="str">
        <f>IF(E3&gt;=2,"1","")</f>
        <v>1</v>
      </c>
      <c r="QO3" s="4" t="str">
        <f>IF(D3&gt;=3,"1","")</f>
        <v/>
      </c>
      <c r="QP3" s="4" t="str">
        <f>IF(E3&gt;=3,"1","")</f>
        <v/>
      </c>
      <c r="QQ3" s="4" t="str">
        <f>IF(D3&gt;=4,"1","")</f>
        <v/>
      </c>
      <c r="QR3" s="4" t="str">
        <f>IF(E3&gt;=4,"1","")</f>
        <v/>
      </c>
      <c r="QS3" s="4" t="str">
        <f>AW3</f>
        <v/>
      </c>
      <c r="QT3" s="4" t="str">
        <f>IF(F3=1,"1","")</f>
        <v>1</v>
      </c>
      <c r="QU3" s="4" t="str">
        <f>AX3</f>
        <v>1</v>
      </c>
      <c r="QV3" s="4" t="str">
        <f>IF(G3=1,"1","")</f>
        <v/>
      </c>
      <c r="QW3" s="4" t="str">
        <f>AY3</f>
        <v>1</v>
      </c>
      <c r="QX3" s="4" t="str">
        <f>AZ3</f>
        <v>1</v>
      </c>
      <c r="QY3" s="4" t="str">
        <f>IF(F3&gt;=1,"1","")</f>
        <v>1</v>
      </c>
      <c r="QZ3" s="4" t="str">
        <f>IF(G3&gt;=1,"1","")</f>
        <v/>
      </c>
      <c r="RA3" s="4" t="str">
        <f>IF(OR(F3=1,F3=2),"1","")</f>
        <v>1</v>
      </c>
      <c r="RB3" s="4" t="str">
        <f>IF(OR(G3=1,G3=2),"1","")</f>
        <v/>
      </c>
      <c r="RC3" s="4" t="str">
        <f>IF(OR(F3=2,F3=3),"1","")</f>
        <v/>
      </c>
      <c r="RD3" s="4" t="str">
        <f>IF(OR(G3=2,G3=3),"1","")</f>
        <v/>
      </c>
      <c r="RE3" s="4" t="str">
        <f>IF(F3&gt;=2,"1","")</f>
        <v/>
      </c>
      <c r="RF3" s="4" t="str">
        <f>IF(G3&gt;=2,"1","")</f>
        <v/>
      </c>
      <c r="RG3" s="4" t="str">
        <f>IF(F3&gt;=3,"1","")</f>
        <v/>
      </c>
      <c r="RH3" s="4" t="str">
        <f>IF(G3&gt;=3,"1","")</f>
        <v/>
      </c>
      <c r="RI3" s="4" t="str">
        <f>IF(F3&gt;=4,"1","")</f>
        <v/>
      </c>
      <c r="RJ3" s="4" t="str">
        <f>IF(G3&gt;=4,"1","")</f>
        <v/>
      </c>
      <c r="RK3" s="4" t="str">
        <f>BA3</f>
        <v/>
      </c>
      <c r="RL3" s="4" t="str">
        <f>BB3</f>
        <v/>
      </c>
      <c r="RM3" s="4" t="str">
        <f>IF(BG3=1,"1","")</f>
        <v/>
      </c>
      <c r="RN3" s="4" t="str">
        <f>IF(BH3=1,"1","")</f>
        <v/>
      </c>
      <c r="RO3" s="4" t="str">
        <f>IF(OR(BG3=1,BG3=2),"1","")</f>
        <v>1</v>
      </c>
      <c r="RP3" s="4" t="str">
        <f>IF(OR(BH3=1,BH3=2),"1","")</f>
        <v>1</v>
      </c>
      <c r="RQ3" s="4" t="str">
        <f>IF(OR(BG3=1,BG3=2,BG3=3),"1","")</f>
        <v>1</v>
      </c>
      <c r="RR3" s="4" t="str">
        <f>IF(OR(BH3=1,BH3=2,BH3=3),"1","")</f>
        <v>1</v>
      </c>
      <c r="RS3" s="4" t="str">
        <f>IF(BG3=2,"1","")</f>
        <v>1</v>
      </c>
      <c r="RT3" s="4" t="str">
        <f>IF(BH3=2,"1","")</f>
        <v>1</v>
      </c>
      <c r="RU3" s="4" t="str">
        <f>IF(OR(BG3=2,BG3=3),"1","")</f>
        <v>1</v>
      </c>
      <c r="RV3" s="4" t="str">
        <f>IF(OR(BH3=2,BH3=3),"1","")</f>
        <v>1</v>
      </c>
      <c r="RW3" s="4" t="str">
        <f>IF(BG3=3,"1","")</f>
        <v/>
      </c>
      <c r="RX3" s="4" t="str">
        <f>IF(BH3=3,"1","")</f>
        <v/>
      </c>
      <c r="RY3" s="4" t="str">
        <f>IF((BI3&gt;BJ3),"1","")</f>
        <v>1</v>
      </c>
      <c r="RZ3" s="4" t="str">
        <f>BC3</f>
        <v/>
      </c>
      <c r="SA3" s="4" t="str">
        <f>IF((BI3&lt;BJ3),"1","")</f>
        <v/>
      </c>
      <c r="SB3" s="4" t="str">
        <f>BD3</f>
        <v>1</v>
      </c>
      <c r="SC3" s="4" t="str">
        <f>IF(OR(BK3=1,BK3=3,BK3=5,BK3=7,BK3=9,BK3=11,BK3=13,BK3=15,BK3=17,BK3=19,BK3=21),"1","")</f>
        <v/>
      </c>
      <c r="SD3" s="4" t="str">
        <f>BE3</f>
        <v/>
      </c>
      <c r="SE3" s="4" t="str">
        <f>IF(AND(BG3=1,BH3=0),"1","")</f>
        <v/>
      </c>
      <c r="SF3" s="4" t="str">
        <f>IF(AND(BG3=0,BH3=1),"1","")</f>
        <v/>
      </c>
      <c r="SG3" s="4" t="str">
        <f>IF(AND(BG3=2,BH3=0),"1","")</f>
        <v/>
      </c>
      <c r="SH3" s="4" t="str">
        <f>IF(AND(BG3=0,BH3=2),"1","")</f>
        <v/>
      </c>
      <c r="SI3" s="4" t="str">
        <f>IF(AND(BG3=3,BH3=0),"1","")</f>
        <v/>
      </c>
      <c r="SJ3" s="4" t="str">
        <f>IF(AND(BG3=0,BH3=3),"1","")</f>
        <v/>
      </c>
      <c r="SK3" s="4" t="str">
        <f>IF(AND(BG3=4,BH3=0),"1","")</f>
        <v/>
      </c>
      <c r="SL3" s="4" t="str">
        <f>IF(AND(BG3=0,BH3=4),"1","")</f>
        <v/>
      </c>
      <c r="SM3" s="4" t="str">
        <f>IF(AND(BG3=1,BH3=1),"1","")</f>
        <v/>
      </c>
      <c r="SN3" s="4" t="str">
        <f>IF(AND(BG3=2,BH3=1),"1","")</f>
        <v/>
      </c>
      <c r="SO3" s="4" t="str">
        <f>IF(AND(BG3=1,BH3=2),"1","")</f>
        <v/>
      </c>
      <c r="SP3" s="4" t="str">
        <f>IF(AND(BG3=3,BH3=1),"1","")</f>
        <v/>
      </c>
      <c r="SQ3" s="4" t="str">
        <f>IF(AND(BG3=1,BH3=3),"1","")</f>
        <v/>
      </c>
      <c r="SR3" s="4" t="str">
        <f>IF(AND(BG3=4,BH3=1),"1","")</f>
        <v/>
      </c>
      <c r="SS3" s="4" t="str">
        <f>IF(AND(BG3=1,BH3=4),"1","")</f>
        <v/>
      </c>
      <c r="ST3" s="4" t="str">
        <f>IF(AND(BG3=2,BH3=2),"1","")</f>
        <v>1</v>
      </c>
      <c r="SU3" s="4" t="str">
        <f>IF(AND(BG3=3,BH3=2),"1","")</f>
        <v/>
      </c>
      <c r="SV3" s="4" t="str">
        <f>IF(AND(BG3=2,BH3=3),"1","")</f>
        <v/>
      </c>
      <c r="SW3" s="4" t="str">
        <f>IF(AND(BG3=4,BH3=2),"1","")</f>
        <v/>
      </c>
      <c r="SX3" s="4" t="str">
        <f>IF(AND(BG3=2,BH3=4),"1","")</f>
        <v/>
      </c>
      <c r="SY3" s="4" t="str">
        <f>IF(AND(BG3=3,BH3=3),"1","")</f>
        <v/>
      </c>
      <c r="SZ3" s="4" t="str">
        <f>BF3</f>
        <v/>
      </c>
      <c r="TA3" s="4" t="str">
        <f>IF(AND(D3=0,E3=1),"1","")</f>
        <v/>
      </c>
      <c r="TB3" s="4" t="str">
        <f>IF(AND(D3=0,E3=2),"1","")</f>
        <v/>
      </c>
      <c r="TC3" s="4" t="str">
        <f>IF(AND(D3=0,E3=3),"1","")</f>
        <v/>
      </c>
      <c r="TD3" s="4" t="str">
        <f>IF(AND(D3=1,E3=0),"1","")</f>
        <v/>
      </c>
      <c r="TE3" s="4" t="str">
        <f>IF(AND(D3=1,E3=1),"1","")</f>
        <v/>
      </c>
      <c r="TF3" s="4" t="str">
        <f>IF(AND(D3=1,E3=2),"1","")</f>
        <v>1</v>
      </c>
      <c r="TG3" s="4" t="str">
        <f>IF(AND(D3=1,E3=3),"1","")</f>
        <v/>
      </c>
      <c r="TH3" s="4" t="str">
        <f>IF(AND(D3=2,E3=0),"1","")</f>
        <v/>
      </c>
      <c r="TI3" s="4" t="str">
        <f>IF(AND(D3=2,E3=1),"1","")</f>
        <v/>
      </c>
      <c r="TJ3" s="4" t="str">
        <f>IF(AND(D3=2,E3=2),"1","")</f>
        <v/>
      </c>
      <c r="TK3" s="4" t="str">
        <f>IF(AND(D3=3,E3=0),"1","")</f>
        <v/>
      </c>
      <c r="TL3" s="4" t="str">
        <f>IF(AND(D3=3,E3=1),"1","")</f>
        <v/>
      </c>
      <c r="TM3" s="4" t="str">
        <f>IF(OR(BK3=3,BK3=4,BK3=5,BK3=6),"1","")</f>
        <v>1</v>
      </c>
      <c r="TN3" s="4" t="str">
        <f>IF(D3&lt;=2,"1","")</f>
        <v>1</v>
      </c>
      <c r="TO3" s="4" t="str">
        <f>IF(E3&lt;=2,"1","")</f>
        <v>1</v>
      </c>
      <c r="TP3" s="4" t="str">
        <f t="shared" ref="TP3:TQ19" si="86">IF(F3&lt;=2,"1","")</f>
        <v>1</v>
      </c>
      <c r="TQ3" s="4" t="str">
        <f t="shared" si="86"/>
        <v>1</v>
      </c>
    </row>
    <row r="4" spans="1:537">
      <c r="A4" s="12"/>
      <c r="B4" s="12"/>
      <c r="C4" s="13">
        <v>3</v>
      </c>
      <c r="D4" s="14">
        <v>2</v>
      </c>
      <c r="E4" s="14">
        <v>0</v>
      </c>
      <c r="F4" s="14">
        <v>1</v>
      </c>
      <c r="G4" s="14">
        <v>0</v>
      </c>
      <c r="H4" s="6" t="str">
        <f t="shared" ref="H4:H14" si="87">IF(BG4=BH4,"1","")</f>
        <v/>
      </c>
      <c r="I4" s="6" t="str">
        <f t="shared" ref="I4:I14" si="88">IF(D4=E4,"1","")</f>
        <v/>
      </c>
      <c r="J4" s="6" t="str">
        <f t="shared" ref="J4:J14" si="89">IF(F4=G4,"1","")</f>
        <v/>
      </c>
      <c r="K4" s="6" t="str">
        <f t="shared" ref="K4:K14" si="90">IF(BK4&lt;=1,"1","")</f>
        <v/>
      </c>
      <c r="L4" s="6" t="str">
        <f t="shared" ref="L4:L14" si="91">IF(BK4&lt;=2,"1","")</f>
        <v/>
      </c>
      <c r="M4" s="6" t="str">
        <f t="shared" ref="M4:M14" si="92">IF(BK4&lt;=3,"1","")</f>
        <v>1</v>
      </c>
      <c r="N4" s="6" t="str">
        <f t="shared" ref="N4:N14" si="93">IF(BK4&lt;=4,"1","")</f>
        <v>1</v>
      </c>
      <c r="O4" s="6" t="str">
        <f t="shared" ref="O4:O14" si="94">IF(OR(D4+F4=0,E4+G4=0),"1","")</f>
        <v>1</v>
      </c>
      <c r="P4" s="6" t="str">
        <f t="shared" ref="P4:P14" si="95">IF(BI4=0,"1","")</f>
        <v/>
      </c>
      <c r="Q4" s="6" t="str">
        <f t="shared" ref="Q4:Q14" si="96">IF(BI4&lt;=1,"1","")</f>
        <v/>
      </c>
      <c r="R4" s="6" t="str">
        <f t="shared" ref="R4:R14" si="97">IF(BI4&lt;=2,"1","")</f>
        <v>1</v>
      </c>
      <c r="S4" s="6" t="str">
        <f t="shared" ref="S4:S14" si="98">IF(OR(D4=0,E4=0),"1","")</f>
        <v>1</v>
      </c>
      <c r="T4" s="6" t="str">
        <f t="shared" ref="T4:T14" si="99">IF(NOT(BI4=1),"1","")</f>
        <v>1</v>
      </c>
      <c r="U4" s="6" t="str">
        <f t="shared" ref="U4:U14" si="100">IF(NOT(BI4=2),"1","")</f>
        <v/>
      </c>
      <c r="V4" s="6" t="str">
        <f t="shared" ref="V4:V14" si="101">IF(BJ4=0,"1","")</f>
        <v/>
      </c>
      <c r="W4" s="6" t="str">
        <f t="shared" ref="W4:W14" si="102">IF(BJ4&lt;=1,"1","")</f>
        <v>1</v>
      </c>
      <c r="X4" s="6" t="str">
        <f t="shared" ref="X4:X14" si="103">IF(BJ4&lt;=2,"1","")</f>
        <v>1</v>
      </c>
      <c r="Y4" s="6" t="str">
        <f t="shared" ref="Y4:Y14" si="104">IF(OR(F4=0,G4=0),"1","")</f>
        <v>1</v>
      </c>
      <c r="Z4" s="6" t="str">
        <f t="shared" ref="Z4:Z14" si="105">IF(NOT(BJ4=1),"1","")</f>
        <v/>
      </c>
      <c r="AA4" s="6" t="str">
        <f t="shared" ref="AA4:AA14" si="106">IF(BG4&lt;=2,"1","")</f>
        <v/>
      </c>
      <c r="AB4" s="6" t="str">
        <f t="shared" ref="AB4:AB14" si="107">IF(BG4&lt;=3,"1","")</f>
        <v>1</v>
      </c>
      <c r="AC4" s="6" t="str">
        <f t="shared" ref="AC4:AC14" si="108">IF(BH4&lt;=2,"1","")</f>
        <v>1</v>
      </c>
      <c r="AD4" s="6" t="str">
        <f t="shared" ref="AD4:AD14" si="109">IF(BH4&lt;=3,"1","")</f>
        <v>1</v>
      </c>
      <c r="AE4" s="6" t="str">
        <f t="shared" ref="AE4:AE14" si="110">IF(NOT(BJ4=2),"1","")</f>
        <v>1</v>
      </c>
      <c r="AF4" s="6" t="str">
        <f t="shared" ref="AF4:AF14" si="111">IF(NOT(KB4="1"),"1","")</f>
        <v>1</v>
      </c>
      <c r="AG4" s="6" t="str">
        <f t="shared" ref="AG4:AG14" si="112">IF(AND(QE4="1",QW4="1"),"1","")</f>
        <v/>
      </c>
      <c r="AH4" s="6" t="str">
        <f t="shared" ref="AH4:AH14" si="113">IF(AND(QE4="1",TP4="1"),"1","")</f>
        <v/>
      </c>
      <c r="AI4" s="6" t="str">
        <f t="shared" ref="AI4:AI14" si="114">IF(AND(TN4="1",QW4="1"),"1","")</f>
        <v>1</v>
      </c>
      <c r="AJ4" s="6" t="str">
        <f t="shared" ref="AJ4:AJ14" si="115">IF(AND(TN4="1",TP4="1"),"1","")</f>
        <v>1</v>
      </c>
      <c r="AK4" s="6" t="str">
        <f t="shared" ref="AK4:AK14" si="116">IF(AND(QF4="1",QX4="1"),"1","")</f>
        <v>1</v>
      </c>
      <c r="AL4" s="6" t="str">
        <f t="shared" ref="AL4:AL14" si="117">IF(AND(QF4="1",TQ4="1"),"1","")</f>
        <v>1</v>
      </c>
      <c r="AM4" s="6" t="str">
        <f t="shared" ref="AM4:AM14" si="118">IF(AND(TO4="1",QX4="1"),"1","")</f>
        <v>1</v>
      </c>
      <c r="AN4" s="6" t="str">
        <f t="shared" ref="AN4:AN14" si="119">IF(AND(TO4="1",TQ4="1"),"1","")</f>
        <v>1</v>
      </c>
      <c r="AO4" s="6" t="str">
        <f t="shared" ref="AO4:AP14" si="120">IF(BG4=0,"1","")</f>
        <v/>
      </c>
      <c r="AP4" s="6" t="str">
        <f t="shared" si="120"/>
        <v>1</v>
      </c>
      <c r="AQ4" s="6" t="str">
        <f t="shared" ref="AQ4:AR14" si="121">IF(OR(D4=0,F4=0),"1","")</f>
        <v/>
      </c>
      <c r="AR4" s="6" t="str">
        <f t="shared" si="121"/>
        <v>1</v>
      </c>
      <c r="AS4" s="6" t="str">
        <f t="shared" ref="AS4:AT14" si="122">IF(D4=0,"1","")</f>
        <v/>
      </c>
      <c r="AT4" s="6" t="str">
        <f t="shared" si="122"/>
        <v>1</v>
      </c>
      <c r="AU4" s="6" t="str">
        <f t="shared" ref="AU4:AV14" si="123">IF(D4&lt;=1,"1","")</f>
        <v/>
      </c>
      <c r="AV4" s="6" t="str">
        <f t="shared" si="123"/>
        <v>1</v>
      </c>
      <c r="AW4" s="6" t="str">
        <f t="shared" ref="AW4:AX14" si="124">IF(F4=0,"1","")</f>
        <v/>
      </c>
      <c r="AX4" s="6" t="str">
        <f t="shared" si="124"/>
        <v>1</v>
      </c>
      <c r="AY4" s="6" t="str">
        <f t="shared" ref="AY4:AZ14" si="125">IF(F4&lt;=1,"1","")</f>
        <v>1</v>
      </c>
      <c r="AZ4" s="6" t="str">
        <f t="shared" si="125"/>
        <v>1</v>
      </c>
      <c r="BA4" s="6" t="str">
        <f t="shared" ref="BA4:BB14" si="126">IF(BG4&lt;=1,"1","")</f>
        <v/>
      </c>
      <c r="BB4" s="6" t="str">
        <f t="shared" si="126"/>
        <v>1</v>
      </c>
      <c r="BC4" s="6" t="str">
        <f t="shared" ref="BC4:BC14" si="127">IF((BI4=BJ4),"1","")</f>
        <v/>
      </c>
      <c r="BD4" s="6" t="str">
        <f t="shared" ref="BD4:BD14" si="128">IF(OR(BK4=0,BK4=2,BK4=4,BK4=6,BK4=8,BK4=10,BK4=12,BK4=14,BK4=16,BK4=18,BK4=20),"1","")</f>
        <v/>
      </c>
      <c r="BE4" s="6" t="str">
        <f t="shared" ref="BE4:BE14" si="129">IF(AND(BG4=0,BH4=0),"1","")</f>
        <v/>
      </c>
      <c r="BF4" s="6" t="str">
        <f t="shared" ref="BF4:BF14" si="130">IF(AND(D4=0,E4=0),"1","")</f>
        <v/>
      </c>
      <c r="BG4" s="4">
        <f t="shared" si="0"/>
        <v>3</v>
      </c>
      <c r="BH4" s="4">
        <f t="shared" si="0"/>
        <v>0</v>
      </c>
      <c r="BI4" s="4">
        <f t="shared" ref="BI4:BI19" si="131">D4+E4</f>
        <v>2</v>
      </c>
      <c r="BJ4" s="4">
        <f t="shared" ref="BJ4:BJ19" si="132">F4+G4</f>
        <v>1</v>
      </c>
      <c r="BK4" s="4">
        <f t="shared" si="1"/>
        <v>3</v>
      </c>
      <c r="BL4" s="4" t="str">
        <f t="shared" ref="BL4:BL19" si="133">IF(BG4&gt;BH4,"1","")</f>
        <v>1</v>
      </c>
      <c r="BM4" s="13" t="str">
        <f t="shared" ref="BM4:BM19" si="134">IF(BG4=BH4,"1","")</f>
        <v/>
      </c>
      <c r="BN4" s="4" t="str">
        <f t="shared" ref="BN4:BN19" si="135">IF(BG4&lt;BH4,"1","")</f>
        <v/>
      </c>
      <c r="BO4" s="4" t="str">
        <f t="shared" si="2"/>
        <v>1</v>
      </c>
      <c r="BP4" s="4" t="str">
        <f t="shared" si="3"/>
        <v>1</v>
      </c>
      <c r="BQ4" s="4" t="str">
        <f t="shared" si="4"/>
        <v/>
      </c>
      <c r="BR4" s="4" t="str">
        <f t="shared" ref="BR4:BR19" si="136">IF(D4&gt;E4,"1","")</f>
        <v>1</v>
      </c>
      <c r="BS4" s="13" t="str">
        <f t="shared" ref="BS4:BS19" si="137">IF(D4=E4,"1","")</f>
        <v/>
      </c>
      <c r="BT4" s="4" t="str">
        <f t="shared" ref="BT4:BT19" si="138">IF(D4&lt;E4,"1","")</f>
        <v/>
      </c>
      <c r="BU4" s="4" t="str">
        <f t="shared" ref="BU4:BU19" si="139">IF(F4&gt;G4,"1","")</f>
        <v>1</v>
      </c>
      <c r="BV4" s="13" t="str">
        <f t="shared" ref="BV4:BV19" si="140">IF(F4=G4,"1","")</f>
        <v/>
      </c>
      <c r="BW4" s="4" t="str">
        <f t="shared" ref="BW4:BW19" si="141">IF(F4&lt;G4,"1","")</f>
        <v/>
      </c>
      <c r="BX4" s="4" t="str">
        <f t="shared" ref="BX4:BX19" si="142">IF(OR(BR4="1",BS4="1"),"1","")</f>
        <v>1</v>
      </c>
      <c r="BY4" s="4" t="str">
        <f t="shared" ref="BY4:BY19" si="143">IF(OR(BR4="1",BT4="1"),"1","")</f>
        <v>1</v>
      </c>
      <c r="BZ4" s="4" t="str">
        <f t="shared" ref="BZ4:BZ19" si="144">IF(OR(BS4="1",BT4="1"),"1","")</f>
        <v/>
      </c>
      <c r="CA4" s="4" t="str">
        <f t="shared" ref="CA4:CA19" si="145">IF(OR(BU4="1",BV4="1"),"1","")</f>
        <v>1</v>
      </c>
      <c r="CB4" s="4" t="str">
        <f t="shared" ref="CB4:CB19" si="146">IF(OR(BU4="1",BW4="1"),"1","")</f>
        <v>1</v>
      </c>
      <c r="CC4" s="4" t="str">
        <f t="shared" ref="CC4:CC19" si="147">IF(OR(BV4="1",BW4="1"),"1","")</f>
        <v/>
      </c>
      <c r="CD4" s="4" t="str">
        <f t="shared" si="5"/>
        <v>1</v>
      </c>
      <c r="CE4" s="4" t="str">
        <f t="shared" ref="CE4:CE19" si="148">IF(AND(BR4="1",BM4="1"),"1","")</f>
        <v/>
      </c>
      <c r="CF4" s="4" t="str">
        <f t="shared" si="6"/>
        <v/>
      </c>
      <c r="CG4" s="4" t="str">
        <f t="shared" si="7"/>
        <v/>
      </c>
      <c r="CH4" s="4" t="str">
        <f t="shared" si="8"/>
        <v/>
      </c>
      <c r="CI4" s="4" t="str">
        <f t="shared" si="9"/>
        <v/>
      </c>
      <c r="CJ4" s="4" t="str">
        <f t="shared" si="10"/>
        <v/>
      </c>
      <c r="CK4" s="4" t="str">
        <f t="shared" si="11"/>
        <v/>
      </c>
      <c r="CL4" s="4" t="str">
        <f t="shared" si="12"/>
        <v/>
      </c>
      <c r="CM4" s="4" t="str">
        <f t="shared" ref="CM4:CM19" si="149">IF(OR(CE4="1",CF4="1",CG4="1",CH4="1",CI4="1",CJ4="1",CK4="1",CL4="1"),"1","")</f>
        <v/>
      </c>
      <c r="CN4" s="4" t="str">
        <f t="shared" ref="CN4:CN19" si="150">IF(OR(CD4="1",CE4="1",CF4="1",CG4="1",CH4="1",CI4="1",CJ4="1",CK4="1"),"1","")</f>
        <v>1</v>
      </c>
      <c r="CO4" s="13" t="str">
        <f t="shared" ref="CO4:CO19" si="151">IF(BK4&lt;=1,"1","")</f>
        <v/>
      </c>
      <c r="CP4" s="4" t="str">
        <f t="shared" ref="CP4:CP19" si="152">IF(BK4=1,"1","")</f>
        <v/>
      </c>
      <c r="CQ4" s="13" t="str">
        <f t="shared" ref="CQ4:CQ19" si="153">IF(BK4&lt;=2,"1","")</f>
        <v/>
      </c>
      <c r="CR4" s="4" t="str">
        <f t="shared" ref="CR4:CR19" si="154">IF(OR(BK4=1,BK4=2),"1","")</f>
        <v/>
      </c>
      <c r="CS4" s="4" t="str">
        <f t="shared" ref="CS4:CS19" si="155">IF(BK4&gt;=2,"1","")</f>
        <v>1</v>
      </c>
      <c r="CT4" s="4" t="str">
        <f t="shared" ref="CT4:CT19" si="156">IF(BK4=2,"1","")</f>
        <v/>
      </c>
      <c r="CU4" s="4" t="str">
        <f t="shared" ref="CU4:CU19" si="157">M4</f>
        <v>1</v>
      </c>
      <c r="CV4" s="4" t="str">
        <f t="shared" ref="CV4:CV19" si="158">IF(OR(BK4=1,BK4=2,BK4=3),"1","")</f>
        <v>1</v>
      </c>
      <c r="CW4" s="4" t="str">
        <f t="shared" ref="CW4:CW19" si="159">IF(OR(BK4=2,BK4=3),"1","")</f>
        <v>1</v>
      </c>
      <c r="CX4" s="4" t="str">
        <f t="shared" ref="CX4:CX19" si="160">IF(BK4&gt;=3,"1","")</f>
        <v>1</v>
      </c>
      <c r="CY4" s="4" t="str">
        <f t="shared" ref="CY4:CY19" si="161">IF(BK4=3,"1","")</f>
        <v>1</v>
      </c>
      <c r="CZ4" s="4" t="str">
        <f t="shared" ref="CZ4:CZ19" si="162">N4</f>
        <v>1</v>
      </c>
      <c r="DA4" s="4" t="str">
        <f t="shared" ref="DA4:DA19" si="163">IF(OR(BK4=1,BK4=2,BK4=3,BK4=4),"1","")</f>
        <v>1</v>
      </c>
      <c r="DB4" s="4" t="str">
        <f t="shared" ref="DB4:DB19" si="164">IF(OR(BK4=2,BK4=3,BK4=4),"1","")</f>
        <v>1</v>
      </c>
      <c r="DC4" s="4" t="str">
        <f t="shared" ref="DC4:DC19" si="165">IF(OR(BK4=3,BK4=4),"1","")</f>
        <v>1</v>
      </c>
      <c r="DD4" s="4" t="str">
        <f t="shared" ref="DD4:DD19" si="166">IF(BK4&gt;=4,"1","")</f>
        <v/>
      </c>
      <c r="DE4" s="4" t="str">
        <f t="shared" ref="DE4:DE19" si="167">IF(BK4=4,"1","")</f>
        <v/>
      </c>
      <c r="DF4" s="4" t="str">
        <f t="shared" ref="DF4:DF19" si="168">IF(OR(BK4=1,BK4=2,BK4=3,BK4=4,BK4=5),"1","")</f>
        <v>1</v>
      </c>
      <c r="DG4" s="4" t="str">
        <f t="shared" ref="DG4:DG19" si="169">IF(OR(,BK4=2,BK4=3,BK4=4,BK4=5),"1","")</f>
        <v>1</v>
      </c>
      <c r="DH4" s="4" t="str">
        <f t="shared" ref="DH4:DH19" si="170">IF(OR(BK4=3,BK4=4,BK4=5),"1","")</f>
        <v>1</v>
      </c>
      <c r="DI4" s="4" t="str">
        <f t="shared" ref="DI4:DI19" si="171">IF(OR(BK4=4,BK4=5),"1","")</f>
        <v/>
      </c>
      <c r="DJ4" s="4" t="str">
        <f t="shared" ref="DJ4:DJ19" si="172">IF(BK4&gt;=5,"1","")</f>
        <v/>
      </c>
      <c r="DK4" s="4" t="str">
        <f t="shared" ref="DK4:DK19" si="173">IF(OR(BK4=1,BK4=2,BK4=3,BK4=4,BK4=5,BK4=6),"1","")</f>
        <v>1</v>
      </c>
      <c r="DL4" s="4" t="str">
        <f t="shared" ref="DL4:DL19" si="174">IF(OR(BK4=2,BK4=3,BK4=4,BK4=5,BK4=6),"1","")</f>
        <v>1</v>
      </c>
      <c r="DM4" s="4" t="str">
        <f t="shared" ref="DM4:DM19" si="175">IF(OR(BK4=4,BK4=5,BK4=6),"1","")</f>
        <v/>
      </c>
      <c r="DN4" s="4" t="str">
        <f t="shared" ref="DN4:DN19" si="176">IF(BK4&gt;=6,"1","")</f>
        <v/>
      </c>
      <c r="DO4" s="4" t="str">
        <f t="shared" ref="DO4:DO19" si="177">IF(BK4&gt;=7,"1","")</f>
        <v/>
      </c>
      <c r="DP4" s="4" t="str">
        <f t="shared" ref="DP4:DP19" si="178">IF(AND(D4+F4&gt;0,E4+G4&gt;0),"1","")</f>
        <v/>
      </c>
      <c r="DQ4" s="4" t="str">
        <f t="shared" ref="DQ4:DQ19" si="179">O4</f>
        <v>1</v>
      </c>
      <c r="DR4" s="4" t="str">
        <f t="shared" ref="DR4:DR19" si="180">IF(AND(BG4&gt;=2,BH4&gt;=2),"1","")</f>
        <v/>
      </c>
      <c r="DS4" s="4" t="str">
        <f t="shared" ref="DS4:DS19" si="181">P4</f>
        <v/>
      </c>
      <c r="DT4" s="4" t="str">
        <f t="shared" ref="DT4:DT19" si="182">IF(BI4=1,"1","")</f>
        <v/>
      </c>
      <c r="DU4" s="4" t="str">
        <f t="shared" ref="DU4:DU19" si="183">IF(BI4=2,"1","")</f>
        <v>1</v>
      </c>
      <c r="DV4" s="4" t="str">
        <f t="shared" ref="DV4:DV19" si="184">IF(BI4=3,"1","")</f>
        <v/>
      </c>
      <c r="DW4" s="4" t="str">
        <f t="shared" ref="DW4:DX19" si="185">Q4</f>
        <v/>
      </c>
      <c r="DX4" s="4" t="str">
        <f t="shared" si="185"/>
        <v>1</v>
      </c>
      <c r="DY4" s="4" t="str">
        <f t="shared" ref="DY4:DY19" si="186">IF(OR(BI4=1,BI4=2),"1","")</f>
        <v>1</v>
      </c>
      <c r="DZ4" s="4" t="str">
        <f t="shared" ref="DZ4:DZ19" si="187">IF(OR(BI4=1,BI4=2,BI4=3),"1","")</f>
        <v>1</v>
      </c>
      <c r="EA4" s="4" t="str">
        <f t="shared" ref="EA4:EA19" si="188">IF(AND(D4&gt;0,E4&gt;0),"1","")</f>
        <v/>
      </c>
      <c r="EB4" s="4" t="str">
        <f t="shared" ref="EB4:EB19" si="189">S4</f>
        <v>1</v>
      </c>
      <c r="EC4" s="4" t="str">
        <f t="shared" ref="EC4:EC19" si="190">IF(BI4&gt;=1,"1","")</f>
        <v>1</v>
      </c>
      <c r="ED4" s="4" t="str">
        <f t="shared" ref="ED4:ED19" si="191">IF(OR(BI4=2,BI4=3),"1","")</f>
        <v>1</v>
      </c>
      <c r="EE4" s="4" t="str">
        <f t="shared" ref="EE4:EE19" si="192">IF(BI4&gt;=2,"1","")</f>
        <v>1</v>
      </c>
      <c r="EF4" s="4" t="str">
        <f t="shared" ref="EF4:EF19" si="193">IF(BI4&gt;=3,"1","")</f>
        <v/>
      </c>
      <c r="EG4" s="4" t="str">
        <f t="shared" ref="EG4:EG19" si="194">IF(BI4&gt;=4,"1","")</f>
        <v/>
      </c>
      <c r="EH4" s="4" t="str">
        <f t="shared" ref="EH4:EJ19" si="195">T4</f>
        <v>1</v>
      </c>
      <c r="EI4" s="4" t="str">
        <f t="shared" si="195"/>
        <v/>
      </c>
      <c r="EJ4" s="4" t="str">
        <f t="shared" si="195"/>
        <v/>
      </c>
      <c r="EK4" s="4" t="str">
        <f t="shared" ref="EK4:EK19" si="196">IF(BJ4=1,"1","")</f>
        <v>1</v>
      </c>
      <c r="EL4" s="4" t="str">
        <f t="shared" ref="EL4:EL19" si="197">IF(BJ4=2,"1","")</f>
        <v/>
      </c>
      <c r="EM4" s="4" t="str">
        <f t="shared" ref="EM4:EM19" si="198">IF(BJ4=3,"1","")</f>
        <v/>
      </c>
      <c r="EN4" s="4" t="str">
        <f t="shared" ref="EN4:EO19" si="199">W4</f>
        <v>1</v>
      </c>
      <c r="EO4" s="4" t="str">
        <f t="shared" si="199"/>
        <v>1</v>
      </c>
      <c r="EP4" s="4" t="str">
        <f t="shared" ref="EP4:EP19" si="200">IF(OR(BJ4=1,BJ4=2),"1","")</f>
        <v>1</v>
      </c>
      <c r="EQ4" s="4" t="str">
        <f t="shared" ref="EQ4:EQ19" si="201">IF(OR(BJ4=1,BJ4=2,BJ4=3),"1","")</f>
        <v>1</v>
      </c>
      <c r="ER4" s="4" t="str">
        <f t="shared" ref="ER4:ER19" si="202">IF(AND(F4&gt;0,G4&gt;0),"1","")</f>
        <v/>
      </c>
      <c r="ES4" s="4" t="str">
        <f t="shared" ref="ES4:ES19" si="203">Y4</f>
        <v>1</v>
      </c>
      <c r="ET4" s="4" t="str">
        <f t="shared" ref="ET4:ET19" si="204">IF(BJ4&gt;=1,"1","")</f>
        <v>1</v>
      </c>
      <c r="EU4" s="4" t="str">
        <f t="shared" ref="EU4:EU19" si="205">IF(OR(BJ4=2,BJ4=3),"1","")</f>
        <v/>
      </c>
      <c r="EV4" s="4" t="str">
        <f t="shared" ref="EV4:EV19" si="206">IF(BJ4&gt;=2,"1","")</f>
        <v/>
      </c>
      <c r="EW4" s="4" t="str">
        <f t="shared" ref="EW4:EW19" si="207">IF(BJ4&gt;=3,"1","")</f>
        <v/>
      </c>
      <c r="EX4" s="4" t="str">
        <f t="shared" ref="EX4:EX19" si="208">IF(BJ4&gt;=4,"1","")</f>
        <v/>
      </c>
      <c r="EY4" s="4" t="str">
        <f t="shared" ref="EY4:EY19" si="209">Z4</f>
        <v/>
      </c>
      <c r="EZ4" s="4" t="str">
        <f t="shared" ref="EZ4:EZ19" si="210">AE4</f>
        <v>1</v>
      </c>
      <c r="FA4" s="4" t="str">
        <f t="shared" ref="FA4:FA19" si="211">IF(AND(BR4="1",BU4="1"),"1","")</f>
        <v>1</v>
      </c>
      <c r="FB4" s="4" t="str">
        <f t="shared" ref="FB4:FB18" si="212">IF(AND(BT4="1",BW4="1"),"1","")</f>
        <v/>
      </c>
      <c r="FC4" s="4" t="str">
        <f t="shared" si="13"/>
        <v>1</v>
      </c>
      <c r="FD4" s="4" t="str">
        <f t="shared" si="14"/>
        <v/>
      </c>
      <c r="FE4" s="4" t="str">
        <f t="shared" ref="FE4:FE19" si="213">IF(AND(FA4="1",DD4="1"),"1","")</f>
        <v/>
      </c>
      <c r="FF4" s="4" t="str">
        <f t="shared" ref="FF4:FF19" si="214">IF(AND(FB4="1",DD4="1"),"1","")</f>
        <v/>
      </c>
      <c r="FG4" s="4" t="str">
        <f t="shared" ref="FG4:FG19" si="215">IF(AND(BL4="1",BH4=0),"1","")</f>
        <v>1</v>
      </c>
      <c r="FH4" s="4" t="str">
        <f t="shared" si="15"/>
        <v/>
      </c>
      <c r="FI4" s="4" t="str">
        <f t="shared" si="16"/>
        <v>1</v>
      </c>
      <c r="FJ4" s="4" t="str">
        <f t="shared" si="17"/>
        <v/>
      </c>
      <c r="FK4" s="4" t="str">
        <f t="shared" si="18"/>
        <v/>
      </c>
      <c r="FL4" s="4" t="str">
        <f t="shared" ref="FL4:FM19" si="216">IF(BG4&gt;=2,"1","")</f>
        <v>1</v>
      </c>
      <c r="FM4" s="4" t="str">
        <f t="shared" si="216"/>
        <v/>
      </c>
      <c r="FN4" s="4" t="str">
        <f t="shared" ref="FN4:FO19" si="217">IF(BG4&gt;=3,"1","")</f>
        <v>1</v>
      </c>
      <c r="FO4" s="4" t="str">
        <f t="shared" si="217"/>
        <v/>
      </c>
      <c r="FP4" s="4" t="str">
        <f t="shared" ref="FP4:FQ19" si="218">IF(BG4&gt;=4,"1","")</f>
        <v/>
      </c>
      <c r="FQ4" s="4" t="str">
        <f t="shared" si="218"/>
        <v/>
      </c>
      <c r="FR4" s="4" t="str">
        <f t="shared" ref="FR4:FS19" si="219">AA4</f>
        <v/>
      </c>
      <c r="FS4" s="4" t="str">
        <f t="shared" si="219"/>
        <v>1</v>
      </c>
      <c r="FT4" s="4" t="str">
        <f t="shared" ref="FT4:FT19" si="220">IF(OR(BG4=2,BG4=3,BG4=4),"1","")</f>
        <v>1</v>
      </c>
      <c r="FU4" s="4" t="str">
        <f t="shared" ref="FU4:FU19" si="221">IF(OR(BG4=2,BG4=3,BG4=4,BG4=5),"1","")</f>
        <v>1</v>
      </c>
      <c r="FV4" s="4" t="str">
        <f t="shared" ref="FV4:FV19" si="222">IF(OR(BG4=2,BG4=3,BG4=4,BG4=5,BG4=6),"1","")</f>
        <v>1</v>
      </c>
      <c r="FW4" s="4" t="str">
        <f t="shared" ref="FW4:FW19" si="223">IF(OR(BG4=3,BG4=4),"1","")</f>
        <v>1</v>
      </c>
      <c r="FX4" s="4" t="str">
        <f t="shared" ref="FX4:FX19" si="224">IF(OR(BG4=3,BG4=4,BG4=5),"1","")</f>
        <v>1</v>
      </c>
      <c r="FY4" s="4" t="str">
        <f t="shared" ref="FY4:FY19" si="225">IF(OR(BG4=4,BG4=5,BG4=6),"1","")</f>
        <v/>
      </c>
      <c r="FZ4" s="4" t="str">
        <f t="shared" ref="FZ4:GA19" si="226">AC4</f>
        <v>1</v>
      </c>
      <c r="GA4" s="4" t="str">
        <f t="shared" si="226"/>
        <v>1</v>
      </c>
      <c r="GB4" s="4" t="str">
        <f t="shared" ref="GB4:GB19" si="227">IF(OR(BH4=2,BH4=3,BH4=4),"1","")</f>
        <v/>
      </c>
      <c r="GC4" s="4" t="str">
        <f t="shared" ref="GC4:GC19" si="228">IF(OR(BH4=2,BH4=3,BH4=4,BH4=5),"1","")</f>
        <v/>
      </c>
      <c r="GD4" s="4" t="str">
        <f t="shared" ref="GD4:GD19" si="229">IF(OR(BH4=2,BH4=3,BH4=4,BH4=5,BH4=6),"1","")</f>
        <v/>
      </c>
      <c r="GE4" s="4" t="str">
        <f t="shared" ref="GE4:GE19" si="230">IF(OR(BH4=3,BH4=4),"1","")</f>
        <v/>
      </c>
      <c r="GF4" s="4" t="str">
        <f t="shared" ref="GF4:GF19" si="231">IF(OR(BH4=3,BH4=4,BH4=5),"1","")</f>
        <v/>
      </c>
      <c r="GG4" s="4" t="str">
        <f t="shared" ref="GG4:GG19" si="232">IF(OR(BH4=4,BH4=5,BH4=6),"1","")</f>
        <v/>
      </c>
      <c r="GH4" s="4" t="str">
        <f t="shared" si="19"/>
        <v>1</v>
      </c>
      <c r="GI4" s="4" t="str">
        <f t="shared" si="20"/>
        <v>1</v>
      </c>
      <c r="GJ4" s="4" t="str">
        <f t="shared" si="21"/>
        <v>1</v>
      </c>
      <c r="GK4" s="4" t="str">
        <f t="shared" si="22"/>
        <v/>
      </c>
      <c r="GL4" s="4" t="str">
        <f t="shared" si="23"/>
        <v>1</v>
      </c>
      <c r="GM4" s="4" t="str">
        <f t="shared" si="24"/>
        <v>1</v>
      </c>
      <c r="GN4" s="4" t="str">
        <f t="shared" ref="GN4:GN19" si="233">IF(OR(EA4="1",ES4="1"),"1","")</f>
        <v>1</v>
      </c>
      <c r="GO4" s="4" t="str">
        <f t="shared" ref="GO4:GO19" si="234">IF(OR(EB4="1",ER4="1"),"1","")</f>
        <v>1</v>
      </c>
      <c r="GP4" s="4" t="str">
        <f t="shared" ref="GP4:GP19" si="235">IF(OR(CD4="1",CG4="1"),"1","")</f>
        <v>1</v>
      </c>
      <c r="GQ4" s="4" t="str">
        <f t="shared" ref="GQ4:GQ19" si="236">IF(OR(CD4="1",CH4="1"),"1","")</f>
        <v>1</v>
      </c>
      <c r="GR4" s="4" t="str">
        <f t="shared" ref="GR4:GR19" si="237">IF(OR(CD4="1",CL4="1"),"1","")</f>
        <v>1</v>
      </c>
      <c r="GS4" s="4" t="str">
        <f t="shared" ref="GS4:GS19" si="238">IF(OR(CL4="1",CI4="1"),"1","")</f>
        <v/>
      </c>
      <c r="GT4" s="4" t="str">
        <f t="shared" ref="GT4:GT19" si="239">IF(OR(CH4="1",CG4="1"),"1","")</f>
        <v/>
      </c>
      <c r="GU4" s="4" t="str">
        <f t="shared" ref="GU4:GU19" si="240">IF(OR(CH4="1",CI4="1"),"1","")</f>
        <v/>
      </c>
      <c r="GV4" s="4" t="str">
        <f t="shared" ref="GV4:GV19" si="241">IF(OR(CG4="1",CI4="1"),"1","")</f>
        <v/>
      </c>
      <c r="GW4" s="4" t="str">
        <f t="shared" ref="GW4:GW19" si="242">IF(OR(FP4="1",FQ4="1"),"1","")</f>
        <v/>
      </c>
      <c r="GX4" s="4" t="str">
        <f t="shared" si="25"/>
        <v/>
      </c>
      <c r="GY4" s="4" t="str">
        <f t="shared" si="26"/>
        <v>1</v>
      </c>
      <c r="GZ4" s="4" t="str">
        <f t="shared" si="27"/>
        <v>1</v>
      </c>
      <c r="HA4" s="4" t="str">
        <f t="shared" si="28"/>
        <v>1</v>
      </c>
      <c r="HB4" s="4" t="str">
        <f t="shared" si="29"/>
        <v>1</v>
      </c>
      <c r="HC4" s="4" t="str">
        <f t="shared" si="30"/>
        <v>1</v>
      </c>
      <c r="HD4" s="4" t="str">
        <f t="shared" si="31"/>
        <v>1</v>
      </c>
      <c r="HE4" s="4" t="str">
        <f t="shared" si="32"/>
        <v>1</v>
      </c>
      <c r="HF4" s="4" t="str">
        <f t="shared" si="33"/>
        <v>1</v>
      </c>
      <c r="HG4" s="4" t="str">
        <f t="shared" si="34"/>
        <v/>
      </c>
      <c r="HH4" s="4" t="str">
        <f t="shared" si="35"/>
        <v/>
      </c>
      <c r="HI4" s="4" t="str">
        <f t="shared" si="36"/>
        <v>1</v>
      </c>
      <c r="HJ4" s="4" t="str">
        <f t="shared" si="37"/>
        <v>1</v>
      </c>
      <c r="HK4" s="4" t="str">
        <f t="shared" si="38"/>
        <v>1</v>
      </c>
      <c r="HL4" s="4" t="str">
        <f t="shared" si="39"/>
        <v>1</v>
      </c>
      <c r="HM4" s="4" t="str">
        <f t="shared" si="40"/>
        <v>1</v>
      </c>
      <c r="HN4" s="4" t="str">
        <f t="shared" si="41"/>
        <v>1</v>
      </c>
      <c r="HO4" s="4" t="str">
        <f t="shared" si="42"/>
        <v/>
      </c>
      <c r="HP4" s="4" t="str">
        <f t="shared" si="43"/>
        <v>1</v>
      </c>
      <c r="HQ4" s="4" t="str">
        <f t="shared" si="44"/>
        <v/>
      </c>
      <c r="HR4" s="4" t="str">
        <f t="shared" si="45"/>
        <v/>
      </c>
      <c r="HS4" s="4" t="str">
        <f t="shared" si="46"/>
        <v/>
      </c>
      <c r="HT4" s="4" t="str">
        <f t="shared" si="47"/>
        <v/>
      </c>
      <c r="HU4" s="4" t="str">
        <f t="shared" si="48"/>
        <v/>
      </c>
      <c r="HV4" s="4" t="str">
        <f t="shared" si="49"/>
        <v/>
      </c>
      <c r="HW4" s="4" t="str">
        <f t="shared" si="50"/>
        <v/>
      </c>
      <c r="HX4" s="4" t="str">
        <f t="shared" si="51"/>
        <v/>
      </c>
      <c r="HY4" s="4" t="str">
        <f t="shared" si="52"/>
        <v/>
      </c>
      <c r="HZ4" s="4" t="str">
        <f t="shared" si="53"/>
        <v/>
      </c>
      <c r="IA4" s="4" t="str">
        <f t="shared" si="54"/>
        <v/>
      </c>
      <c r="IB4" s="4" t="str">
        <f t="shared" si="55"/>
        <v/>
      </c>
      <c r="IC4" s="4" t="str">
        <f t="shared" si="56"/>
        <v/>
      </c>
      <c r="ID4" s="4" t="str">
        <f t="shared" si="57"/>
        <v/>
      </c>
      <c r="IE4" s="4" t="str">
        <f t="shared" si="58"/>
        <v/>
      </c>
      <c r="IF4" s="4" t="str">
        <f t="shared" si="59"/>
        <v/>
      </c>
      <c r="IG4" s="4" t="str">
        <f t="shared" si="60"/>
        <v/>
      </c>
      <c r="IH4" s="4" t="str">
        <f t="shared" si="61"/>
        <v/>
      </c>
      <c r="II4" s="4" t="str">
        <f t="shared" si="62"/>
        <v/>
      </c>
      <c r="IJ4" s="4" t="str">
        <f t="shared" si="63"/>
        <v/>
      </c>
      <c r="IK4" s="4" t="str">
        <f t="shared" si="64"/>
        <v/>
      </c>
      <c r="IL4" s="4" t="str">
        <f t="shared" si="65"/>
        <v/>
      </c>
      <c r="IM4" s="4" t="str">
        <f t="shared" si="66"/>
        <v>1</v>
      </c>
      <c r="IN4" s="4" t="str">
        <f t="shared" si="67"/>
        <v/>
      </c>
      <c r="IO4" s="4" t="str">
        <f t="shared" si="68"/>
        <v/>
      </c>
      <c r="IP4" s="4" t="str">
        <f t="shared" si="69"/>
        <v/>
      </c>
      <c r="IQ4" s="4" t="str">
        <f t="shared" si="70"/>
        <v/>
      </c>
      <c r="IR4" s="4" t="str">
        <f t="shared" si="71"/>
        <v/>
      </c>
      <c r="IS4" s="4" t="str">
        <f t="shared" si="72"/>
        <v/>
      </c>
      <c r="IT4" s="4" t="str">
        <f t="shared" si="73"/>
        <v/>
      </c>
      <c r="IU4" s="4" t="str">
        <f t="shared" si="74"/>
        <v/>
      </c>
      <c r="IV4" s="4" t="str">
        <f t="shared" ref="IV4:IV19" si="243">IF(AND(BO4="1",CQ4="1"),"1","")</f>
        <v/>
      </c>
      <c r="IW4" s="4" t="str">
        <f t="shared" ref="IW4:IW19" si="244">IF(AND(BQ4="1",CQ4="1"),"1","")</f>
        <v/>
      </c>
      <c r="IX4" s="4" t="str">
        <f t="shared" ref="IX4:IX19" si="245">IF(AND(BP4="1",CQ4="1"),"1","")</f>
        <v/>
      </c>
      <c r="IY4" s="4" t="str">
        <f t="shared" ref="IY4:IY19" si="246">IF(AND(BO4="1",CU4="1"),"1","")</f>
        <v>1</v>
      </c>
      <c r="IZ4" s="4" t="str">
        <f t="shared" ref="IZ4:IZ19" si="247">IF(AND(BQ4="1",CU4="1"),"1","")</f>
        <v/>
      </c>
      <c r="JA4" s="4" t="str">
        <f t="shared" ref="JA4:JA19" si="248">IF(AND(BO4="1",CS4="1"),"1","")</f>
        <v>1</v>
      </c>
      <c r="JB4" s="4" t="str">
        <f t="shared" ref="JB4:JB19" si="249">IF(AND(BQ4="1",CS4="1"),"1","")</f>
        <v/>
      </c>
      <c r="JC4" s="4" t="str">
        <f t="shared" ref="JC4:JC19" si="250">IF(AND(BO4="1",CX4="1"),"1","")</f>
        <v>1</v>
      </c>
      <c r="JD4" s="4" t="str">
        <f t="shared" ref="JD4:JD19" si="251">IF(AND(BQ4="1",CX4="1"),"1","")</f>
        <v/>
      </c>
      <c r="JE4" s="4" t="str">
        <f t="shared" ref="JE4:JE19" si="252">IF(AND(BP4="1",CX4="1"),"1","")</f>
        <v>1</v>
      </c>
      <c r="JF4" s="4" t="str">
        <f t="shared" ref="JF4:JF19" si="253">IF(AND(BO4="1",DD4="1"),"1","")</f>
        <v/>
      </c>
      <c r="JG4" s="4" t="str">
        <f t="shared" ref="JG4:JG19" si="254">IF(AND(BQ4="1",DD4="1"),"1","")</f>
        <v/>
      </c>
      <c r="JH4" s="4" t="str">
        <f t="shared" ref="JH4:JH19" si="255">IF(AND(BO4="1",DP4="1"),"1","")</f>
        <v/>
      </c>
      <c r="JI4" s="4" t="str">
        <f t="shared" ref="JI4:JI19" si="256">IF(AND(BQ4="1",DP4="1"),"1","")</f>
        <v/>
      </c>
      <c r="JJ4" s="4" t="str">
        <f t="shared" ref="JJ4:JJ19" si="257">IF(AND(BO4="1",RY4="1"),"1","")</f>
        <v>1</v>
      </c>
      <c r="JK4" s="4" t="str">
        <f t="shared" ref="JK4:JK19" si="258">IF(AND(BO4="1",RZ4="1"),"1","")</f>
        <v/>
      </c>
      <c r="JL4" s="4" t="str">
        <f t="shared" ref="JL4:JL19" si="259">IF(AND(BO4="1",SA4="1"),"1","")</f>
        <v/>
      </c>
      <c r="JM4" s="4" t="str">
        <f t="shared" ref="JM4:JM19" si="260">IF(AND(BQ4="1",RY4="1"),"1","")</f>
        <v/>
      </c>
      <c r="JN4" s="4" t="str">
        <f t="shared" ref="JN4:JN19" si="261">IF(AND(BQ4="1",RZ4="1"),"1","")</f>
        <v/>
      </c>
      <c r="JO4" s="4" t="str">
        <f t="shared" ref="JO4:JO19" si="262">IF(AND(BQ4="1",SA4="1"),"1","")</f>
        <v/>
      </c>
      <c r="JP4" s="4" t="str">
        <f t="shared" ref="JP4:JP19" si="263">IF(AND(BP4="1",RY4="1"),"1","")</f>
        <v>1</v>
      </c>
      <c r="JQ4" s="4" t="str">
        <f t="shared" ref="JQ4:JQ19" si="264">IF(AND(BP4="1",RZ4="1"),"1","")</f>
        <v/>
      </c>
      <c r="JR4" s="4" t="str">
        <f t="shared" ref="JR4:JR19" si="265">IF(AND(BP4="1",SA4="1"),"1","")</f>
        <v/>
      </c>
      <c r="JS4" s="4" t="str">
        <f t="shared" ref="JS4:JS19" si="266">IF(AND(BO4="1",CW4="1"),"1","")</f>
        <v>1</v>
      </c>
      <c r="JT4" s="4" t="str">
        <f t="shared" ref="JT4:JT19" si="267">IF(AND(BO4="1",DW4="1"),"1","")</f>
        <v/>
      </c>
      <c r="JU4" s="4" t="str">
        <f t="shared" ref="JU4:JU19" si="268">IF(AND(BO4="1",EE4="1"),"1","")</f>
        <v>1</v>
      </c>
      <c r="JV4" s="4" t="str">
        <f t="shared" ref="JV4:JV19" si="269">IF(AND(BP4="1",CU4="1"),"1","")</f>
        <v>1</v>
      </c>
      <c r="JW4" s="4" t="str">
        <f t="shared" ref="JW4:JW19" si="270">IF(AND(BP4="1",CW4="1"),"1","")</f>
        <v>1</v>
      </c>
      <c r="JX4" s="4" t="str">
        <f t="shared" ref="JX4:JX19" si="271">IF(AND(BP4="1",DP4="1"),"1","")</f>
        <v/>
      </c>
      <c r="JY4" s="4" t="str">
        <f t="shared" ref="JY4:JY19" si="272">IF(AND(BQ4="1",CW4="1"),"1","")</f>
        <v/>
      </c>
      <c r="JZ4" s="4" t="str">
        <f t="shared" ref="JZ4:JZ19" si="273">IF(AND(BQ4="1",DW4="1"),"1","")</f>
        <v/>
      </c>
      <c r="KA4" s="4" t="str">
        <f t="shared" ref="KA4:KA19" si="274">IF(AND(BQ4="1",EE4="1"),"1","")</f>
        <v/>
      </c>
      <c r="KB4" s="4" t="str">
        <f t="shared" ref="KB4:KB19" si="275">IF(AND(DP4="1",CX4="1"),"1","")</f>
        <v/>
      </c>
      <c r="KC4" s="4" t="str">
        <f t="shared" ref="KC4:KC19" si="276">IF(AND(DP4="1",DD4="1"),"1","")</f>
        <v/>
      </c>
      <c r="KD4" s="4" t="str">
        <f t="shared" ref="KD4:KD19" si="277">IF(AND(DP4="1",FL4="1"),"1","")</f>
        <v/>
      </c>
      <c r="KE4" s="4" t="str">
        <f t="shared" ref="KE4:KE19" si="278">IF(AND(DP4="1",FM4="1"),"1","")</f>
        <v/>
      </c>
      <c r="KF4" s="4" t="str">
        <f t="shared" ref="KF4:KF19" si="279">IF(AND(DP4="1",CW4="1"),"1","")</f>
        <v/>
      </c>
      <c r="KG4" s="4" t="str">
        <f t="shared" ref="KG4:KG19" si="280">AF4</f>
        <v>1</v>
      </c>
      <c r="KH4" s="4" t="str">
        <f t="shared" ref="KH4:KH19" si="281">IF(AND(QG4="1",RE4="1"),"1","")</f>
        <v/>
      </c>
      <c r="KI4" s="4" t="str">
        <f t="shared" ref="KI4:KI19" si="282">IF(AND(QM4="1",QY4="1"),"1","")</f>
        <v>1</v>
      </c>
      <c r="KJ4" s="4" t="str">
        <f t="shared" ref="KJ4:KJ19" si="283">IF(AND(QM4="1",RE4="1"),"1","")</f>
        <v/>
      </c>
      <c r="KK4" s="4" t="str">
        <f t="shared" ref="KK4:KK19" si="284">IF(AND(QH4="1",RF4="1"),"1","")</f>
        <v/>
      </c>
      <c r="KL4" s="4" t="str">
        <f t="shared" ref="KL4:KL19" si="285">IF(AND(QN4="1",QZ4="1"),"1","")</f>
        <v/>
      </c>
      <c r="KM4" s="4" t="str">
        <f t="shared" ref="KM4:KM19" si="286">IF(AND(QN4="1",RF4="1"),"1","")</f>
        <v/>
      </c>
      <c r="KN4" s="4" t="str">
        <f t="shared" ref="KN4:KQ19" si="287">AG4</f>
        <v/>
      </c>
      <c r="KO4" s="4" t="str">
        <f t="shared" si="287"/>
        <v/>
      </c>
      <c r="KP4" s="4" t="str">
        <f t="shared" si="287"/>
        <v>1</v>
      </c>
      <c r="KQ4" s="4" t="str">
        <f t="shared" si="287"/>
        <v>1</v>
      </c>
      <c r="KR4" s="4" t="str">
        <f t="shared" ref="KR4:KR19" si="288">IF(AND(QG4="1",FL4="1"),"1","")</f>
        <v>1</v>
      </c>
      <c r="KS4" s="4" t="str">
        <f t="shared" ref="KS4:KS19" si="289">IF(AND(QG4="1",FN4="1"),"1","")</f>
        <v>1</v>
      </c>
      <c r="KT4" s="4" t="str">
        <f t="shared" ref="KT4:KW19" si="290">AK4</f>
        <v>1</v>
      </c>
      <c r="KU4" s="4" t="str">
        <f t="shared" si="290"/>
        <v>1</v>
      </c>
      <c r="KV4" s="4" t="str">
        <f t="shared" si="290"/>
        <v>1</v>
      </c>
      <c r="KW4" s="4" t="str">
        <f t="shared" si="290"/>
        <v>1</v>
      </c>
      <c r="KX4" s="4" t="str">
        <f t="shared" ref="KX4:KX19" si="291">IF(AND(QH4="1",FM4="1"),"1","")</f>
        <v/>
      </c>
      <c r="KY4" s="4" t="str">
        <f t="shared" ref="KY4:KY19" si="292">IF(AND(QH4="1",FO4="1"),"1","")</f>
        <v/>
      </c>
      <c r="KZ4" s="4" t="str">
        <f t="shared" ref="KZ4:KZ19" si="293">IF(AND(BR4="1",EA4="1"),"1","")</f>
        <v/>
      </c>
      <c r="LA4" s="4" t="str">
        <f t="shared" ref="LA4:LA19" si="294">IF(AND(BS4="1",EA4="1"),"1","")</f>
        <v/>
      </c>
      <c r="LB4" s="4" t="str">
        <f t="shared" ref="LB4:LB19" si="295">IF(AND(BT4="1",EA4="1"),"1","")</f>
        <v/>
      </c>
      <c r="LC4" s="4" t="str">
        <f t="shared" ref="LC4:LC19" si="296">IF(AND(BR4="1",EB4="1"),"1","")</f>
        <v>1</v>
      </c>
      <c r="LD4" s="4" t="str">
        <f t="shared" ref="LD4:LD19" si="297">IF(AND(BS4="1",EB4="1"),"1","")</f>
        <v/>
      </c>
      <c r="LE4" s="4" t="str">
        <f t="shared" ref="LE4:LE19" si="298">IF(AND(BT4="1",EB4="1"),"1","")</f>
        <v/>
      </c>
      <c r="LF4" s="4" t="str">
        <f t="shared" ref="LF4:LF19" si="299">IF(AND(BU4="1",ER4="1"),"1","")</f>
        <v/>
      </c>
      <c r="LG4" s="4" t="str">
        <f t="shared" ref="LG4:LG19" si="300">IF(AND(BV4="1",ER4="1"),"1","")</f>
        <v/>
      </c>
      <c r="LH4" s="4" t="str">
        <f t="shared" ref="LH4:LH19" si="301">IF(AND(BW4="1",ER4="1"),"1","")</f>
        <v/>
      </c>
      <c r="LI4" s="4" t="str">
        <f t="shared" ref="LI4:LI19" si="302">IF(AND(BU4="1",ES4="1"),"1","")</f>
        <v>1</v>
      </c>
      <c r="LJ4" s="4" t="str">
        <f t="shared" ref="LJ4:LJ19" si="303">IF(AND(BV4="1",ES4="1"),"1","")</f>
        <v/>
      </c>
      <c r="LK4" s="4" t="str">
        <f t="shared" ref="LK4:LK19" si="304">IF(AND(BW4="1",ES4="1"),"1","")</f>
        <v/>
      </c>
      <c r="LL4" s="4" t="str">
        <f t="shared" ref="LL4:LL19" si="305">IF(AND(EA4="1",ES4="1"),"1","")</f>
        <v/>
      </c>
      <c r="LM4" s="4" t="str">
        <f t="shared" ref="LM4:LM19" si="306">IF(AND(EB4="1",ER4="1"),"1","")</f>
        <v/>
      </c>
      <c r="LN4" s="4" t="str">
        <f t="shared" ref="LN4:LN19" si="307">IF(AND(DP4="1",EF4="1"),"1","")</f>
        <v/>
      </c>
      <c r="LO4" s="4" t="str">
        <f t="shared" ref="LO4:LO19" si="308">IF(AND(DP4="1",EW4="1"),"1","")</f>
        <v/>
      </c>
      <c r="LP4" s="4" t="str">
        <f t="shared" ref="LP4:LP19" si="309">IF(AND(CD4="1",EE4="1"),"1","")</f>
        <v>1</v>
      </c>
      <c r="LQ4" s="4" t="str">
        <f t="shared" ref="LQ4:LQ19" si="310">IF(AND(CD4="1",EV4="1"),"1","")</f>
        <v/>
      </c>
      <c r="LR4" s="4" t="str">
        <f t="shared" ref="LR4:LR19" si="311">IF(AND(CD4="1",CQ4="1"),"1","")</f>
        <v/>
      </c>
      <c r="LS4" s="4" t="str">
        <f t="shared" ref="LS4:LS19" si="312">IF(AND(CD4="1",CU4="1"),"1","")</f>
        <v>1</v>
      </c>
      <c r="LT4" s="4" t="str">
        <f t="shared" ref="LT4:LT19" si="313">IF(AND(CD4="1",CS4="1"),"1","")</f>
        <v>1</v>
      </c>
      <c r="LU4" s="4" t="str">
        <f t="shared" ref="LU4:LU19" si="314">IF(AND(CD4="1",CW4="1"),"1","")</f>
        <v>1</v>
      </c>
      <c r="LV4" s="4" t="str">
        <f t="shared" ref="LV4:LV19" si="315">IF(AND(CD4="1",DB4="1"),"1","")</f>
        <v>1</v>
      </c>
      <c r="LW4" s="4" t="str">
        <f t="shared" ref="LW4:LW19" si="316">IF(AND(CD4="1",DG4="1"),"1","")</f>
        <v>1</v>
      </c>
      <c r="LX4" s="4" t="str">
        <f t="shared" ref="LX4:LX19" si="317">IF(AND(CD4="1",CX4="1"),"1","")</f>
        <v>1</v>
      </c>
      <c r="LY4" s="4" t="str">
        <f t="shared" ref="LY4:LY19" si="318">IF(AND(CD4="1",DC4="1"),"1","")</f>
        <v>1</v>
      </c>
      <c r="LZ4" s="4" t="str">
        <f t="shared" ref="LZ4:LZ19" si="319">IF(AND(CD4="1",DH4="1"),"1","")</f>
        <v>1</v>
      </c>
      <c r="MA4" s="4" t="str">
        <f t="shared" ref="MA4:MA19" si="320">IF(AND(CD4="1",TM4="1"),"1","")</f>
        <v>1</v>
      </c>
      <c r="MB4" s="4" t="str">
        <f t="shared" ref="MB4:MB19" si="321">IF(AND(CD4="1",DD4="1"),"1","")</f>
        <v/>
      </c>
      <c r="MC4" s="4" t="str">
        <f t="shared" ref="MC4:MC19" si="322">IF(AND(CD4="1",DQ4="1"),"1","")</f>
        <v>1</v>
      </c>
      <c r="MD4" s="4" t="str">
        <f t="shared" ref="MD4:MD19" si="323">IF(AND(CD4="1",DP4="1"),"1","")</f>
        <v/>
      </c>
      <c r="ME4" s="4" t="str">
        <f t="shared" ref="ME4:ME19" si="324">IF(AND(CL4="1",EE4="1"),"1","")</f>
        <v/>
      </c>
      <c r="MF4" s="4" t="str">
        <f t="shared" ref="MF4:MF19" si="325">IF(AND(CL4="1",CS4="1"),"1","")</f>
        <v/>
      </c>
      <c r="MG4" s="4" t="str">
        <f t="shared" ref="MG4:MG19" si="326">IF(AND(CL4="1",CW4="1"),"1","")</f>
        <v/>
      </c>
      <c r="MH4" s="4" t="str">
        <f t="shared" ref="MH4:MH19" si="327">IF(AND(CL4="1",DB4="1"),"1","")</f>
        <v/>
      </c>
      <c r="MI4" s="4" t="str">
        <f t="shared" ref="MI4:MI19" si="328">IF(AND(CL4="1",CX4="1"),"1","")</f>
        <v/>
      </c>
      <c r="MJ4" s="4" t="str">
        <f t="shared" ref="MJ4:MJ19" si="329">IF(AND(CL4="1",DH4="1"),"1","")</f>
        <v/>
      </c>
      <c r="MK4" s="4" t="str">
        <f t="shared" ref="MK4:MK19" si="330">IF(AND(CL4="1",DD4="1"),"1","")</f>
        <v/>
      </c>
      <c r="ML4" s="4" t="str">
        <f t="shared" ref="ML4:ML19" si="331">IF(AND(CL4="1",DQ4="1"),"1","")</f>
        <v/>
      </c>
      <c r="MM4" s="4" t="str">
        <f t="shared" ref="MM4:MM19" si="332">IF(AND(CL4="1",DP4="1"),"1","")</f>
        <v/>
      </c>
      <c r="MN4" s="4" t="str">
        <f t="shared" ref="MN4:MN19" si="333">IF(AND(CG4="1",CO4="1"),"1","")</f>
        <v/>
      </c>
      <c r="MO4" s="4" t="str">
        <f t="shared" ref="MO4:MO19" si="334">IF(AND(CG4="1",CQ4="1"),"1","")</f>
        <v/>
      </c>
      <c r="MP4" s="4" t="str">
        <f t="shared" ref="MP4:MP19" si="335">IF(AND(CG4="1",CU4="1"),"1","")</f>
        <v/>
      </c>
      <c r="MQ4" s="4" t="str">
        <f t="shared" ref="MQ4:MQ19" si="336">IF(AND(CG4="1",CS4="1"),"1","")</f>
        <v/>
      </c>
      <c r="MR4" s="4" t="str">
        <f t="shared" ref="MR4:MR19" si="337">IF(AND(CG4="1",CW4="1"),"1","")</f>
        <v/>
      </c>
      <c r="MS4" s="4" t="str">
        <f t="shared" ref="MS4:MS19" si="338">IF(AND(CG4="1",DB4="1"),"1","")</f>
        <v/>
      </c>
      <c r="MT4" s="4" t="str">
        <f t="shared" ref="MT4:MT19" si="339">IF(AND(CG4="1",DG4="1"),"1","")</f>
        <v/>
      </c>
      <c r="MU4" s="7" t="str">
        <f t="shared" ref="MU4:MU19" si="340">IF(AND(CG4="1",DC4="1"),"1","")</f>
        <v/>
      </c>
      <c r="MV4" s="4" t="str">
        <f t="shared" ref="MV4:MV19" si="341">IF(AND(CG4="1",DH4="1"),"1","")</f>
        <v/>
      </c>
      <c r="MW4" s="4" t="str">
        <f t="shared" ref="MW4:MW19" si="342">IF(AND(CG4="1",TM4="1"),"1","")</f>
        <v/>
      </c>
      <c r="MX4" s="4" t="str">
        <f t="shared" ref="MX4:MX19" si="343">IF(AND(CG4="1",CX4="1"),"1","")</f>
        <v/>
      </c>
      <c r="MY4" s="4" t="str">
        <f t="shared" ref="MY4:MY19" si="344">IF(AND(CG4="1",DD4="1"),"1","")</f>
        <v/>
      </c>
      <c r="MZ4" s="4" t="str">
        <f t="shared" ref="MZ4:MZ19" si="345">IF(AND(CG4="1",DQ4="1"),"1","")</f>
        <v/>
      </c>
      <c r="NA4" s="4" t="str">
        <f t="shared" ref="NA4:NA19" si="346">IF(AND(CG4="1",DP4="1"),"1","")</f>
        <v/>
      </c>
      <c r="NB4" s="4" t="str">
        <f t="shared" ref="NB4:NB19" si="347">IF(AND(CG4="1",EV4="1"),"1","")</f>
        <v/>
      </c>
      <c r="NC4" s="4" t="str">
        <f t="shared" ref="NC4:NC19" si="348">IF(AND(CI4="1",CO4="1"),"1","")</f>
        <v/>
      </c>
      <c r="ND4" s="4" t="str">
        <f t="shared" ref="ND4:ND19" si="349">IF(AND(CI4="1",CQ4="1"),"1","")</f>
        <v/>
      </c>
      <c r="NE4" s="4" t="str">
        <f t="shared" ref="NE4:NE19" si="350">IF(AND(CI4="1",CU4="1"),"1","")</f>
        <v/>
      </c>
      <c r="NF4" s="4" t="str">
        <f t="shared" ref="NF4:NF19" si="351">IF(AND(CI4="1",CS4="1"),"1","")</f>
        <v/>
      </c>
      <c r="NG4" s="4" t="str">
        <f t="shared" ref="NG4:NG19" si="352">IF(AND(CI4="1",CW4="1"),"1","")</f>
        <v/>
      </c>
      <c r="NH4" s="4" t="str">
        <f t="shared" ref="NH4:NH19" si="353">IF(AND(CI4="1",DB4="1"),"1","")</f>
        <v/>
      </c>
      <c r="NI4" s="4" t="str">
        <f t="shared" ref="NI4:NI19" si="354">IF(AND(CI4="1",DG4="1"),"1","")</f>
        <v/>
      </c>
      <c r="NJ4" s="4" t="str">
        <f t="shared" ref="NJ4:NJ19" si="355">IF(AND(CI4="1",DC4="1"),"1","")</f>
        <v/>
      </c>
      <c r="NK4" s="4" t="str">
        <f t="shared" ref="NK4:NK19" si="356">IF(AND(CI4="1",DH4="1"),"1","")</f>
        <v/>
      </c>
      <c r="NL4" s="4" t="str">
        <f t="shared" ref="NL4:NL19" si="357">IF(AND(CI4="1",TM4="1"),"1","")</f>
        <v/>
      </c>
      <c r="NM4" s="4" t="str">
        <f t="shared" ref="NM4:NM19" si="358">IF(AND(CI4="1",CX4="1"),"1","")</f>
        <v/>
      </c>
      <c r="NN4" s="4" t="str">
        <f t="shared" ref="NN4:NN19" si="359">IF(AND(CI4="1",DD4="1"),"1","")</f>
        <v/>
      </c>
      <c r="NO4" s="4" t="str">
        <f t="shared" ref="NO4:NO19" si="360">IF(AND(CI4="1",DQ4="1"),"1","")</f>
        <v/>
      </c>
      <c r="NP4" s="4" t="str">
        <f t="shared" ref="NP4:NP19" si="361">IF(AND(CI4="1",DP4="1"),"1","")</f>
        <v/>
      </c>
      <c r="NQ4" s="4" t="str">
        <f t="shared" ref="NQ4:NQ19" si="362">IF(AND(CI4="1",EE4="1"),"1","")</f>
        <v/>
      </c>
      <c r="NR4" s="4" t="str">
        <f t="shared" ref="NR4:NR19" si="363">IF(AND(CI4="1",EV4="1"),"1","")</f>
        <v/>
      </c>
      <c r="NS4" s="4" t="str">
        <f t="shared" ref="NS4:NS19" si="364">IF(AND(CH4="1",CQ4="1"),"1","")</f>
        <v/>
      </c>
      <c r="NT4" s="4" t="str">
        <f t="shared" ref="NT4:NT19" si="365">IF(AND(CH4="1",CX4="1"),"1","")</f>
        <v/>
      </c>
      <c r="NU4" s="4" t="str">
        <f t="shared" ref="NU4:NU19" si="366">IF(AND(CH4="1",CS4="1"),"1","")</f>
        <v/>
      </c>
      <c r="NV4" s="4" t="str">
        <f t="shared" ref="NV4:NV19" si="367">IF(AND(CL4="1",CQ4="1"),"1","")</f>
        <v/>
      </c>
      <c r="NW4" s="4" t="str">
        <f t="shared" ref="NW4:NW19" si="368">IF(AND(CL4="1",CU4="1"),"1","")</f>
        <v/>
      </c>
      <c r="NX4" s="4" t="str">
        <f t="shared" ref="NX4:NX19" si="369">IF(AND(CL4="1",DG4="1"),"1","")</f>
        <v/>
      </c>
      <c r="NY4" s="4" t="str">
        <f t="shared" ref="NY4:NY19" si="370">IF(AND(CL4="1",DC4="1"),"1","")</f>
        <v/>
      </c>
      <c r="NZ4" s="4" t="str">
        <f t="shared" ref="NZ4:NZ19" si="371">IF(AND(CL4="1",TM4="1"),"1","")</f>
        <v/>
      </c>
      <c r="OA4" s="4" t="str">
        <f t="shared" ref="OA4:OA19" si="372">IF(AND(CL4="1",EV4="1"),"1","")</f>
        <v/>
      </c>
      <c r="OB4" s="4" t="str">
        <f t="shared" ref="OB4:OB19" si="373">IF(AND(BR4="1",BO4="1"),"1","")</f>
        <v>1</v>
      </c>
      <c r="OC4" s="4" t="str">
        <f t="shared" ref="OC4:OC19" si="374">IF(AND(BR4="1",BQ4="1"),"1","")</f>
        <v/>
      </c>
      <c r="OD4" s="4" t="str">
        <f t="shared" ref="OD4:OD19" si="375">IF(AND(BR4="1",BP4="1"),"1","")</f>
        <v>1</v>
      </c>
      <c r="OE4" s="4" t="str">
        <f t="shared" ref="OE4:OE19" si="376">IF(AND(BT4="1",BO4="1"),"1","")</f>
        <v/>
      </c>
      <c r="OF4" s="4" t="str">
        <f t="shared" ref="OF4:OF19" si="377">IF(AND(BT4="1",BQ4="1"),"1","")</f>
        <v/>
      </c>
      <c r="OG4" s="4" t="str">
        <f t="shared" ref="OG4:OG19" si="378">IF(AND(BT4="1",BP4="1"),"1","")</f>
        <v/>
      </c>
      <c r="OH4" s="4" t="str">
        <f t="shared" ref="OH4:OH19" si="379">IF(AND(BS4="1",BO4="1"),"1","")</f>
        <v/>
      </c>
      <c r="OI4" s="4" t="str">
        <f t="shared" ref="OI4:OI19" si="380">IF(AND(BS4="1",BQ4="1"),"1","")</f>
        <v/>
      </c>
      <c r="OJ4" s="4" t="str">
        <f t="shared" ref="OJ4:OJ19" si="381">IF(AND(BS4="1",BP4="1"),"1","")</f>
        <v/>
      </c>
      <c r="OK4" s="4" t="str">
        <f t="shared" si="75"/>
        <v>1</v>
      </c>
      <c r="OL4" s="4" t="str">
        <f t="shared" si="76"/>
        <v/>
      </c>
      <c r="OM4" s="4" t="str">
        <f t="shared" si="77"/>
        <v/>
      </c>
      <c r="ON4" s="4" t="str">
        <f t="shared" si="78"/>
        <v/>
      </c>
      <c r="OO4" s="4" t="str">
        <f t="shared" si="79"/>
        <v/>
      </c>
      <c r="OP4" s="4" t="str">
        <f t="shared" si="80"/>
        <v/>
      </c>
      <c r="OQ4" s="4" t="str">
        <f t="shared" si="81"/>
        <v>1</v>
      </c>
      <c r="OR4" s="4" t="str">
        <f t="shared" si="82"/>
        <v/>
      </c>
      <c r="OS4" s="4" t="str">
        <f t="shared" si="83"/>
        <v/>
      </c>
      <c r="OT4" s="4" t="str">
        <f t="shared" ref="OT4:OT19" si="382">IF(AND(BX4="1",BO4="1"),"1","")</f>
        <v>1</v>
      </c>
      <c r="OU4" s="4" t="str">
        <f t="shared" ref="OU4:OU19" si="383">IF(AND(BX4="1",BQ4="1"),"1","")</f>
        <v/>
      </c>
      <c r="OV4" s="4" t="str">
        <f t="shared" ref="OV4:OV19" si="384">IF(AND(BX4="1",BP4="1"),"1","")</f>
        <v>1</v>
      </c>
      <c r="OW4" s="4" t="str">
        <f t="shared" ref="OW4:OW19" si="385">IF(AND(BZ4="1",BO4="1"),"1","")</f>
        <v/>
      </c>
      <c r="OX4" s="4" t="str">
        <f t="shared" ref="OX4:OX19" si="386">IF(AND(BZ4="1",BQ4="1"),"1","")</f>
        <v/>
      </c>
      <c r="OY4" s="4" t="str">
        <f t="shared" ref="OY4:OY19" si="387">IF(AND(BZ4="1",BP4="1"),"1","")</f>
        <v/>
      </c>
      <c r="OZ4" s="4" t="str">
        <f t="shared" ref="OZ4:OZ19" si="388">IF(AND(BY4="1",BO4="1"),"1","")</f>
        <v>1</v>
      </c>
      <c r="PA4" s="4" t="str">
        <f t="shared" ref="PA4:PA19" si="389">IF(AND(BY4="1",BQ4="1"),"1","")</f>
        <v/>
      </c>
      <c r="PB4" s="4" t="str">
        <f t="shared" ref="PB4:PB19" si="390">IF(AND(BY4="1",BP4="1"),"1","")</f>
        <v>1</v>
      </c>
      <c r="PC4" s="4" t="str">
        <f t="shared" ref="PC4:PC19" si="391">IF(BG4&gt;=1,"1","")</f>
        <v>1</v>
      </c>
      <c r="PD4" s="4" t="str">
        <f t="shared" ref="PD4:PD19" si="392">AO4</f>
        <v/>
      </c>
      <c r="PE4" s="4" t="str">
        <f t="shared" ref="PE4:PE19" si="393">IF(BH4&gt;=1,"1","")</f>
        <v/>
      </c>
      <c r="PF4" s="4" t="str">
        <f t="shared" ref="PF4:PF19" si="394">AP4</f>
        <v>1</v>
      </c>
      <c r="PG4" s="4" t="str">
        <f t="shared" ref="PG4:PH19" si="395">IF(AND(D4&gt;=1,F4&gt;=1),"1","")</f>
        <v>1</v>
      </c>
      <c r="PH4" s="4" t="str">
        <f t="shared" si="395"/>
        <v/>
      </c>
      <c r="PI4" s="4" t="str">
        <f t="shared" ref="PI4:PJ19" si="396">AQ4</f>
        <v/>
      </c>
      <c r="PJ4" s="4" t="str">
        <f t="shared" si="396"/>
        <v>1</v>
      </c>
      <c r="PK4" s="4" t="str">
        <f t="shared" ref="PK4:PK19" si="397">IF(AND(EC4="1",EV4="1"),"1","")</f>
        <v/>
      </c>
      <c r="PL4" s="4" t="str">
        <f t="shared" ref="PL4:PL19" si="398">IF(AND(EE4="1",ET4="1"),"1","")</f>
        <v>1</v>
      </c>
      <c r="PM4" s="4" t="str">
        <f t="shared" ref="PM4:PM19" si="399">IF(AND(EC4="1",ET4="1"),"1","")</f>
        <v>1</v>
      </c>
      <c r="PN4" s="4" t="str">
        <f t="shared" ref="PN4:PN19" si="400">IF(AND(EE4="1",EV4="1"),"1","")</f>
        <v/>
      </c>
      <c r="PO4" s="4" t="str">
        <f t="shared" ref="PO4:PO19" si="401">IF(AND(EA4="1",ER4="1"),"1","")</f>
        <v/>
      </c>
      <c r="PP4" s="4" t="str">
        <f t="shared" ref="PP4:PP19" si="402">IF(AND(EE4="1",DD4="1"),"1","")</f>
        <v/>
      </c>
      <c r="PQ4" s="4" t="str">
        <f t="shared" ref="PQ4:PQ19" si="403">IF(AND(ED4="1",DD4="1"),"1","")</f>
        <v/>
      </c>
      <c r="PR4" s="4" t="str">
        <f t="shared" ref="PR4:PR19" si="404">IF(AND(DW4="1",EN4="1"),"1","")</f>
        <v/>
      </c>
      <c r="PS4" s="4" t="str">
        <f t="shared" ref="PS4:PS19" si="405">IF(AND(DW4="1",EO4="1"),"1","")</f>
        <v/>
      </c>
      <c r="PT4" s="4" t="str">
        <f t="shared" si="84"/>
        <v/>
      </c>
      <c r="PU4" s="4" t="str">
        <f t="shared" ref="PU4:PU19" si="406">IF(AND(DX4="1",EN4="1"),"1","")</f>
        <v>1</v>
      </c>
      <c r="PV4" s="4" t="str">
        <f t="shared" ref="PV4:PV19" si="407">IF(AND(DX4="1",EO4="1"),"1","")</f>
        <v>1</v>
      </c>
      <c r="PW4" s="4" t="str">
        <f t="shared" si="85"/>
        <v>1</v>
      </c>
      <c r="PX4" s="4" t="str">
        <f t="shared" ref="PX4:PX19" si="408">IF(AND(EC4="1",EW4="1"),"1","")</f>
        <v/>
      </c>
      <c r="PY4" s="4" t="str">
        <f t="shared" ref="PY4:PY19" si="409">IF(AND(EC4="1",CS4="1"),"1","")</f>
        <v>1</v>
      </c>
      <c r="PZ4" s="4" t="str">
        <f t="shared" ref="PZ4:PZ19" si="410">IF(AND(EC4="1",CX4="1"),"1","")</f>
        <v>1</v>
      </c>
      <c r="QA4" s="4" t="str">
        <f t="shared" ref="QA4:QA19" si="411">AS4</f>
        <v/>
      </c>
      <c r="QB4" s="4" t="str">
        <f t="shared" ref="QB4:QB19" si="412">IF(D4=1,"1","")</f>
        <v/>
      </c>
      <c r="QC4" s="4" t="str">
        <f t="shared" ref="QC4:QC19" si="413">AT4</f>
        <v>1</v>
      </c>
      <c r="QD4" s="4" t="str">
        <f t="shared" ref="QD4:QD19" si="414">IF(E4=1,"1","")</f>
        <v/>
      </c>
      <c r="QE4" s="4" t="str">
        <f t="shared" ref="QE4:QF19" si="415">AU4</f>
        <v/>
      </c>
      <c r="QF4" s="4" t="str">
        <f t="shared" si="415"/>
        <v>1</v>
      </c>
      <c r="QG4" s="4" t="str">
        <f t="shared" ref="QG4:QH19" si="416">IF(D4&gt;=1,"1","")</f>
        <v>1</v>
      </c>
      <c r="QH4" s="4" t="str">
        <f t="shared" si="416"/>
        <v/>
      </c>
      <c r="QI4" s="4" t="str">
        <f t="shared" ref="QI4:QJ19" si="417">IF(OR(D4=1,D4=2),"1","")</f>
        <v>1</v>
      </c>
      <c r="QJ4" s="4" t="str">
        <f t="shared" si="417"/>
        <v/>
      </c>
      <c r="QK4" s="4" t="str">
        <f t="shared" ref="QK4:QL19" si="418">IF(OR(D4=2,D4=3),"1","")</f>
        <v>1</v>
      </c>
      <c r="QL4" s="4" t="str">
        <f t="shared" si="418"/>
        <v/>
      </c>
      <c r="QM4" s="4" t="str">
        <f t="shared" ref="QM4:QN19" si="419">IF(D4&gt;=2,"1","")</f>
        <v>1</v>
      </c>
      <c r="QN4" s="4" t="str">
        <f t="shared" si="419"/>
        <v/>
      </c>
      <c r="QO4" s="4" t="str">
        <f t="shared" ref="QO4:QP19" si="420">IF(D4&gt;=3,"1","")</f>
        <v/>
      </c>
      <c r="QP4" s="4" t="str">
        <f t="shared" si="420"/>
        <v/>
      </c>
      <c r="QQ4" s="4" t="str">
        <f t="shared" ref="QQ4:QR19" si="421">IF(D4&gt;=4,"1","")</f>
        <v/>
      </c>
      <c r="QR4" s="4" t="str">
        <f t="shared" si="421"/>
        <v/>
      </c>
      <c r="QS4" s="4" t="str">
        <f t="shared" ref="QS4:QS19" si="422">AW4</f>
        <v/>
      </c>
      <c r="QT4" s="4" t="str">
        <f t="shared" ref="QT4:QT19" si="423">IF(F4=1,"1","")</f>
        <v>1</v>
      </c>
      <c r="QU4" s="4" t="str">
        <f t="shared" ref="QU4:QU19" si="424">AX4</f>
        <v>1</v>
      </c>
      <c r="QV4" s="4" t="str">
        <f t="shared" ref="QV4:QV19" si="425">IF(G4=1,"1","")</f>
        <v/>
      </c>
      <c r="QW4" s="4" t="str">
        <f t="shared" ref="QW4:QX19" si="426">AY4</f>
        <v>1</v>
      </c>
      <c r="QX4" s="4" t="str">
        <f t="shared" si="426"/>
        <v>1</v>
      </c>
      <c r="QY4" s="4" t="str">
        <f t="shared" ref="QY4:QZ19" si="427">IF(F4&gt;=1,"1","")</f>
        <v>1</v>
      </c>
      <c r="QZ4" s="4" t="str">
        <f t="shared" si="427"/>
        <v/>
      </c>
      <c r="RA4" s="4" t="str">
        <f t="shared" ref="RA4:RB19" si="428">IF(OR(F4=1,F4=2),"1","")</f>
        <v>1</v>
      </c>
      <c r="RB4" s="4" t="str">
        <f t="shared" si="428"/>
        <v/>
      </c>
      <c r="RC4" s="4" t="str">
        <f t="shared" ref="RC4:RD19" si="429">IF(OR(F4=2,F4=3),"1","")</f>
        <v/>
      </c>
      <c r="RD4" s="4" t="str">
        <f t="shared" si="429"/>
        <v/>
      </c>
      <c r="RE4" s="4" t="str">
        <f t="shared" ref="RE4:RF19" si="430">IF(F4&gt;=2,"1","")</f>
        <v/>
      </c>
      <c r="RF4" s="4" t="str">
        <f t="shared" si="430"/>
        <v/>
      </c>
      <c r="RG4" s="4" t="str">
        <f t="shared" ref="RG4:RH19" si="431">IF(F4&gt;=3,"1","")</f>
        <v/>
      </c>
      <c r="RH4" s="4" t="str">
        <f t="shared" si="431"/>
        <v/>
      </c>
      <c r="RI4" s="4" t="str">
        <f t="shared" ref="RI4:RJ19" si="432">IF(F4&gt;=4,"1","")</f>
        <v/>
      </c>
      <c r="RJ4" s="4" t="str">
        <f t="shared" si="432"/>
        <v/>
      </c>
      <c r="RK4" s="4" t="str">
        <f t="shared" ref="RK4:RL19" si="433">BA4</f>
        <v/>
      </c>
      <c r="RL4" s="4" t="str">
        <f t="shared" si="433"/>
        <v>1</v>
      </c>
      <c r="RM4" s="4" t="str">
        <f t="shared" ref="RM4:RN19" si="434">IF(BG4=1,"1","")</f>
        <v/>
      </c>
      <c r="RN4" s="4" t="str">
        <f t="shared" si="434"/>
        <v/>
      </c>
      <c r="RO4" s="4" t="str">
        <f t="shared" ref="RO4:RP19" si="435">IF(OR(BG4=1,BG4=2),"1","")</f>
        <v/>
      </c>
      <c r="RP4" s="4" t="str">
        <f t="shared" si="435"/>
        <v/>
      </c>
      <c r="RQ4" s="4" t="str">
        <f t="shared" ref="RQ4:RR19" si="436">IF(OR(BG4=1,BG4=2,BG4=3),"1","")</f>
        <v>1</v>
      </c>
      <c r="RR4" s="4" t="str">
        <f t="shared" si="436"/>
        <v/>
      </c>
      <c r="RS4" s="4" t="str">
        <f t="shared" ref="RS4:RT19" si="437">IF(BG4=2,"1","")</f>
        <v/>
      </c>
      <c r="RT4" s="4" t="str">
        <f t="shared" si="437"/>
        <v/>
      </c>
      <c r="RU4" s="4" t="str">
        <f t="shared" ref="RU4:RV19" si="438">IF(OR(BG4=2,BG4=3),"1","")</f>
        <v>1</v>
      </c>
      <c r="RV4" s="4" t="str">
        <f t="shared" si="438"/>
        <v/>
      </c>
      <c r="RW4" s="4" t="str">
        <f t="shared" ref="RW4:RX19" si="439">IF(BG4=3,"1","")</f>
        <v>1</v>
      </c>
      <c r="RX4" s="4" t="str">
        <f t="shared" si="439"/>
        <v/>
      </c>
      <c r="RY4" s="4" t="str">
        <f t="shared" ref="RY4:RY19" si="440">IF((BI4&gt;BJ4),"1","")</f>
        <v>1</v>
      </c>
      <c r="RZ4" s="4" t="str">
        <f t="shared" ref="RZ4:RZ19" si="441">BC4</f>
        <v/>
      </c>
      <c r="SA4" s="4" t="str">
        <f t="shared" ref="SA4:SA19" si="442">IF((BI4&lt;BJ4),"1","")</f>
        <v/>
      </c>
      <c r="SB4" s="4" t="str">
        <f t="shared" ref="SB4:SB19" si="443">BD4</f>
        <v/>
      </c>
      <c r="SC4" s="4" t="str">
        <f t="shared" ref="SC4:SC19" si="444">IF(OR(BK4=1,BK4=3,BK4=5,BK4=7,BK4=9,BK4=11,BK4=13,BK4=15,BK4=17,BK4=19,BK4=21),"1","")</f>
        <v>1</v>
      </c>
      <c r="SD4" s="4" t="str">
        <f t="shared" ref="SD4:SD19" si="445">BE4</f>
        <v/>
      </c>
      <c r="SE4" s="4" t="str">
        <f t="shared" ref="SE4:SE19" si="446">IF(AND(BG4=1,BH4=0),"1","")</f>
        <v/>
      </c>
      <c r="SF4" s="4" t="str">
        <f t="shared" ref="SF4:SF19" si="447">IF(AND(BG4=0,BH4=1),"1","")</f>
        <v/>
      </c>
      <c r="SG4" s="4" t="str">
        <f t="shared" ref="SG4:SG19" si="448">IF(AND(BG4=2,BH4=0),"1","")</f>
        <v/>
      </c>
      <c r="SH4" s="4" t="str">
        <f t="shared" ref="SH4:SH19" si="449">IF(AND(BG4=0,BH4=2),"1","")</f>
        <v/>
      </c>
      <c r="SI4" s="4" t="str">
        <f t="shared" ref="SI4:SI19" si="450">IF(AND(BG4=3,BH4=0),"1","")</f>
        <v>1</v>
      </c>
      <c r="SJ4" s="4" t="str">
        <f t="shared" ref="SJ4:SJ19" si="451">IF(AND(BG4=0,BH4=3),"1","")</f>
        <v/>
      </c>
      <c r="SK4" s="4" t="str">
        <f t="shared" ref="SK4:SK19" si="452">IF(AND(BG4=4,BH4=0),"1","")</f>
        <v/>
      </c>
      <c r="SL4" s="4" t="str">
        <f t="shared" ref="SL4:SL19" si="453">IF(AND(BG4=0,BH4=4),"1","")</f>
        <v/>
      </c>
      <c r="SM4" s="4" t="str">
        <f t="shared" ref="SM4:SM19" si="454">IF(AND(BG4=1,BH4=1),"1","")</f>
        <v/>
      </c>
      <c r="SN4" s="4" t="str">
        <f t="shared" ref="SN4:SN19" si="455">IF(AND(BG4=2,BH4=1),"1","")</f>
        <v/>
      </c>
      <c r="SO4" s="4" t="str">
        <f t="shared" ref="SO4:SO19" si="456">IF(AND(BG4=1,BH4=2),"1","")</f>
        <v/>
      </c>
      <c r="SP4" s="4" t="str">
        <f t="shared" ref="SP4:SP19" si="457">IF(AND(BG4=3,BH4=1),"1","")</f>
        <v/>
      </c>
      <c r="SQ4" s="4" t="str">
        <f t="shared" ref="SQ4:SQ19" si="458">IF(AND(BG4=1,BH4=3),"1","")</f>
        <v/>
      </c>
      <c r="SR4" s="4" t="str">
        <f t="shared" ref="SR4:SR19" si="459">IF(AND(BG4=4,BH4=1),"1","")</f>
        <v/>
      </c>
      <c r="SS4" s="4" t="str">
        <f t="shared" ref="SS4:SS19" si="460">IF(AND(BG4=1,BH4=4),"1","")</f>
        <v/>
      </c>
      <c r="ST4" s="4" t="str">
        <f t="shared" ref="ST4:ST19" si="461">IF(AND(BG4=2,BH4=2),"1","")</f>
        <v/>
      </c>
      <c r="SU4" s="4" t="str">
        <f t="shared" ref="SU4:SU19" si="462">IF(AND(BG4=3,BH4=2),"1","")</f>
        <v/>
      </c>
      <c r="SV4" s="4" t="str">
        <f t="shared" ref="SV4:SV19" si="463">IF(AND(BG4=2,BH4=3),"1","")</f>
        <v/>
      </c>
      <c r="SW4" s="4" t="str">
        <f t="shared" ref="SW4:SW19" si="464">IF(AND(BG4=4,BH4=2),"1","")</f>
        <v/>
      </c>
      <c r="SX4" s="4" t="str">
        <f t="shared" ref="SX4:SX19" si="465">IF(AND(BG4=2,BH4=4),"1","")</f>
        <v/>
      </c>
      <c r="SY4" s="4" t="str">
        <f t="shared" ref="SY4:SY19" si="466">IF(AND(BG4=3,BH4=3),"1","")</f>
        <v/>
      </c>
      <c r="SZ4" s="4" t="str">
        <f t="shared" ref="SZ4:SZ19" si="467">BF4</f>
        <v/>
      </c>
      <c r="TA4" s="4" t="str">
        <f t="shared" ref="TA4:TA19" si="468">IF(AND(D4=0,E4=1),"1","")</f>
        <v/>
      </c>
      <c r="TB4" s="4" t="str">
        <f t="shared" ref="TB4:TB19" si="469">IF(AND(D4=0,E4=2),"1","")</f>
        <v/>
      </c>
      <c r="TC4" s="4" t="str">
        <f t="shared" ref="TC4:TC19" si="470">IF(AND(D4=0,E4=3),"1","")</f>
        <v/>
      </c>
      <c r="TD4" s="4" t="str">
        <f t="shared" ref="TD4:TD19" si="471">IF(AND(D4=1,E4=0),"1","")</f>
        <v/>
      </c>
      <c r="TE4" s="4" t="str">
        <f t="shared" ref="TE4:TE19" si="472">IF(AND(D4=1,E4=1),"1","")</f>
        <v/>
      </c>
      <c r="TF4" s="4" t="str">
        <f t="shared" ref="TF4:TF19" si="473">IF(AND(D4=1,E4=2),"1","")</f>
        <v/>
      </c>
      <c r="TG4" s="4" t="str">
        <f t="shared" ref="TG4:TG19" si="474">IF(AND(D4=1,E4=3),"1","")</f>
        <v/>
      </c>
      <c r="TH4" s="4" t="str">
        <f t="shared" ref="TH4:TH19" si="475">IF(AND(D4=2,E4=0),"1","")</f>
        <v>1</v>
      </c>
      <c r="TI4" s="4" t="str">
        <f t="shared" ref="TI4:TI19" si="476">IF(AND(D4=2,E4=1),"1","")</f>
        <v/>
      </c>
      <c r="TJ4" s="4" t="str">
        <f t="shared" ref="TJ4:TJ19" si="477">IF(AND(D4=2,E4=2),"1","")</f>
        <v/>
      </c>
      <c r="TK4" s="4" t="str">
        <f t="shared" ref="TK4:TK19" si="478">IF(AND(D4=3,E4=0),"1","")</f>
        <v/>
      </c>
      <c r="TL4" s="4" t="str">
        <f t="shared" ref="TL4:TL19" si="479">IF(AND(D4=3,E4=1),"1","")</f>
        <v/>
      </c>
      <c r="TM4" s="4" t="str">
        <f t="shared" ref="TM4:TM19" si="480">IF(OR(BK4=3,BK4=4,BK4=5,BK4=6),"1","")</f>
        <v>1</v>
      </c>
      <c r="TN4" s="4" t="str">
        <f t="shared" ref="TN4:TO19" si="481">IF(D4&lt;=2,"1","")</f>
        <v>1</v>
      </c>
      <c r="TO4" s="4" t="str">
        <f t="shared" si="481"/>
        <v>1</v>
      </c>
      <c r="TP4" s="4" t="str">
        <f t="shared" si="86"/>
        <v>1</v>
      </c>
      <c r="TQ4" s="4" t="str">
        <f t="shared" si="86"/>
        <v>1</v>
      </c>
    </row>
    <row r="5" spans="1:537">
      <c r="A5" s="12"/>
      <c r="B5" s="12">
        <f>COUNT(D3:D19)</f>
        <v>12</v>
      </c>
      <c r="C5" s="13">
        <v>5</v>
      </c>
      <c r="D5" s="14">
        <v>1</v>
      </c>
      <c r="E5" s="14">
        <v>0</v>
      </c>
      <c r="F5" s="14">
        <v>0</v>
      </c>
      <c r="G5" s="14">
        <v>0</v>
      </c>
      <c r="H5" s="6" t="str">
        <f t="shared" si="87"/>
        <v/>
      </c>
      <c r="I5" s="6" t="str">
        <f t="shared" si="88"/>
        <v/>
      </c>
      <c r="J5" s="6" t="str">
        <f t="shared" si="89"/>
        <v>1</v>
      </c>
      <c r="K5" s="6" t="str">
        <f t="shared" si="90"/>
        <v>1</v>
      </c>
      <c r="L5" s="6" t="str">
        <f t="shared" si="91"/>
        <v>1</v>
      </c>
      <c r="M5" s="6" t="str">
        <f t="shared" si="92"/>
        <v>1</v>
      </c>
      <c r="N5" s="6" t="str">
        <f t="shared" si="93"/>
        <v>1</v>
      </c>
      <c r="O5" s="6" t="str">
        <f t="shared" si="94"/>
        <v>1</v>
      </c>
      <c r="P5" s="6" t="str">
        <f t="shared" si="95"/>
        <v/>
      </c>
      <c r="Q5" s="6" t="str">
        <f t="shared" si="96"/>
        <v>1</v>
      </c>
      <c r="R5" s="6" t="str">
        <f t="shared" si="97"/>
        <v>1</v>
      </c>
      <c r="S5" s="6" t="str">
        <f t="shared" si="98"/>
        <v>1</v>
      </c>
      <c r="T5" s="6" t="str">
        <f t="shared" si="99"/>
        <v/>
      </c>
      <c r="U5" s="6" t="str">
        <f t="shared" si="100"/>
        <v>1</v>
      </c>
      <c r="V5" s="6" t="str">
        <f t="shared" si="101"/>
        <v>1</v>
      </c>
      <c r="W5" s="6" t="str">
        <f t="shared" si="102"/>
        <v>1</v>
      </c>
      <c r="X5" s="6" t="str">
        <f t="shared" si="103"/>
        <v>1</v>
      </c>
      <c r="Y5" s="6" t="str">
        <f t="shared" si="104"/>
        <v>1</v>
      </c>
      <c r="Z5" s="6" t="str">
        <f t="shared" si="105"/>
        <v>1</v>
      </c>
      <c r="AA5" s="6" t="str">
        <f t="shared" si="106"/>
        <v>1</v>
      </c>
      <c r="AB5" s="6" t="str">
        <f t="shared" si="107"/>
        <v>1</v>
      </c>
      <c r="AC5" s="6" t="str">
        <f t="shared" si="108"/>
        <v>1</v>
      </c>
      <c r="AD5" s="6" t="str">
        <f t="shared" si="109"/>
        <v>1</v>
      </c>
      <c r="AE5" s="6" t="str">
        <f t="shared" si="110"/>
        <v>1</v>
      </c>
      <c r="AF5" s="6" t="str">
        <f t="shared" si="111"/>
        <v>1</v>
      </c>
      <c r="AG5" s="6" t="str">
        <f t="shared" si="112"/>
        <v>1</v>
      </c>
      <c r="AH5" s="6" t="str">
        <f t="shared" si="113"/>
        <v>1</v>
      </c>
      <c r="AI5" s="6" t="str">
        <f t="shared" si="114"/>
        <v>1</v>
      </c>
      <c r="AJ5" s="6" t="str">
        <f t="shared" si="115"/>
        <v>1</v>
      </c>
      <c r="AK5" s="6" t="str">
        <f t="shared" si="116"/>
        <v>1</v>
      </c>
      <c r="AL5" s="6" t="str">
        <f t="shared" si="117"/>
        <v>1</v>
      </c>
      <c r="AM5" s="6" t="str">
        <f t="shared" si="118"/>
        <v>1</v>
      </c>
      <c r="AN5" s="6" t="str">
        <f t="shared" si="119"/>
        <v>1</v>
      </c>
      <c r="AO5" s="6" t="str">
        <f t="shared" si="120"/>
        <v/>
      </c>
      <c r="AP5" s="6" t="str">
        <f t="shared" si="120"/>
        <v>1</v>
      </c>
      <c r="AQ5" s="6" t="str">
        <f t="shared" si="121"/>
        <v>1</v>
      </c>
      <c r="AR5" s="6" t="str">
        <f t="shared" si="121"/>
        <v>1</v>
      </c>
      <c r="AS5" s="6" t="str">
        <f t="shared" si="122"/>
        <v/>
      </c>
      <c r="AT5" s="6" t="str">
        <f t="shared" si="122"/>
        <v>1</v>
      </c>
      <c r="AU5" s="6" t="str">
        <f t="shared" si="123"/>
        <v>1</v>
      </c>
      <c r="AV5" s="6" t="str">
        <f t="shared" si="123"/>
        <v>1</v>
      </c>
      <c r="AW5" s="6" t="str">
        <f t="shared" si="124"/>
        <v>1</v>
      </c>
      <c r="AX5" s="6" t="str">
        <f t="shared" si="124"/>
        <v>1</v>
      </c>
      <c r="AY5" s="6" t="str">
        <f t="shared" si="125"/>
        <v>1</v>
      </c>
      <c r="AZ5" s="6" t="str">
        <f t="shared" si="125"/>
        <v>1</v>
      </c>
      <c r="BA5" s="6" t="str">
        <f t="shared" si="126"/>
        <v>1</v>
      </c>
      <c r="BB5" s="6" t="str">
        <f t="shared" si="126"/>
        <v>1</v>
      </c>
      <c r="BC5" s="6" t="str">
        <f t="shared" si="127"/>
        <v/>
      </c>
      <c r="BD5" s="6" t="str">
        <f t="shared" si="128"/>
        <v/>
      </c>
      <c r="BE5" s="6" t="str">
        <f t="shared" si="129"/>
        <v/>
      </c>
      <c r="BF5" s="6" t="str">
        <f t="shared" si="130"/>
        <v/>
      </c>
      <c r="BG5" s="4">
        <f t="shared" si="0"/>
        <v>1</v>
      </c>
      <c r="BH5" s="4">
        <f t="shared" si="0"/>
        <v>0</v>
      </c>
      <c r="BI5" s="4">
        <f t="shared" si="131"/>
        <v>1</v>
      </c>
      <c r="BJ5" s="4">
        <f t="shared" si="132"/>
        <v>0</v>
      </c>
      <c r="BK5" s="4">
        <f t="shared" si="1"/>
        <v>1</v>
      </c>
      <c r="BL5" s="4" t="str">
        <f t="shared" si="133"/>
        <v>1</v>
      </c>
      <c r="BM5" s="13" t="str">
        <f t="shared" si="134"/>
        <v/>
      </c>
      <c r="BN5" s="4" t="str">
        <f t="shared" si="135"/>
        <v/>
      </c>
      <c r="BO5" s="4" t="str">
        <f t="shared" si="2"/>
        <v>1</v>
      </c>
      <c r="BP5" s="4" t="str">
        <f t="shared" si="3"/>
        <v>1</v>
      </c>
      <c r="BQ5" s="4" t="str">
        <f t="shared" si="4"/>
        <v/>
      </c>
      <c r="BR5" s="4" t="str">
        <f t="shared" si="136"/>
        <v>1</v>
      </c>
      <c r="BS5" s="13" t="str">
        <f t="shared" si="137"/>
        <v/>
      </c>
      <c r="BT5" s="4" t="str">
        <f t="shared" si="138"/>
        <v/>
      </c>
      <c r="BU5" s="4" t="str">
        <f t="shared" si="139"/>
        <v/>
      </c>
      <c r="BV5" s="13" t="str">
        <f t="shared" si="140"/>
        <v>1</v>
      </c>
      <c r="BW5" s="4" t="str">
        <f t="shared" si="141"/>
        <v/>
      </c>
      <c r="BX5" s="4" t="str">
        <f t="shared" si="142"/>
        <v>1</v>
      </c>
      <c r="BY5" s="4" t="str">
        <f t="shared" si="143"/>
        <v>1</v>
      </c>
      <c r="BZ5" s="4" t="str">
        <f t="shared" si="144"/>
        <v/>
      </c>
      <c r="CA5" s="4" t="str">
        <f t="shared" si="145"/>
        <v>1</v>
      </c>
      <c r="CB5" s="4" t="str">
        <f t="shared" si="146"/>
        <v/>
      </c>
      <c r="CC5" s="4" t="str">
        <f t="shared" si="147"/>
        <v>1</v>
      </c>
      <c r="CD5" s="4" t="str">
        <f t="shared" si="5"/>
        <v>1</v>
      </c>
      <c r="CE5" s="4" t="str">
        <f t="shared" si="148"/>
        <v/>
      </c>
      <c r="CF5" s="4" t="str">
        <f t="shared" si="6"/>
        <v/>
      </c>
      <c r="CG5" s="4" t="str">
        <f t="shared" si="7"/>
        <v/>
      </c>
      <c r="CH5" s="4" t="str">
        <f t="shared" si="8"/>
        <v/>
      </c>
      <c r="CI5" s="4" t="str">
        <f t="shared" si="9"/>
        <v/>
      </c>
      <c r="CJ5" s="4" t="str">
        <f t="shared" si="10"/>
        <v/>
      </c>
      <c r="CK5" s="4" t="str">
        <f t="shared" si="11"/>
        <v/>
      </c>
      <c r="CL5" s="4" t="str">
        <f t="shared" si="12"/>
        <v/>
      </c>
      <c r="CM5" s="4" t="str">
        <f t="shared" si="149"/>
        <v/>
      </c>
      <c r="CN5" s="4" t="str">
        <f t="shared" si="150"/>
        <v>1</v>
      </c>
      <c r="CO5" s="13" t="str">
        <f t="shared" si="151"/>
        <v>1</v>
      </c>
      <c r="CP5" s="4" t="str">
        <f t="shared" si="152"/>
        <v>1</v>
      </c>
      <c r="CQ5" s="13" t="str">
        <f t="shared" si="153"/>
        <v>1</v>
      </c>
      <c r="CR5" s="4" t="str">
        <f t="shared" si="154"/>
        <v>1</v>
      </c>
      <c r="CS5" s="4" t="str">
        <f t="shared" si="155"/>
        <v/>
      </c>
      <c r="CT5" s="4" t="str">
        <f t="shared" si="156"/>
        <v/>
      </c>
      <c r="CU5" s="4" t="str">
        <f t="shared" si="157"/>
        <v>1</v>
      </c>
      <c r="CV5" s="4" t="str">
        <f t="shared" si="158"/>
        <v>1</v>
      </c>
      <c r="CW5" s="4" t="str">
        <f t="shared" si="159"/>
        <v/>
      </c>
      <c r="CX5" s="4" t="str">
        <f t="shared" si="160"/>
        <v/>
      </c>
      <c r="CY5" s="4" t="str">
        <f t="shared" si="161"/>
        <v/>
      </c>
      <c r="CZ5" s="4" t="str">
        <f t="shared" si="162"/>
        <v>1</v>
      </c>
      <c r="DA5" s="4" t="str">
        <f t="shared" si="163"/>
        <v>1</v>
      </c>
      <c r="DB5" s="4" t="str">
        <f t="shared" si="164"/>
        <v/>
      </c>
      <c r="DC5" s="4" t="str">
        <f t="shared" si="165"/>
        <v/>
      </c>
      <c r="DD5" s="4" t="str">
        <f t="shared" si="166"/>
        <v/>
      </c>
      <c r="DE5" s="4" t="str">
        <f t="shared" si="167"/>
        <v/>
      </c>
      <c r="DF5" s="4" t="str">
        <f t="shared" si="168"/>
        <v>1</v>
      </c>
      <c r="DG5" s="4" t="str">
        <f t="shared" si="169"/>
        <v/>
      </c>
      <c r="DH5" s="4" t="str">
        <f t="shared" si="170"/>
        <v/>
      </c>
      <c r="DI5" s="4" t="str">
        <f t="shared" si="171"/>
        <v/>
      </c>
      <c r="DJ5" s="4" t="str">
        <f t="shared" si="172"/>
        <v/>
      </c>
      <c r="DK5" s="4" t="str">
        <f t="shared" si="173"/>
        <v>1</v>
      </c>
      <c r="DL5" s="4" t="str">
        <f t="shared" si="174"/>
        <v/>
      </c>
      <c r="DM5" s="4" t="str">
        <f t="shared" si="175"/>
        <v/>
      </c>
      <c r="DN5" s="4" t="str">
        <f t="shared" si="176"/>
        <v/>
      </c>
      <c r="DO5" s="4" t="str">
        <f t="shared" si="177"/>
        <v/>
      </c>
      <c r="DP5" s="4" t="str">
        <f t="shared" si="178"/>
        <v/>
      </c>
      <c r="DQ5" s="4" t="str">
        <f t="shared" si="179"/>
        <v>1</v>
      </c>
      <c r="DR5" s="4" t="str">
        <f t="shared" si="180"/>
        <v/>
      </c>
      <c r="DS5" s="4" t="str">
        <f t="shared" si="181"/>
        <v/>
      </c>
      <c r="DT5" s="4" t="str">
        <f t="shared" si="182"/>
        <v>1</v>
      </c>
      <c r="DU5" s="4" t="str">
        <f t="shared" si="183"/>
        <v/>
      </c>
      <c r="DV5" s="4" t="str">
        <f t="shared" si="184"/>
        <v/>
      </c>
      <c r="DW5" s="4" t="str">
        <f t="shared" si="185"/>
        <v>1</v>
      </c>
      <c r="DX5" s="4" t="str">
        <f t="shared" si="185"/>
        <v>1</v>
      </c>
      <c r="DY5" s="4" t="str">
        <f t="shared" si="186"/>
        <v>1</v>
      </c>
      <c r="DZ5" s="4" t="str">
        <f t="shared" si="187"/>
        <v>1</v>
      </c>
      <c r="EA5" s="4" t="str">
        <f t="shared" si="188"/>
        <v/>
      </c>
      <c r="EB5" s="4" t="str">
        <f t="shared" si="189"/>
        <v>1</v>
      </c>
      <c r="EC5" s="4" t="str">
        <f t="shared" si="190"/>
        <v>1</v>
      </c>
      <c r="ED5" s="4" t="str">
        <f t="shared" si="191"/>
        <v/>
      </c>
      <c r="EE5" s="4" t="str">
        <f t="shared" si="192"/>
        <v/>
      </c>
      <c r="EF5" s="4" t="str">
        <f t="shared" si="193"/>
        <v/>
      </c>
      <c r="EG5" s="4" t="str">
        <f t="shared" si="194"/>
        <v/>
      </c>
      <c r="EH5" s="4" t="str">
        <f t="shared" si="195"/>
        <v/>
      </c>
      <c r="EI5" s="4" t="str">
        <f t="shared" si="195"/>
        <v>1</v>
      </c>
      <c r="EJ5" s="4" t="str">
        <f t="shared" si="195"/>
        <v>1</v>
      </c>
      <c r="EK5" s="4" t="str">
        <f t="shared" si="196"/>
        <v/>
      </c>
      <c r="EL5" s="4" t="str">
        <f t="shared" si="197"/>
        <v/>
      </c>
      <c r="EM5" s="4" t="str">
        <f t="shared" si="198"/>
        <v/>
      </c>
      <c r="EN5" s="4" t="str">
        <f t="shared" si="199"/>
        <v>1</v>
      </c>
      <c r="EO5" s="4" t="str">
        <f t="shared" si="199"/>
        <v>1</v>
      </c>
      <c r="EP5" s="4" t="str">
        <f t="shared" si="200"/>
        <v/>
      </c>
      <c r="EQ5" s="4" t="str">
        <f t="shared" si="201"/>
        <v/>
      </c>
      <c r="ER5" s="4" t="str">
        <f t="shared" si="202"/>
        <v/>
      </c>
      <c r="ES5" s="4" t="str">
        <f t="shared" si="203"/>
        <v>1</v>
      </c>
      <c r="ET5" s="4" t="str">
        <f t="shared" si="204"/>
        <v/>
      </c>
      <c r="EU5" s="4" t="str">
        <f t="shared" si="205"/>
        <v/>
      </c>
      <c r="EV5" s="4" t="str">
        <f t="shared" si="206"/>
        <v/>
      </c>
      <c r="EW5" s="4" t="str">
        <f t="shared" si="207"/>
        <v/>
      </c>
      <c r="EX5" s="4" t="str">
        <f t="shared" si="208"/>
        <v/>
      </c>
      <c r="EY5" s="4" t="str">
        <f t="shared" si="209"/>
        <v>1</v>
      </c>
      <c r="EZ5" s="4" t="str">
        <f t="shared" si="210"/>
        <v>1</v>
      </c>
      <c r="FA5" s="4" t="str">
        <f t="shared" si="211"/>
        <v/>
      </c>
      <c r="FB5" s="4" t="str">
        <f t="shared" si="212"/>
        <v/>
      </c>
      <c r="FC5" s="4" t="str">
        <f t="shared" si="13"/>
        <v/>
      </c>
      <c r="FD5" s="4" t="str">
        <f t="shared" si="14"/>
        <v/>
      </c>
      <c r="FE5" s="4" t="str">
        <f t="shared" si="213"/>
        <v/>
      </c>
      <c r="FF5" s="4" t="str">
        <f t="shared" si="214"/>
        <v/>
      </c>
      <c r="FG5" s="4" t="str">
        <f t="shared" si="215"/>
        <v>1</v>
      </c>
      <c r="FH5" s="4" t="str">
        <f t="shared" si="15"/>
        <v/>
      </c>
      <c r="FI5" s="4" t="str">
        <f t="shared" si="16"/>
        <v>1</v>
      </c>
      <c r="FJ5" s="4" t="str">
        <f t="shared" si="17"/>
        <v/>
      </c>
      <c r="FK5" s="4" t="str">
        <f t="shared" si="18"/>
        <v/>
      </c>
      <c r="FL5" s="4" t="str">
        <f t="shared" si="216"/>
        <v/>
      </c>
      <c r="FM5" s="4" t="str">
        <f t="shared" si="216"/>
        <v/>
      </c>
      <c r="FN5" s="4" t="str">
        <f t="shared" si="217"/>
        <v/>
      </c>
      <c r="FO5" s="4" t="str">
        <f t="shared" si="217"/>
        <v/>
      </c>
      <c r="FP5" s="4" t="str">
        <f t="shared" si="218"/>
        <v/>
      </c>
      <c r="FQ5" s="4" t="str">
        <f t="shared" si="218"/>
        <v/>
      </c>
      <c r="FR5" s="4" t="str">
        <f t="shared" si="219"/>
        <v>1</v>
      </c>
      <c r="FS5" s="4" t="str">
        <f t="shared" si="219"/>
        <v>1</v>
      </c>
      <c r="FT5" s="4" t="str">
        <f t="shared" si="220"/>
        <v/>
      </c>
      <c r="FU5" s="4" t="str">
        <f t="shared" si="221"/>
        <v/>
      </c>
      <c r="FV5" s="4" t="str">
        <f t="shared" si="222"/>
        <v/>
      </c>
      <c r="FW5" s="4" t="str">
        <f t="shared" si="223"/>
        <v/>
      </c>
      <c r="FX5" s="4" t="str">
        <f t="shared" si="224"/>
        <v/>
      </c>
      <c r="FY5" s="4" t="str">
        <f t="shared" si="225"/>
        <v/>
      </c>
      <c r="FZ5" s="4" t="str">
        <f t="shared" si="226"/>
        <v>1</v>
      </c>
      <c r="GA5" s="4" t="str">
        <f t="shared" si="226"/>
        <v>1</v>
      </c>
      <c r="GB5" s="4" t="str">
        <f t="shared" si="227"/>
        <v/>
      </c>
      <c r="GC5" s="4" t="str">
        <f t="shared" si="228"/>
        <v/>
      </c>
      <c r="GD5" s="4" t="str">
        <f t="shared" si="229"/>
        <v/>
      </c>
      <c r="GE5" s="4" t="str">
        <f t="shared" si="230"/>
        <v/>
      </c>
      <c r="GF5" s="4" t="str">
        <f t="shared" si="231"/>
        <v/>
      </c>
      <c r="GG5" s="4" t="str">
        <f t="shared" si="232"/>
        <v/>
      </c>
      <c r="GH5" s="4" t="str">
        <f t="shared" si="19"/>
        <v>1</v>
      </c>
      <c r="GI5" s="4" t="str">
        <f t="shared" si="20"/>
        <v>1</v>
      </c>
      <c r="GJ5" s="4" t="str">
        <f t="shared" si="21"/>
        <v/>
      </c>
      <c r="GK5" s="4" t="str">
        <f t="shared" si="22"/>
        <v/>
      </c>
      <c r="GL5" s="4" t="str">
        <f t="shared" si="23"/>
        <v>1</v>
      </c>
      <c r="GM5" s="4" t="str">
        <f t="shared" si="24"/>
        <v/>
      </c>
      <c r="GN5" s="4" t="str">
        <f t="shared" si="233"/>
        <v>1</v>
      </c>
      <c r="GO5" s="4" t="str">
        <f t="shared" si="234"/>
        <v>1</v>
      </c>
      <c r="GP5" s="4" t="str">
        <f t="shared" si="235"/>
        <v>1</v>
      </c>
      <c r="GQ5" s="4" t="str">
        <f t="shared" si="236"/>
        <v>1</v>
      </c>
      <c r="GR5" s="4" t="str">
        <f t="shared" si="237"/>
        <v>1</v>
      </c>
      <c r="GS5" s="4" t="str">
        <f t="shared" si="238"/>
        <v/>
      </c>
      <c r="GT5" s="4" t="str">
        <f t="shared" si="239"/>
        <v/>
      </c>
      <c r="GU5" s="4" t="str">
        <f t="shared" si="240"/>
        <v/>
      </c>
      <c r="GV5" s="4" t="str">
        <f t="shared" si="241"/>
        <v/>
      </c>
      <c r="GW5" s="4" t="str">
        <f t="shared" si="242"/>
        <v/>
      </c>
      <c r="GX5" s="4" t="str">
        <f t="shared" si="25"/>
        <v>1</v>
      </c>
      <c r="GY5" s="4" t="str">
        <f t="shared" si="26"/>
        <v>1</v>
      </c>
      <c r="GZ5" s="4" t="str">
        <f t="shared" si="27"/>
        <v/>
      </c>
      <c r="HA5" s="4" t="str">
        <f t="shared" si="28"/>
        <v/>
      </c>
      <c r="HB5" s="4" t="str">
        <f t="shared" si="29"/>
        <v/>
      </c>
      <c r="HC5" s="4" t="str">
        <f t="shared" si="30"/>
        <v/>
      </c>
      <c r="HD5" s="4" t="str">
        <f t="shared" si="31"/>
        <v/>
      </c>
      <c r="HE5" s="4" t="str">
        <f t="shared" si="32"/>
        <v/>
      </c>
      <c r="HF5" s="4" t="str">
        <f t="shared" si="33"/>
        <v/>
      </c>
      <c r="HG5" s="4" t="str">
        <f t="shared" si="34"/>
        <v/>
      </c>
      <c r="HH5" s="4" t="str">
        <f t="shared" si="35"/>
        <v/>
      </c>
      <c r="HI5" s="4" t="str">
        <f t="shared" si="36"/>
        <v/>
      </c>
      <c r="HJ5" s="4" t="str">
        <f t="shared" si="37"/>
        <v/>
      </c>
      <c r="HK5" s="4" t="str">
        <f t="shared" si="38"/>
        <v>1</v>
      </c>
      <c r="HL5" s="4" t="str">
        <f t="shared" si="39"/>
        <v/>
      </c>
      <c r="HM5" s="4" t="str">
        <f t="shared" si="40"/>
        <v/>
      </c>
      <c r="HN5" s="4" t="str">
        <f t="shared" si="41"/>
        <v/>
      </c>
      <c r="HO5" s="4" t="str">
        <f t="shared" si="42"/>
        <v/>
      </c>
      <c r="HP5" s="4" t="str">
        <f t="shared" si="43"/>
        <v/>
      </c>
      <c r="HQ5" s="4" t="str">
        <f t="shared" si="44"/>
        <v/>
      </c>
      <c r="HR5" s="4" t="str">
        <f t="shared" si="45"/>
        <v/>
      </c>
      <c r="HS5" s="4" t="str">
        <f t="shared" si="46"/>
        <v/>
      </c>
      <c r="HT5" s="4" t="str">
        <f t="shared" si="47"/>
        <v/>
      </c>
      <c r="HU5" s="4" t="str">
        <f t="shared" si="48"/>
        <v/>
      </c>
      <c r="HV5" s="4" t="str">
        <f t="shared" si="49"/>
        <v/>
      </c>
      <c r="HW5" s="4" t="str">
        <f t="shared" si="50"/>
        <v/>
      </c>
      <c r="HX5" s="4" t="str">
        <f t="shared" si="51"/>
        <v/>
      </c>
      <c r="HY5" s="4" t="str">
        <f t="shared" si="52"/>
        <v/>
      </c>
      <c r="HZ5" s="4" t="str">
        <f t="shared" si="53"/>
        <v/>
      </c>
      <c r="IA5" s="4" t="str">
        <f t="shared" si="54"/>
        <v/>
      </c>
      <c r="IB5" s="4" t="str">
        <f t="shared" si="55"/>
        <v/>
      </c>
      <c r="IC5" s="4" t="str">
        <f t="shared" si="56"/>
        <v/>
      </c>
      <c r="ID5" s="4" t="str">
        <f t="shared" si="57"/>
        <v/>
      </c>
      <c r="IE5" s="4" t="str">
        <f t="shared" si="58"/>
        <v/>
      </c>
      <c r="IF5" s="4" t="str">
        <f t="shared" si="59"/>
        <v/>
      </c>
      <c r="IG5" s="4" t="str">
        <f t="shared" si="60"/>
        <v/>
      </c>
      <c r="IH5" s="4" t="str">
        <f t="shared" si="61"/>
        <v/>
      </c>
      <c r="II5" s="4" t="str">
        <f t="shared" si="62"/>
        <v/>
      </c>
      <c r="IJ5" s="4" t="str">
        <f t="shared" si="63"/>
        <v/>
      </c>
      <c r="IK5" s="4" t="str">
        <f t="shared" si="64"/>
        <v/>
      </c>
      <c r="IL5" s="4" t="str">
        <f t="shared" si="65"/>
        <v/>
      </c>
      <c r="IM5" s="4" t="str">
        <f t="shared" si="66"/>
        <v>1</v>
      </c>
      <c r="IN5" s="4" t="str">
        <f t="shared" si="67"/>
        <v/>
      </c>
      <c r="IO5" s="4" t="str">
        <f t="shared" si="68"/>
        <v/>
      </c>
      <c r="IP5" s="4" t="str">
        <f t="shared" si="69"/>
        <v/>
      </c>
      <c r="IQ5" s="4" t="str">
        <f t="shared" si="70"/>
        <v/>
      </c>
      <c r="IR5" s="4" t="str">
        <f t="shared" si="71"/>
        <v/>
      </c>
      <c r="IS5" s="4" t="str">
        <f t="shared" si="72"/>
        <v/>
      </c>
      <c r="IT5" s="4" t="str">
        <f t="shared" si="73"/>
        <v/>
      </c>
      <c r="IU5" s="4" t="str">
        <f t="shared" si="74"/>
        <v/>
      </c>
      <c r="IV5" s="4" t="str">
        <f t="shared" si="243"/>
        <v>1</v>
      </c>
      <c r="IW5" s="4" t="str">
        <f t="shared" si="244"/>
        <v/>
      </c>
      <c r="IX5" s="4" t="str">
        <f t="shared" si="245"/>
        <v>1</v>
      </c>
      <c r="IY5" s="4" t="str">
        <f t="shared" si="246"/>
        <v>1</v>
      </c>
      <c r="IZ5" s="4" t="str">
        <f t="shared" si="247"/>
        <v/>
      </c>
      <c r="JA5" s="4" t="str">
        <f t="shared" si="248"/>
        <v/>
      </c>
      <c r="JB5" s="4" t="str">
        <f t="shared" si="249"/>
        <v/>
      </c>
      <c r="JC5" s="4" t="str">
        <f t="shared" si="250"/>
        <v/>
      </c>
      <c r="JD5" s="4" t="str">
        <f t="shared" si="251"/>
        <v/>
      </c>
      <c r="JE5" s="4" t="str">
        <f t="shared" si="252"/>
        <v/>
      </c>
      <c r="JF5" s="4" t="str">
        <f t="shared" si="253"/>
        <v/>
      </c>
      <c r="JG5" s="4" t="str">
        <f t="shared" si="254"/>
        <v/>
      </c>
      <c r="JH5" s="4" t="str">
        <f t="shared" si="255"/>
        <v/>
      </c>
      <c r="JI5" s="4" t="str">
        <f t="shared" si="256"/>
        <v/>
      </c>
      <c r="JJ5" s="4" t="str">
        <f t="shared" si="257"/>
        <v>1</v>
      </c>
      <c r="JK5" s="4" t="str">
        <f t="shared" si="258"/>
        <v/>
      </c>
      <c r="JL5" s="4" t="str">
        <f t="shared" si="259"/>
        <v/>
      </c>
      <c r="JM5" s="4" t="str">
        <f t="shared" si="260"/>
        <v/>
      </c>
      <c r="JN5" s="4" t="str">
        <f t="shared" si="261"/>
        <v/>
      </c>
      <c r="JO5" s="4" t="str">
        <f t="shared" si="262"/>
        <v/>
      </c>
      <c r="JP5" s="4" t="str">
        <f t="shared" si="263"/>
        <v>1</v>
      </c>
      <c r="JQ5" s="4" t="str">
        <f t="shared" si="264"/>
        <v/>
      </c>
      <c r="JR5" s="4" t="str">
        <f t="shared" si="265"/>
        <v/>
      </c>
      <c r="JS5" s="4" t="str">
        <f t="shared" si="266"/>
        <v/>
      </c>
      <c r="JT5" s="4" t="str">
        <f t="shared" si="267"/>
        <v>1</v>
      </c>
      <c r="JU5" s="4" t="str">
        <f t="shared" si="268"/>
        <v/>
      </c>
      <c r="JV5" s="4" t="str">
        <f t="shared" si="269"/>
        <v>1</v>
      </c>
      <c r="JW5" s="4" t="str">
        <f t="shared" si="270"/>
        <v/>
      </c>
      <c r="JX5" s="4" t="str">
        <f t="shared" si="271"/>
        <v/>
      </c>
      <c r="JY5" s="4" t="str">
        <f t="shared" si="272"/>
        <v/>
      </c>
      <c r="JZ5" s="4" t="str">
        <f t="shared" si="273"/>
        <v/>
      </c>
      <c r="KA5" s="4" t="str">
        <f t="shared" si="274"/>
        <v/>
      </c>
      <c r="KB5" s="4" t="str">
        <f t="shared" si="275"/>
        <v/>
      </c>
      <c r="KC5" s="4" t="str">
        <f t="shared" si="276"/>
        <v/>
      </c>
      <c r="KD5" s="4" t="str">
        <f t="shared" si="277"/>
        <v/>
      </c>
      <c r="KE5" s="4" t="str">
        <f t="shared" si="278"/>
        <v/>
      </c>
      <c r="KF5" s="4" t="str">
        <f t="shared" si="279"/>
        <v/>
      </c>
      <c r="KG5" s="4" t="str">
        <f t="shared" si="280"/>
        <v>1</v>
      </c>
      <c r="KH5" s="4" t="str">
        <f t="shared" si="281"/>
        <v/>
      </c>
      <c r="KI5" s="4" t="str">
        <f t="shared" si="282"/>
        <v/>
      </c>
      <c r="KJ5" s="4" t="str">
        <f t="shared" si="283"/>
        <v/>
      </c>
      <c r="KK5" s="4" t="str">
        <f t="shared" si="284"/>
        <v/>
      </c>
      <c r="KL5" s="4" t="str">
        <f t="shared" si="285"/>
        <v/>
      </c>
      <c r="KM5" s="4" t="str">
        <f t="shared" si="286"/>
        <v/>
      </c>
      <c r="KN5" s="4" t="str">
        <f t="shared" si="287"/>
        <v>1</v>
      </c>
      <c r="KO5" s="4" t="str">
        <f t="shared" si="287"/>
        <v>1</v>
      </c>
      <c r="KP5" s="4" t="str">
        <f t="shared" si="287"/>
        <v>1</v>
      </c>
      <c r="KQ5" s="4" t="str">
        <f t="shared" si="287"/>
        <v>1</v>
      </c>
      <c r="KR5" s="4" t="str">
        <f t="shared" si="288"/>
        <v/>
      </c>
      <c r="KS5" s="4" t="str">
        <f t="shared" si="289"/>
        <v/>
      </c>
      <c r="KT5" s="4" t="str">
        <f t="shared" si="290"/>
        <v>1</v>
      </c>
      <c r="KU5" s="4" t="str">
        <f t="shared" si="290"/>
        <v>1</v>
      </c>
      <c r="KV5" s="4" t="str">
        <f t="shared" si="290"/>
        <v>1</v>
      </c>
      <c r="KW5" s="4" t="str">
        <f t="shared" si="290"/>
        <v>1</v>
      </c>
      <c r="KX5" s="4" t="str">
        <f t="shared" si="291"/>
        <v/>
      </c>
      <c r="KY5" s="4" t="str">
        <f t="shared" si="292"/>
        <v/>
      </c>
      <c r="KZ5" s="4" t="str">
        <f t="shared" si="293"/>
        <v/>
      </c>
      <c r="LA5" s="4" t="str">
        <f t="shared" si="294"/>
        <v/>
      </c>
      <c r="LB5" s="4" t="str">
        <f t="shared" si="295"/>
        <v/>
      </c>
      <c r="LC5" s="4" t="str">
        <f t="shared" si="296"/>
        <v>1</v>
      </c>
      <c r="LD5" s="4" t="str">
        <f t="shared" si="297"/>
        <v/>
      </c>
      <c r="LE5" s="4" t="str">
        <f t="shared" si="298"/>
        <v/>
      </c>
      <c r="LF5" s="4" t="str">
        <f t="shared" si="299"/>
        <v/>
      </c>
      <c r="LG5" s="4" t="str">
        <f t="shared" si="300"/>
        <v/>
      </c>
      <c r="LH5" s="4" t="str">
        <f t="shared" si="301"/>
        <v/>
      </c>
      <c r="LI5" s="4" t="str">
        <f t="shared" si="302"/>
        <v/>
      </c>
      <c r="LJ5" s="4" t="str">
        <f t="shared" si="303"/>
        <v>1</v>
      </c>
      <c r="LK5" s="4" t="str">
        <f t="shared" si="304"/>
        <v/>
      </c>
      <c r="LL5" s="4" t="str">
        <f t="shared" si="305"/>
        <v/>
      </c>
      <c r="LM5" s="4" t="str">
        <f t="shared" si="306"/>
        <v/>
      </c>
      <c r="LN5" s="4" t="str">
        <f t="shared" si="307"/>
        <v/>
      </c>
      <c r="LO5" s="4" t="str">
        <f t="shared" si="308"/>
        <v/>
      </c>
      <c r="LP5" s="4" t="str">
        <f t="shared" si="309"/>
        <v/>
      </c>
      <c r="LQ5" s="4" t="str">
        <f t="shared" si="310"/>
        <v/>
      </c>
      <c r="LR5" s="4" t="str">
        <f t="shared" si="311"/>
        <v>1</v>
      </c>
      <c r="LS5" s="4" t="str">
        <f t="shared" si="312"/>
        <v>1</v>
      </c>
      <c r="LT5" s="4" t="str">
        <f t="shared" si="313"/>
        <v/>
      </c>
      <c r="LU5" s="4" t="str">
        <f t="shared" si="314"/>
        <v/>
      </c>
      <c r="LV5" s="4" t="str">
        <f t="shared" si="315"/>
        <v/>
      </c>
      <c r="LW5" s="4" t="str">
        <f t="shared" si="316"/>
        <v/>
      </c>
      <c r="LX5" s="4" t="str">
        <f t="shared" si="317"/>
        <v/>
      </c>
      <c r="LY5" s="4" t="str">
        <f t="shared" si="318"/>
        <v/>
      </c>
      <c r="LZ5" s="4" t="str">
        <f t="shared" si="319"/>
        <v/>
      </c>
      <c r="MA5" s="4" t="str">
        <f t="shared" si="320"/>
        <v/>
      </c>
      <c r="MB5" s="4" t="str">
        <f t="shared" si="321"/>
        <v/>
      </c>
      <c r="MC5" s="4" t="str">
        <f t="shared" si="322"/>
        <v>1</v>
      </c>
      <c r="MD5" s="4" t="str">
        <f t="shared" si="323"/>
        <v/>
      </c>
      <c r="ME5" s="4" t="str">
        <f t="shared" si="324"/>
        <v/>
      </c>
      <c r="MF5" s="4" t="str">
        <f t="shared" si="325"/>
        <v/>
      </c>
      <c r="MG5" s="4" t="str">
        <f t="shared" si="326"/>
        <v/>
      </c>
      <c r="MH5" s="4" t="str">
        <f t="shared" si="327"/>
        <v/>
      </c>
      <c r="MI5" s="4" t="str">
        <f t="shared" si="328"/>
        <v/>
      </c>
      <c r="MJ5" s="4" t="str">
        <f t="shared" si="329"/>
        <v/>
      </c>
      <c r="MK5" s="4" t="str">
        <f t="shared" si="330"/>
        <v/>
      </c>
      <c r="ML5" s="4" t="str">
        <f t="shared" si="331"/>
        <v/>
      </c>
      <c r="MM5" s="4" t="str">
        <f t="shared" si="332"/>
        <v/>
      </c>
      <c r="MN5" s="4" t="str">
        <f t="shared" si="333"/>
        <v/>
      </c>
      <c r="MO5" s="4" t="str">
        <f t="shared" si="334"/>
        <v/>
      </c>
      <c r="MP5" s="4" t="str">
        <f t="shared" si="335"/>
        <v/>
      </c>
      <c r="MQ5" s="4" t="str">
        <f t="shared" si="336"/>
        <v/>
      </c>
      <c r="MR5" s="4" t="str">
        <f t="shared" si="337"/>
        <v/>
      </c>
      <c r="MS5" s="4" t="str">
        <f t="shared" si="338"/>
        <v/>
      </c>
      <c r="MT5" s="4" t="str">
        <f t="shared" si="339"/>
        <v/>
      </c>
      <c r="MU5" s="7" t="str">
        <f t="shared" si="340"/>
        <v/>
      </c>
      <c r="MV5" s="4" t="str">
        <f t="shared" si="341"/>
        <v/>
      </c>
      <c r="MW5" s="4" t="str">
        <f t="shared" si="342"/>
        <v/>
      </c>
      <c r="MX5" s="4" t="str">
        <f t="shared" si="343"/>
        <v/>
      </c>
      <c r="MY5" s="4" t="str">
        <f t="shared" si="344"/>
        <v/>
      </c>
      <c r="MZ5" s="4" t="str">
        <f t="shared" si="345"/>
        <v/>
      </c>
      <c r="NA5" s="4" t="str">
        <f t="shared" si="346"/>
        <v/>
      </c>
      <c r="NB5" s="4" t="str">
        <f t="shared" si="347"/>
        <v/>
      </c>
      <c r="NC5" s="4" t="str">
        <f t="shared" si="348"/>
        <v/>
      </c>
      <c r="ND5" s="4" t="str">
        <f t="shared" si="349"/>
        <v/>
      </c>
      <c r="NE5" s="4" t="str">
        <f t="shared" si="350"/>
        <v/>
      </c>
      <c r="NF5" s="4" t="str">
        <f t="shared" si="351"/>
        <v/>
      </c>
      <c r="NG5" s="4" t="str">
        <f t="shared" si="352"/>
        <v/>
      </c>
      <c r="NH5" s="4" t="str">
        <f t="shared" si="353"/>
        <v/>
      </c>
      <c r="NI5" s="4" t="str">
        <f t="shared" si="354"/>
        <v/>
      </c>
      <c r="NJ5" s="4" t="str">
        <f t="shared" si="355"/>
        <v/>
      </c>
      <c r="NK5" s="4" t="str">
        <f t="shared" si="356"/>
        <v/>
      </c>
      <c r="NL5" s="4" t="str">
        <f t="shared" si="357"/>
        <v/>
      </c>
      <c r="NM5" s="4" t="str">
        <f t="shared" si="358"/>
        <v/>
      </c>
      <c r="NN5" s="4" t="str">
        <f t="shared" si="359"/>
        <v/>
      </c>
      <c r="NO5" s="4" t="str">
        <f t="shared" si="360"/>
        <v/>
      </c>
      <c r="NP5" s="4" t="str">
        <f t="shared" si="361"/>
        <v/>
      </c>
      <c r="NQ5" s="4" t="str">
        <f t="shared" si="362"/>
        <v/>
      </c>
      <c r="NR5" s="4" t="str">
        <f t="shared" si="363"/>
        <v/>
      </c>
      <c r="NS5" s="4" t="str">
        <f t="shared" si="364"/>
        <v/>
      </c>
      <c r="NT5" s="4" t="str">
        <f t="shared" si="365"/>
        <v/>
      </c>
      <c r="NU5" s="4" t="str">
        <f t="shared" si="366"/>
        <v/>
      </c>
      <c r="NV5" s="4" t="str">
        <f t="shared" si="367"/>
        <v/>
      </c>
      <c r="NW5" s="4" t="str">
        <f t="shared" si="368"/>
        <v/>
      </c>
      <c r="NX5" s="4" t="str">
        <f t="shared" si="369"/>
        <v/>
      </c>
      <c r="NY5" s="4" t="str">
        <f t="shared" si="370"/>
        <v/>
      </c>
      <c r="NZ5" s="4" t="str">
        <f t="shared" si="371"/>
        <v/>
      </c>
      <c r="OA5" s="4" t="str">
        <f t="shared" si="372"/>
        <v/>
      </c>
      <c r="OB5" s="4" t="str">
        <f t="shared" si="373"/>
        <v>1</v>
      </c>
      <c r="OC5" s="4" t="str">
        <f t="shared" si="374"/>
        <v/>
      </c>
      <c r="OD5" s="4" t="str">
        <f t="shared" si="375"/>
        <v>1</v>
      </c>
      <c r="OE5" s="4" t="str">
        <f t="shared" si="376"/>
        <v/>
      </c>
      <c r="OF5" s="4" t="str">
        <f t="shared" si="377"/>
        <v/>
      </c>
      <c r="OG5" s="4" t="str">
        <f t="shared" si="378"/>
        <v/>
      </c>
      <c r="OH5" s="4" t="str">
        <f t="shared" si="379"/>
        <v/>
      </c>
      <c r="OI5" s="4" t="str">
        <f t="shared" si="380"/>
        <v/>
      </c>
      <c r="OJ5" s="4" t="str">
        <f t="shared" si="381"/>
        <v/>
      </c>
      <c r="OK5" s="4" t="str">
        <f t="shared" si="75"/>
        <v>1</v>
      </c>
      <c r="OL5" s="4" t="str">
        <f t="shared" si="76"/>
        <v/>
      </c>
      <c r="OM5" s="4" t="str">
        <f t="shared" si="77"/>
        <v/>
      </c>
      <c r="ON5" s="4" t="str">
        <f t="shared" si="78"/>
        <v/>
      </c>
      <c r="OO5" s="4" t="str">
        <f t="shared" si="79"/>
        <v/>
      </c>
      <c r="OP5" s="4" t="str">
        <f t="shared" si="80"/>
        <v/>
      </c>
      <c r="OQ5" s="4" t="str">
        <f t="shared" si="81"/>
        <v>1</v>
      </c>
      <c r="OR5" s="4" t="str">
        <f t="shared" si="82"/>
        <v/>
      </c>
      <c r="OS5" s="4" t="str">
        <f t="shared" si="83"/>
        <v/>
      </c>
      <c r="OT5" s="4" t="str">
        <f t="shared" si="382"/>
        <v>1</v>
      </c>
      <c r="OU5" s="4" t="str">
        <f t="shared" si="383"/>
        <v/>
      </c>
      <c r="OV5" s="4" t="str">
        <f t="shared" si="384"/>
        <v>1</v>
      </c>
      <c r="OW5" s="4" t="str">
        <f t="shared" si="385"/>
        <v/>
      </c>
      <c r="OX5" s="4" t="str">
        <f t="shared" si="386"/>
        <v/>
      </c>
      <c r="OY5" s="4" t="str">
        <f t="shared" si="387"/>
        <v/>
      </c>
      <c r="OZ5" s="4" t="str">
        <f t="shared" si="388"/>
        <v>1</v>
      </c>
      <c r="PA5" s="4" t="str">
        <f t="shared" si="389"/>
        <v/>
      </c>
      <c r="PB5" s="4" t="str">
        <f t="shared" si="390"/>
        <v>1</v>
      </c>
      <c r="PC5" s="4" t="str">
        <f t="shared" si="391"/>
        <v>1</v>
      </c>
      <c r="PD5" s="4" t="str">
        <f t="shared" si="392"/>
        <v/>
      </c>
      <c r="PE5" s="4" t="str">
        <f t="shared" si="393"/>
        <v/>
      </c>
      <c r="PF5" s="4" t="str">
        <f t="shared" si="394"/>
        <v>1</v>
      </c>
      <c r="PG5" s="4" t="str">
        <f t="shared" si="395"/>
        <v/>
      </c>
      <c r="PH5" s="4" t="str">
        <f t="shared" si="395"/>
        <v/>
      </c>
      <c r="PI5" s="4" t="str">
        <f t="shared" si="396"/>
        <v>1</v>
      </c>
      <c r="PJ5" s="4" t="str">
        <f t="shared" si="396"/>
        <v>1</v>
      </c>
      <c r="PK5" s="4" t="str">
        <f t="shared" si="397"/>
        <v/>
      </c>
      <c r="PL5" s="4" t="str">
        <f t="shared" si="398"/>
        <v/>
      </c>
      <c r="PM5" s="4" t="str">
        <f t="shared" si="399"/>
        <v/>
      </c>
      <c r="PN5" s="4" t="str">
        <f t="shared" si="400"/>
        <v/>
      </c>
      <c r="PO5" s="4" t="str">
        <f t="shared" si="401"/>
        <v/>
      </c>
      <c r="PP5" s="4" t="str">
        <f t="shared" si="402"/>
        <v/>
      </c>
      <c r="PQ5" s="4" t="str">
        <f t="shared" si="403"/>
        <v/>
      </c>
      <c r="PR5" s="4" t="str">
        <f t="shared" si="404"/>
        <v>1</v>
      </c>
      <c r="PS5" s="4" t="str">
        <f t="shared" si="405"/>
        <v>1</v>
      </c>
      <c r="PT5" s="4" t="str">
        <f t="shared" si="84"/>
        <v>1</v>
      </c>
      <c r="PU5" s="4" t="str">
        <f t="shared" si="406"/>
        <v>1</v>
      </c>
      <c r="PV5" s="4" t="str">
        <f t="shared" si="407"/>
        <v>1</v>
      </c>
      <c r="PW5" s="4" t="str">
        <f t="shared" si="85"/>
        <v>1</v>
      </c>
      <c r="PX5" s="4" t="str">
        <f t="shared" si="408"/>
        <v/>
      </c>
      <c r="PY5" s="4" t="str">
        <f t="shared" si="409"/>
        <v/>
      </c>
      <c r="PZ5" s="4" t="str">
        <f t="shared" si="410"/>
        <v/>
      </c>
      <c r="QA5" s="4" t="str">
        <f t="shared" si="411"/>
        <v/>
      </c>
      <c r="QB5" s="4" t="str">
        <f t="shared" si="412"/>
        <v>1</v>
      </c>
      <c r="QC5" s="4" t="str">
        <f t="shared" si="413"/>
        <v>1</v>
      </c>
      <c r="QD5" s="4" t="str">
        <f t="shared" si="414"/>
        <v/>
      </c>
      <c r="QE5" s="4" t="str">
        <f t="shared" si="415"/>
        <v>1</v>
      </c>
      <c r="QF5" s="4" t="str">
        <f t="shared" si="415"/>
        <v>1</v>
      </c>
      <c r="QG5" s="4" t="str">
        <f t="shared" si="416"/>
        <v>1</v>
      </c>
      <c r="QH5" s="4" t="str">
        <f t="shared" si="416"/>
        <v/>
      </c>
      <c r="QI5" s="4" t="str">
        <f t="shared" si="417"/>
        <v>1</v>
      </c>
      <c r="QJ5" s="4" t="str">
        <f t="shared" si="417"/>
        <v/>
      </c>
      <c r="QK5" s="4" t="str">
        <f t="shared" si="418"/>
        <v/>
      </c>
      <c r="QL5" s="4" t="str">
        <f t="shared" si="418"/>
        <v/>
      </c>
      <c r="QM5" s="4" t="str">
        <f t="shared" si="419"/>
        <v/>
      </c>
      <c r="QN5" s="4" t="str">
        <f t="shared" si="419"/>
        <v/>
      </c>
      <c r="QO5" s="4" t="str">
        <f t="shared" si="420"/>
        <v/>
      </c>
      <c r="QP5" s="4" t="str">
        <f t="shared" si="420"/>
        <v/>
      </c>
      <c r="QQ5" s="4" t="str">
        <f t="shared" si="421"/>
        <v/>
      </c>
      <c r="QR5" s="4" t="str">
        <f t="shared" si="421"/>
        <v/>
      </c>
      <c r="QS5" s="4" t="str">
        <f t="shared" si="422"/>
        <v>1</v>
      </c>
      <c r="QT5" s="4" t="str">
        <f t="shared" si="423"/>
        <v/>
      </c>
      <c r="QU5" s="4" t="str">
        <f t="shared" si="424"/>
        <v>1</v>
      </c>
      <c r="QV5" s="4" t="str">
        <f t="shared" si="425"/>
        <v/>
      </c>
      <c r="QW5" s="4" t="str">
        <f t="shared" si="426"/>
        <v>1</v>
      </c>
      <c r="QX5" s="4" t="str">
        <f t="shared" si="426"/>
        <v>1</v>
      </c>
      <c r="QY5" s="4" t="str">
        <f t="shared" si="427"/>
        <v/>
      </c>
      <c r="QZ5" s="4" t="str">
        <f t="shared" si="427"/>
        <v/>
      </c>
      <c r="RA5" s="4" t="str">
        <f t="shared" si="428"/>
        <v/>
      </c>
      <c r="RB5" s="4" t="str">
        <f t="shared" si="428"/>
        <v/>
      </c>
      <c r="RC5" s="4" t="str">
        <f t="shared" si="429"/>
        <v/>
      </c>
      <c r="RD5" s="4" t="str">
        <f t="shared" si="429"/>
        <v/>
      </c>
      <c r="RE5" s="4" t="str">
        <f t="shared" si="430"/>
        <v/>
      </c>
      <c r="RF5" s="4" t="str">
        <f t="shared" si="430"/>
        <v/>
      </c>
      <c r="RG5" s="4" t="str">
        <f t="shared" si="431"/>
        <v/>
      </c>
      <c r="RH5" s="4" t="str">
        <f t="shared" si="431"/>
        <v/>
      </c>
      <c r="RI5" s="4" t="str">
        <f t="shared" si="432"/>
        <v/>
      </c>
      <c r="RJ5" s="4" t="str">
        <f t="shared" si="432"/>
        <v/>
      </c>
      <c r="RK5" s="4" t="str">
        <f t="shared" si="433"/>
        <v>1</v>
      </c>
      <c r="RL5" s="4" t="str">
        <f t="shared" si="433"/>
        <v>1</v>
      </c>
      <c r="RM5" s="4" t="str">
        <f t="shared" si="434"/>
        <v>1</v>
      </c>
      <c r="RN5" s="4" t="str">
        <f t="shared" si="434"/>
        <v/>
      </c>
      <c r="RO5" s="4" t="str">
        <f t="shared" si="435"/>
        <v>1</v>
      </c>
      <c r="RP5" s="4" t="str">
        <f t="shared" si="435"/>
        <v/>
      </c>
      <c r="RQ5" s="4" t="str">
        <f t="shared" si="436"/>
        <v>1</v>
      </c>
      <c r="RR5" s="4" t="str">
        <f t="shared" si="436"/>
        <v/>
      </c>
      <c r="RS5" s="4" t="str">
        <f t="shared" si="437"/>
        <v/>
      </c>
      <c r="RT5" s="4" t="str">
        <f t="shared" si="437"/>
        <v/>
      </c>
      <c r="RU5" s="4" t="str">
        <f t="shared" si="438"/>
        <v/>
      </c>
      <c r="RV5" s="4" t="str">
        <f t="shared" si="438"/>
        <v/>
      </c>
      <c r="RW5" s="4" t="str">
        <f t="shared" si="439"/>
        <v/>
      </c>
      <c r="RX5" s="4" t="str">
        <f t="shared" si="439"/>
        <v/>
      </c>
      <c r="RY5" s="4" t="str">
        <f t="shared" si="440"/>
        <v>1</v>
      </c>
      <c r="RZ5" s="4" t="str">
        <f t="shared" si="441"/>
        <v/>
      </c>
      <c r="SA5" s="4" t="str">
        <f t="shared" si="442"/>
        <v/>
      </c>
      <c r="SB5" s="4" t="str">
        <f t="shared" si="443"/>
        <v/>
      </c>
      <c r="SC5" s="4" t="str">
        <f t="shared" si="444"/>
        <v>1</v>
      </c>
      <c r="SD5" s="4" t="str">
        <f t="shared" si="445"/>
        <v/>
      </c>
      <c r="SE5" s="4" t="str">
        <f t="shared" si="446"/>
        <v>1</v>
      </c>
      <c r="SF5" s="4" t="str">
        <f t="shared" si="447"/>
        <v/>
      </c>
      <c r="SG5" s="4" t="str">
        <f t="shared" si="448"/>
        <v/>
      </c>
      <c r="SH5" s="4" t="str">
        <f t="shared" si="449"/>
        <v/>
      </c>
      <c r="SI5" s="4" t="str">
        <f t="shared" si="450"/>
        <v/>
      </c>
      <c r="SJ5" s="4" t="str">
        <f t="shared" si="451"/>
        <v/>
      </c>
      <c r="SK5" s="4" t="str">
        <f t="shared" si="452"/>
        <v/>
      </c>
      <c r="SL5" s="4" t="str">
        <f t="shared" si="453"/>
        <v/>
      </c>
      <c r="SM5" s="4" t="str">
        <f t="shared" si="454"/>
        <v/>
      </c>
      <c r="SN5" s="4" t="str">
        <f t="shared" si="455"/>
        <v/>
      </c>
      <c r="SO5" s="4" t="str">
        <f t="shared" si="456"/>
        <v/>
      </c>
      <c r="SP5" s="4" t="str">
        <f t="shared" si="457"/>
        <v/>
      </c>
      <c r="SQ5" s="4" t="str">
        <f t="shared" si="458"/>
        <v/>
      </c>
      <c r="SR5" s="4" t="str">
        <f t="shared" si="459"/>
        <v/>
      </c>
      <c r="SS5" s="4" t="str">
        <f t="shared" si="460"/>
        <v/>
      </c>
      <c r="ST5" s="4" t="str">
        <f t="shared" si="461"/>
        <v/>
      </c>
      <c r="SU5" s="4" t="str">
        <f t="shared" si="462"/>
        <v/>
      </c>
      <c r="SV5" s="4" t="str">
        <f t="shared" si="463"/>
        <v/>
      </c>
      <c r="SW5" s="4" t="str">
        <f t="shared" si="464"/>
        <v/>
      </c>
      <c r="SX5" s="4" t="str">
        <f t="shared" si="465"/>
        <v/>
      </c>
      <c r="SY5" s="4" t="str">
        <f t="shared" si="466"/>
        <v/>
      </c>
      <c r="SZ5" s="4" t="str">
        <f t="shared" si="467"/>
        <v/>
      </c>
      <c r="TA5" s="4" t="str">
        <f t="shared" si="468"/>
        <v/>
      </c>
      <c r="TB5" s="4" t="str">
        <f t="shared" si="469"/>
        <v/>
      </c>
      <c r="TC5" s="4" t="str">
        <f t="shared" si="470"/>
        <v/>
      </c>
      <c r="TD5" s="4" t="str">
        <f t="shared" si="471"/>
        <v>1</v>
      </c>
      <c r="TE5" s="4" t="str">
        <f t="shared" si="472"/>
        <v/>
      </c>
      <c r="TF5" s="4" t="str">
        <f t="shared" si="473"/>
        <v/>
      </c>
      <c r="TG5" s="4" t="str">
        <f t="shared" si="474"/>
        <v/>
      </c>
      <c r="TH5" s="4" t="str">
        <f t="shared" si="475"/>
        <v/>
      </c>
      <c r="TI5" s="4" t="str">
        <f t="shared" si="476"/>
        <v/>
      </c>
      <c r="TJ5" s="4" t="str">
        <f t="shared" si="477"/>
        <v/>
      </c>
      <c r="TK5" s="4" t="str">
        <f t="shared" si="478"/>
        <v/>
      </c>
      <c r="TL5" s="4" t="str">
        <f t="shared" si="479"/>
        <v/>
      </c>
      <c r="TM5" s="4" t="str">
        <f t="shared" si="480"/>
        <v/>
      </c>
      <c r="TN5" s="4" t="str">
        <f t="shared" si="481"/>
        <v>1</v>
      </c>
      <c r="TO5" s="4" t="str">
        <f t="shared" si="481"/>
        <v>1</v>
      </c>
      <c r="TP5" s="4" t="str">
        <f t="shared" si="86"/>
        <v>1</v>
      </c>
      <c r="TQ5" s="4" t="str">
        <f t="shared" si="86"/>
        <v>1</v>
      </c>
    </row>
    <row r="6" spans="1:537">
      <c r="A6" s="12"/>
      <c r="B6" s="12" t="s">
        <v>514</v>
      </c>
      <c r="C6" s="13">
        <v>7</v>
      </c>
      <c r="D6" s="14">
        <v>1</v>
      </c>
      <c r="E6" s="14">
        <v>2</v>
      </c>
      <c r="F6" s="14">
        <v>0</v>
      </c>
      <c r="G6" s="14">
        <v>0</v>
      </c>
      <c r="H6" s="6" t="str">
        <f t="shared" si="87"/>
        <v/>
      </c>
      <c r="I6" s="6" t="str">
        <f t="shared" si="88"/>
        <v/>
      </c>
      <c r="J6" s="6" t="str">
        <f t="shared" si="89"/>
        <v>1</v>
      </c>
      <c r="K6" s="6" t="str">
        <f t="shared" si="90"/>
        <v/>
      </c>
      <c r="L6" s="6" t="str">
        <f t="shared" si="91"/>
        <v/>
      </c>
      <c r="M6" s="6" t="str">
        <f t="shared" si="92"/>
        <v>1</v>
      </c>
      <c r="N6" s="6" t="str">
        <f t="shared" si="93"/>
        <v>1</v>
      </c>
      <c r="O6" s="6" t="str">
        <f t="shared" si="94"/>
        <v/>
      </c>
      <c r="P6" s="6" t="str">
        <f t="shared" si="95"/>
        <v/>
      </c>
      <c r="Q6" s="6" t="str">
        <f t="shared" si="96"/>
        <v/>
      </c>
      <c r="R6" s="6" t="str">
        <f t="shared" si="97"/>
        <v/>
      </c>
      <c r="S6" s="6" t="str">
        <f t="shared" si="98"/>
        <v/>
      </c>
      <c r="T6" s="6" t="str">
        <f t="shared" si="99"/>
        <v>1</v>
      </c>
      <c r="U6" s="6" t="str">
        <f t="shared" si="100"/>
        <v>1</v>
      </c>
      <c r="V6" s="6" t="str">
        <f t="shared" si="101"/>
        <v>1</v>
      </c>
      <c r="W6" s="6" t="str">
        <f t="shared" si="102"/>
        <v>1</v>
      </c>
      <c r="X6" s="6" t="str">
        <f t="shared" si="103"/>
        <v>1</v>
      </c>
      <c r="Y6" s="6" t="str">
        <f t="shared" si="104"/>
        <v>1</v>
      </c>
      <c r="Z6" s="6" t="str">
        <f t="shared" si="105"/>
        <v>1</v>
      </c>
      <c r="AA6" s="6" t="str">
        <f t="shared" si="106"/>
        <v>1</v>
      </c>
      <c r="AB6" s="6" t="str">
        <f t="shared" si="107"/>
        <v>1</v>
      </c>
      <c r="AC6" s="6" t="str">
        <f t="shared" si="108"/>
        <v>1</v>
      </c>
      <c r="AD6" s="6" t="str">
        <f t="shared" si="109"/>
        <v>1</v>
      </c>
      <c r="AE6" s="6" t="str">
        <f t="shared" si="110"/>
        <v>1</v>
      </c>
      <c r="AF6" s="6" t="str">
        <f t="shared" si="111"/>
        <v/>
      </c>
      <c r="AG6" s="6" t="str">
        <f t="shared" si="112"/>
        <v>1</v>
      </c>
      <c r="AH6" s="6" t="str">
        <f t="shared" si="113"/>
        <v>1</v>
      </c>
      <c r="AI6" s="6" t="str">
        <f t="shared" si="114"/>
        <v>1</v>
      </c>
      <c r="AJ6" s="6" t="str">
        <f t="shared" si="115"/>
        <v>1</v>
      </c>
      <c r="AK6" s="6" t="str">
        <f t="shared" si="116"/>
        <v/>
      </c>
      <c r="AL6" s="6" t="str">
        <f t="shared" si="117"/>
        <v/>
      </c>
      <c r="AM6" s="6" t="str">
        <f t="shared" si="118"/>
        <v>1</v>
      </c>
      <c r="AN6" s="6" t="str">
        <f t="shared" si="119"/>
        <v>1</v>
      </c>
      <c r="AO6" s="6" t="str">
        <f t="shared" si="120"/>
        <v/>
      </c>
      <c r="AP6" s="6" t="str">
        <f t="shared" si="120"/>
        <v/>
      </c>
      <c r="AQ6" s="6" t="str">
        <f t="shared" si="121"/>
        <v>1</v>
      </c>
      <c r="AR6" s="6" t="str">
        <f t="shared" si="121"/>
        <v>1</v>
      </c>
      <c r="AS6" s="6" t="str">
        <f t="shared" si="122"/>
        <v/>
      </c>
      <c r="AT6" s="6" t="str">
        <f t="shared" si="122"/>
        <v/>
      </c>
      <c r="AU6" s="6" t="str">
        <f t="shared" si="123"/>
        <v>1</v>
      </c>
      <c r="AV6" s="6" t="str">
        <f t="shared" si="123"/>
        <v/>
      </c>
      <c r="AW6" s="6" t="str">
        <f t="shared" si="124"/>
        <v>1</v>
      </c>
      <c r="AX6" s="6" t="str">
        <f t="shared" si="124"/>
        <v>1</v>
      </c>
      <c r="AY6" s="6" t="str">
        <f t="shared" si="125"/>
        <v>1</v>
      </c>
      <c r="AZ6" s="6" t="str">
        <f t="shared" si="125"/>
        <v>1</v>
      </c>
      <c r="BA6" s="6" t="str">
        <f t="shared" si="126"/>
        <v>1</v>
      </c>
      <c r="BB6" s="6" t="str">
        <f t="shared" si="126"/>
        <v/>
      </c>
      <c r="BC6" s="6" t="str">
        <f t="shared" si="127"/>
        <v/>
      </c>
      <c r="BD6" s="6" t="str">
        <f t="shared" si="128"/>
        <v/>
      </c>
      <c r="BE6" s="6" t="str">
        <f t="shared" si="129"/>
        <v/>
      </c>
      <c r="BF6" s="6" t="str">
        <f t="shared" si="130"/>
        <v/>
      </c>
      <c r="BG6" s="4">
        <f t="shared" si="0"/>
        <v>1</v>
      </c>
      <c r="BH6" s="4">
        <f t="shared" si="0"/>
        <v>2</v>
      </c>
      <c r="BI6" s="4">
        <f t="shared" si="131"/>
        <v>3</v>
      </c>
      <c r="BJ6" s="4">
        <f t="shared" si="132"/>
        <v>0</v>
      </c>
      <c r="BK6" s="4">
        <f t="shared" si="1"/>
        <v>3</v>
      </c>
      <c r="BL6" s="4" t="str">
        <f t="shared" si="133"/>
        <v/>
      </c>
      <c r="BM6" s="13" t="str">
        <f t="shared" si="134"/>
        <v/>
      </c>
      <c r="BN6" s="4" t="str">
        <f t="shared" si="135"/>
        <v>1</v>
      </c>
      <c r="BO6" s="4" t="str">
        <f t="shared" si="2"/>
        <v/>
      </c>
      <c r="BP6" s="4" t="str">
        <f t="shared" si="3"/>
        <v>1</v>
      </c>
      <c r="BQ6" s="4" t="str">
        <f t="shared" si="4"/>
        <v>1</v>
      </c>
      <c r="BR6" s="4" t="str">
        <f t="shared" si="136"/>
        <v/>
      </c>
      <c r="BS6" s="13" t="str">
        <f t="shared" si="137"/>
        <v/>
      </c>
      <c r="BT6" s="4" t="str">
        <f t="shared" si="138"/>
        <v>1</v>
      </c>
      <c r="BU6" s="4" t="str">
        <f t="shared" si="139"/>
        <v/>
      </c>
      <c r="BV6" s="13" t="str">
        <f t="shared" si="140"/>
        <v>1</v>
      </c>
      <c r="BW6" s="4" t="str">
        <f t="shared" si="141"/>
        <v/>
      </c>
      <c r="BX6" s="4" t="str">
        <f t="shared" si="142"/>
        <v/>
      </c>
      <c r="BY6" s="4" t="str">
        <f t="shared" si="143"/>
        <v>1</v>
      </c>
      <c r="BZ6" s="4" t="str">
        <f t="shared" si="144"/>
        <v>1</v>
      </c>
      <c r="CA6" s="4" t="str">
        <f t="shared" si="145"/>
        <v>1</v>
      </c>
      <c r="CB6" s="4" t="str">
        <f t="shared" si="146"/>
        <v/>
      </c>
      <c r="CC6" s="4" t="str">
        <f t="shared" si="147"/>
        <v>1</v>
      </c>
      <c r="CD6" s="4" t="str">
        <f t="shared" si="5"/>
        <v/>
      </c>
      <c r="CE6" s="4" t="str">
        <f t="shared" si="148"/>
        <v/>
      </c>
      <c r="CF6" s="4" t="str">
        <f t="shared" si="6"/>
        <v/>
      </c>
      <c r="CG6" s="4" t="str">
        <f t="shared" si="7"/>
        <v/>
      </c>
      <c r="CH6" s="4" t="str">
        <f t="shared" si="8"/>
        <v/>
      </c>
      <c r="CI6" s="4" t="str">
        <f t="shared" si="9"/>
        <v/>
      </c>
      <c r="CJ6" s="4" t="str">
        <f t="shared" si="10"/>
        <v/>
      </c>
      <c r="CK6" s="4" t="str">
        <f t="shared" si="11"/>
        <v/>
      </c>
      <c r="CL6" s="4" t="str">
        <f t="shared" si="12"/>
        <v>1</v>
      </c>
      <c r="CM6" s="4" t="str">
        <f t="shared" si="149"/>
        <v>1</v>
      </c>
      <c r="CN6" s="4" t="str">
        <f t="shared" si="150"/>
        <v/>
      </c>
      <c r="CO6" s="13" t="str">
        <f t="shared" si="151"/>
        <v/>
      </c>
      <c r="CP6" s="4" t="str">
        <f t="shared" si="152"/>
        <v/>
      </c>
      <c r="CQ6" s="13" t="str">
        <f t="shared" si="153"/>
        <v/>
      </c>
      <c r="CR6" s="4" t="str">
        <f t="shared" si="154"/>
        <v/>
      </c>
      <c r="CS6" s="4" t="str">
        <f t="shared" si="155"/>
        <v>1</v>
      </c>
      <c r="CT6" s="4" t="str">
        <f t="shared" si="156"/>
        <v/>
      </c>
      <c r="CU6" s="4" t="str">
        <f t="shared" si="157"/>
        <v>1</v>
      </c>
      <c r="CV6" s="4" t="str">
        <f t="shared" si="158"/>
        <v>1</v>
      </c>
      <c r="CW6" s="4" t="str">
        <f t="shared" si="159"/>
        <v>1</v>
      </c>
      <c r="CX6" s="4" t="str">
        <f t="shared" si="160"/>
        <v>1</v>
      </c>
      <c r="CY6" s="4" t="str">
        <f t="shared" si="161"/>
        <v>1</v>
      </c>
      <c r="CZ6" s="4" t="str">
        <f t="shared" si="162"/>
        <v>1</v>
      </c>
      <c r="DA6" s="4" t="str">
        <f t="shared" si="163"/>
        <v>1</v>
      </c>
      <c r="DB6" s="4" t="str">
        <f t="shared" si="164"/>
        <v>1</v>
      </c>
      <c r="DC6" s="4" t="str">
        <f t="shared" si="165"/>
        <v>1</v>
      </c>
      <c r="DD6" s="4" t="str">
        <f t="shared" si="166"/>
        <v/>
      </c>
      <c r="DE6" s="4" t="str">
        <f t="shared" si="167"/>
        <v/>
      </c>
      <c r="DF6" s="4" t="str">
        <f t="shared" si="168"/>
        <v>1</v>
      </c>
      <c r="DG6" s="4" t="str">
        <f t="shared" si="169"/>
        <v>1</v>
      </c>
      <c r="DH6" s="4" t="str">
        <f t="shared" si="170"/>
        <v>1</v>
      </c>
      <c r="DI6" s="4" t="str">
        <f t="shared" si="171"/>
        <v/>
      </c>
      <c r="DJ6" s="4" t="str">
        <f t="shared" si="172"/>
        <v/>
      </c>
      <c r="DK6" s="4" t="str">
        <f t="shared" si="173"/>
        <v>1</v>
      </c>
      <c r="DL6" s="4" t="str">
        <f t="shared" si="174"/>
        <v>1</v>
      </c>
      <c r="DM6" s="4" t="str">
        <f t="shared" si="175"/>
        <v/>
      </c>
      <c r="DN6" s="4" t="str">
        <f t="shared" si="176"/>
        <v/>
      </c>
      <c r="DO6" s="4" t="str">
        <f t="shared" si="177"/>
        <v/>
      </c>
      <c r="DP6" s="4" t="str">
        <f t="shared" si="178"/>
        <v>1</v>
      </c>
      <c r="DQ6" s="4" t="str">
        <f t="shared" si="179"/>
        <v/>
      </c>
      <c r="DR6" s="4" t="str">
        <f t="shared" si="180"/>
        <v/>
      </c>
      <c r="DS6" s="4" t="str">
        <f t="shared" si="181"/>
        <v/>
      </c>
      <c r="DT6" s="4" t="str">
        <f t="shared" si="182"/>
        <v/>
      </c>
      <c r="DU6" s="4" t="str">
        <f t="shared" si="183"/>
        <v/>
      </c>
      <c r="DV6" s="4" t="str">
        <f t="shared" si="184"/>
        <v>1</v>
      </c>
      <c r="DW6" s="4" t="str">
        <f t="shared" si="185"/>
        <v/>
      </c>
      <c r="DX6" s="4" t="str">
        <f t="shared" si="185"/>
        <v/>
      </c>
      <c r="DY6" s="4" t="str">
        <f t="shared" si="186"/>
        <v/>
      </c>
      <c r="DZ6" s="4" t="str">
        <f t="shared" si="187"/>
        <v>1</v>
      </c>
      <c r="EA6" s="4" t="str">
        <f t="shared" si="188"/>
        <v>1</v>
      </c>
      <c r="EB6" s="4" t="str">
        <f t="shared" si="189"/>
        <v/>
      </c>
      <c r="EC6" s="4" t="str">
        <f t="shared" si="190"/>
        <v>1</v>
      </c>
      <c r="ED6" s="4" t="str">
        <f t="shared" si="191"/>
        <v>1</v>
      </c>
      <c r="EE6" s="4" t="str">
        <f t="shared" si="192"/>
        <v>1</v>
      </c>
      <c r="EF6" s="4" t="str">
        <f t="shared" si="193"/>
        <v>1</v>
      </c>
      <c r="EG6" s="4" t="str">
        <f t="shared" si="194"/>
        <v/>
      </c>
      <c r="EH6" s="4" t="str">
        <f t="shared" si="195"/>
        <v>1</v>
      </c>
      <c r="EI6" s="4" t="str">
        <f t="shared" si="195"/>
        <v>1</v>
      </c>
      <c r="EJ6" s="4" t="str">
        <f t="shared" si="195"/>
        <v>1</v>
      </c>
      <c r="EK6" s="4" t="str">
        <f t="shared" si="196"/>
        <v/>
      </c>
      <c r="EL6" s="4" t="str">
        <f t="shared" si="197"/>
        <v/>
      </c>
      <c r="EM6" s="4" t="str">
        <f t="shared" si="198"/>
        <v/>
      </c>
      <c r="EN6" s="4" t="str">
        <f t="shared" si="199"/>
        <v>1</v>
      </c>
      <c r="EO6" s="4" t="str">
        <f t="shared" si="199"/>
        <v>1</v>
      </c>
      <c r="EP6" s="4" t="str">
        <f t="shared" si="200"/>
        <v/>
      </c>
      <c r="EQ6" s="4" t="str">
        <f t="shared" si="201"/>
        <v/>
      </c>
      <c r="ER6" s="4" t="str">
        <f t="shared" si="202"/>
        <v/>
      </c>
      <c r="ES6" s="4" t="str">
        <f t="shared" si="203"/>
        <v>1</v>
      </c>
      <c r="ET6" s="4" t="str">
        <f t="shared" si="204"/>
        <v/>
      </c>
      <c r="EU6" s="4" t="str">
        <f t="shared" si="205"/>
        <v/>
      </c>
      <c r="EV6" s="4" t="str">
        <f t="shared" si="206"/>
        <v/>
      </c>
      <c r="EW6" s="4" t="str">
        <f t="shared" si="207"/>
        <v/>
      </c>
      <c r="EX6" s="4" t="str">
        <f t="shared" si="208"/>
        <v/>
      </c>
      <c r="EY6" s="4" t="str">
        <f t="shared" si="209"/>
        <v>1</v>
      </c>
      <c r="EZ6" s="4" t="str">
        <f t="shared" si="210"/>
        <v>1</v>
      </c>
      <c r="FA6" s="4" t="str">
        <f t="shared" si="211"/>
        <v/>
      </c>
      <c r="FB6" s="4" t="str">
        <f t="shared" si="212"/>
        <v/>
      </c>
      <c r="FC6" s="4" t="str">
        <f t="shared" si="13"/>
        <v/>
      </c>
      <c r="FD6" s="4" t="str">
        <f t="shared" si="14"/>
        <v/>
      </c>
      <c r="FE6" s="4" t="str">
        <f t="shared" si="213"/>
        <v/>
      </c>
      <c r="FF6" s="4" t="str">
        <f t="shared" si="214"/>
        <v/>
      </c>
      <c r="FG6" s="4" t="str">
        <f t="shared" si="215"/>
        <v/>
      </c>
      <c r="FH6" s="4" t="str">
        <f t="shared" si="15"/>
        <v/>
      </c>
      <c r="FI6" s="4" t="str">
        <f t="shared" si="16"/>
        <v/>
      </c>
      <c r="FJ6" s="4" t="str">
        <f t="shared" si="17"/>
        <v/>
      </c>
      <c r="FK6" s="4" t="str">
        <f t="shared" si="18"/>
        <v>1</v>
      </c>
      <c r="FL6" s="4" t="str">
        <f t="shared" si="216"/>
        <v/>
      </c>
      <c r="FM6" s="4" t="str">
        <f t="shared" si="216"/>
        <v>1</v>
      </c>
      <c r="FN6" s="4" t="str">
        <f t="shared" si="217"/>
        <v/>
      </c>
      <c r="FO6" s="4" t="str">
        <f t="shared" si="217"/>
        <v/>
      </c>
      <c r="FP6" s="4" t="str">
        <f t="shared" si="218"/>
        <v/>
      </c>
      <c r="FQ6" s="4" t="str">
        <f t="shared" si="218"/>
        <v/>
      </c>
      <c r="FR6" s="4" t="str">
        <f t="shared" si="219"/>
        <v>1</v>
      </c>
      <c r="FS6" s="4" t="str">
        <f t="shared" si="219"/>
        <v>1</v>
      </c>
      <c r="FT6" s="4" t="str">
        <f t="shared" si="220"/>
        <v/>
      </c>
      <c r="FU6" s="4" t="str">
        <f t="shared" si="221"/>
        <v/>
      </c>
      <c r="FV6" s="4" t="str">
        <f t="shared" si="222"/>
        <v/>
      </c>
      <c r="FW6" s="4" t="str">
        <f t="shared" si="223"/>
        <v/>
      </c>
      <c r="FX6" s="4" t="str">
        <f t="shared" si="224"/>
        <v/>
      </c>
      <c r="FY6" s="4" t="str">
        <f t="shared" si="225"/>
        <v/>
      </c>
      <c r="FZ6" s="4" t="str">
        <f t="shared" si="226"/>
        <v>1</v>
      </c>
      <c r="GA6" s="4" t="str">
        <f t="shared" si="226"/>
        <v>1</v>
      </c>
      <c r="GB6" s="4" t="str">
        <f t="shared" si="227"/>
        <v>1</v>
      </c>
      <c r="GC6" s="4" t="str">
        <f t="shared" si="228"/>
        <v>1</v>
      </c>
      <c r="GD6" s="4" t="str">
        <f t="shared" si="229"/>
        <v>1</v>
      </c>
      <c r="GE6" s="4" t="str">
        <f t="shared" si="230"/>
        <v/>
      </c>
      <c r="GF6" s="4" t="str">
        <f t="shared" si="231"/>
        <v/>
      </c>
      <c r="GG6" s="4" t="str">
        <f t="shared" si="232"/>
        <v/>
      </c>
      <c r="GH6" s="4" t="str">
        <f t="shared" si="19"/>
        <v>1</v>
      </c>
      <c r="GI6" s="4" t="str">
        <f t="shared" si="20"/>
        <v/>
      </c>
      <c r="GJ6" s="4" t="str">
        <f t="shared" si="21"/>
        <v>1</v>
      </c>
      <c r="GK6" s="4" t="str">
        <f t="shared" si="22"/>
        <v>1</v>
      </c>
      <c r="GL6" s="4" t="str">
        <f t="shared" si="23"/>
        <v>1</v>
      </c>
      <c r="GM6" s="4" t="str">
        <f t="shared" si="24"/>
        <v>1</v>
      </c>
      <c r="GN6" s="4" t="str">
        <f t="shared" si="233"/>
        <v>1</v>
      </c>
      <c r="GO6" s="4" t="str">
        <f t="shared" si="234"/>
        <v/>
      </c>
      <c r="GP6" s="4" t="str">
        <f t="shared" si="235"/>
        <v/>
      </c>
      <c r="GQ6" s="4" t="str">
        <f t="shared" si="236"/>
        <v/>
      </c>
      <c r="GR6" s="4" t="str">
        <f t="shared" si="237"/>
        <v>1</v>
      </c>
      <c r="GS6" s="4" t="str">
        <f t="shared" si="238"/>
        <v>1</v>
      </c>
      <c r="GT6" s="4" t="str">
        <f t="shared" si="239"/>
        <v/>
      </c>
      <c r="GU6" s="4" t="str">
        <f t="shared" si="240"/>
        <v/>
      </c>
      <c r="GV6" s="4" t="str">
        <f t="shared" si="241"/>
        <v/>
      </c>
      <c r="GW6" s="4" t="str">
        <f t="shared" si="242"/>
        <v/>
      </c>
      <c r="GX6" s="4" t="str">
        <f t="shared" si="25"/>
        <v/>
      </c>
      <c r="GY6" s="4" t="str">
        <f t="shared" si="26"/>
        <v/>
      </c>
      <c r="GZ6" s="4" t="str">
        <f t="shared" si="27"/>
        <v/>
      </c>
      <c r="HA6" s="4" t="str">
        <f t="shared" si="28"/>
        <v/>
      </c>
      <c r="HB6" s="4" t="str">
        <f t="shared" si="29"/>
        <v/>
      </c>
      <c r="HC6" s="4" t="str">
        <f t="shared" si="30"/>
        <v/>
      </c>
      <c r="HD6" s="4" t="str">
        <f t="shared" si="31"/>
        <v/>
      </c>
      <c r="HE6" s="4" t="str">
        <f t="shared" si="32"/>
        <v/>
      </c>
      <c r="HF6" s="4" t="str">
        <f t="shared" si="33"/>
        <v/>
      </c>
      <c r="HG6" s="4" t="str">
        <f t="shared" si="34"/>
        <v/>
      </c>
      <c r="HH6" s="4" t="str">
        <f t="shared" si="35"/>
        <v/>
      </c>
      <c r="HI6" s="4" t="str">
        <f t="shared" si="36"/>
        <v/>
      </c>
      <c r="HJ6" s="4" t="str">
        <f t="shared" si="37"/>
        <v/>
      </c>
      <c r="HK6" s="4" t="str">
        <f t="shared" si="38"/>
        <v/>
      </c>
      <c r="HL6" s="4" t="str">
        <f t="shared" si="39"/>
        <v/>
      </c>
      <c r="HM6" s="4" t="str">
        <f t="shared" si="40"/>
        <v/>
      </c>
      <c r="HN6" s="4" t="str">
        <f t="shared" si="41"/>
        <v/>
      </c>
      <c r="HO6" s="4" t="str">
        <f t="shared" si="42"/>
        <v/>
      </c>
      <c r="HP6" s="4" t="str">
        <f t="shared" si="43"/>
        <v/>
      </c>
      <c r="HQ6" s="4" t="str">
        <f t="shared" si="44"/>
        <v/>
      </c>
      <c r="HR6" s="4" t="str">
        <f t="shared" si="45"/>
        <v>1</v>
      </c>
      <c r="HS6" s="4" t="str">
        <f t="shared" si="46"/>
        <v>1</v>
      </c>
      <c r="HT6" s="4" t="str">
        <f t="shared" si="47"/>
        <v>1</v>
      </c>
      <c r="HU6" s="4" t="str">
        <f t="shared" si="48"/>
        <v>1</v>
      </c>
      <c r="HV6" s="4" t="str">
        <f t="shared" si="49"/>
        <v>1</v>
      </c>
      <c r="HW6" s="4" t="str">
        <f t="shared" si="50"/>
        <v>1</v>
      </c>
      <c r="HX6" s="4" t="str">
        <f t="shared" si="51"/>
        <v>1</v>
      </c>
      <c r="HY6" s="4" t="str">
        <f t="shared" si="52"/>
        <v>1</v>
      </c>
      <c r="HZ6" s="4" t="str">
        <f t="shared" si="53"/>
        <v/>
      </c>
      <c r="IA6" s="4" t="str">
        <f t="shared" si="54"/>
        <v/>
      </c>
      <c r="IB6" s="4" t="str">
        <f t="shared" si="55"/>
        <v>1</v>
      </c>
      <c r="IC6" s="4" t="str">
        <f t="shared" si="56"/>
        <v/>
      </c>
      <c r="ID6" s="4" t="str">
        <f t="shared" si="57"/>
        <v>1</v>
      </c>
      <c r="IE6" s="4" t="str">
        <f t="shared" si="58"/>
        <v>1</v>
      </c>
      <c r="IF6" s="4" t="str">
        <f t="shared" si="59"/>
        <v>1</v>
      </c>
      <c r="IG6" s="4" t="str">
        <f t="shared" si="60"/>
        <v/>
      </c>
      <c r="IH6" s="4" t="str">
        <f t="shared" si="61"/>
        <v/>
      </c>
      <c r="II6" s="4" t="str">
        <f t="shared" si="62"/>
        <v/>
      </c>
      <c r="IJ6" s="4" t="str">
        <f t="shared" si="63"/>
        <v/>
      </c>
      <c r="IK6" s="4" t="str">
        <f t="shared" si="64"/>
        <v/>
      </c>
      <c r="IL6" s="4" t="str">
        <f t="shared" si="65"/>
        <v/>
      </c>
      <c r="IM6" s="4" t="str">
        <f t="shared" si="66"/>
        <v/>
      </c>
      <c r="IN6" s="4" t="str">
        <f t="shared" si="67"/>
        <v/>
      </c>
      <c r="IO6" s="4" t="str">
        <f t="shared" si="68"/>
        <v/>
      </c>
      <c r="IP6" s="4" t="str">
        <f t="shared" si="69"/>
        <v>1</v>
      </c>
      <c r="IQ6" s="4" t="str">
        <f t="shared" si="70"/>
        <v/>
      </c>
      <c r="IR6" s="4" t="str">
        <f t="shared" si="71"/>
        <v/>
      </c>
      <c r="IS6" s="4" t="str">
        <f t="shared" si="72"/>
        <v/>
      </c>
      <c r="IT6" s="4" t="str">
        <f t="shared" si="73"/>
        <v/>
      </c>
      <c r="IU6" s="4" t="str">
        <f t="shared" si="74"/>
        <v>1</v>
      </c>
      <c r="IV6" s="4" t="str">
        <f t="shared" si="243"/>
        <v/>
      </c>
      <c r="IW6" s="4" t="str">
        <f t="shared" si="244"/>
        <v/>
      </c>
      <c r="IX6" s="4" t="str">
        <f t="shared" si="245"/>
        <v/>
      </c>
      <c r="IY6" s="4" t="str">
        <f t="shared" si="246"/>
        <v/>
      </c>
      <c r="IZ6" s="4" t="str">
        <f t="shared" si="247"/>
        <v>1</v>
      </c>
      <c r="JA6" s="4" t="str">
        <f t="shared" si="248"/>
        <v/>
      </c>
      <c r="JB6" s="4" t="str">
        <f t="shared" si="249"/>
        <v>1</v>
      </c>
      <c r="JC6" s="4" t="str">
        <f t="shared" si="250"/>
        <v/>
      </c>
      <c r="JD6" s="4" t="str">
        <f t="shared" si="251"/>
        <v>1</v>
      </c>
      <c r="JE6" s="4" t="str">
        <f t="shared" si="252"/>
        <v>1</v>
      </c>
      <c r="JF6" s="4" t="str">
        <f t="shared" si="253"/>
        <v/>
      </c>
      <c r="JG6" s="4" t="str">
        <f t="shared" si="254"/>
        <v/>
      </c>
      <c r="JH6" s="4" t="str">
        <f t="shared" si="255"/>
        <v/>
      </c>
      <c r="JI6" s="4" t="str">
        <f t="shared" si="256"/>
        <v>1</v>
      </c>
      <c r="JJ6" s="4" t="str">
        <f t="shared" si="257"/>
        <v/>
      </c>
      <c r="JK6" s="4" t="str">
        <f t="shared" si="258"/>
        <v/>
      </c>
      <c r="JL6" s="4" t="str">
        <f t="shared" si="259"/>
        <v/>
      </c>
      <c r="JM6" s="4" t="str">
        <f t="shared" si="260"/>
        <v>1</v>
      </c>
      <c r="JN6" s="4" t="str">
        <f t="shared" si="261"/>
        <v/>
      </c>
      <c r="JO6" s="4" t="str">
        <f t="shared" si="262"/>
        <v/>
      </c>
      <c r="JP6" s="4" t="str">
        <f t="shared" si="263"/>
        <v>1</v>
      </c>
      <c r="JQ6" s="4" t="str">
        <f t="shared" si="264"/>
        <v/>
      </c>
      <c r="JR6" s="4" t="str">
        <f t="shared" si="265"/>
        <v/>
      </c>
      <c r="JS6" s="4" t="str">
        <f t="shared" si="266"/>
        <v/>
      </c>
      <c r="JT6" s="4" t="str">
        <f t="shared" si="267"/>
        <v/>
      </c>
      <c r="JU6" s="4" t="str">
        <f t="shared" si="268"/>
        <v/>
      </c>
      <c r="JV6" s="4" t="str">
        <f t="shared" si="269"/>
        <v>1</v>
      </c>
      <c r="JW6" s="4" t="str">
        <f t="shared" si="270"/>
        <v>1</v>
      </c>
      <c r="JX6" s="4" t="str">
        <f t="shared" si="271"/>
        <v>1</v>
      </c>
      <c r="JY6" s="4" t="str">
        <f t="shared" si="272"/>
        <v>1</v>
      </c>
      <c r="JZ6" s="4" t="str">
        <f t="shared" si="273"/>
        <v/>
      </c>
      <c r="KA6" s="4" t="str">
        <f t="shared" si="274"/>
        <v>1</v>
      </c>
      <c r="KB6" s="4" t="str">
        <f t="shared" si="275"/>
        <v>1</v>
      </c>
      <c r="KC6" s="4" t="str">
        <f t="shared" si="276"/>
        <v/>
      </c>
      <c r="KD6" s="4" t="str">
        <f t="shared" si="277"/>
        <v/>
      </c>
      <c r="KE6" s="4" t="str">
        <f t="shared" si="278"/>
        <v>1</v>
      </c>
      <c r="KF6" s="4" t="str">
        <f t="shared" si="279"/>
        <v>1</v>
      </c>
      <c r="KG6" s="4" t="str">
        <f t="shared" si="280"/>
        <v/>
      </c>
      <c r="KH6" s="4" t="str">
        <f t="shared" si="281"/>
        <v/>
      </c>
      <c r="KI6" s="4" t="str">
        <f t="shared" si="282"/>
        <v/>
      </c>
      <c r="KJ6" s="4" t="str">
        <f t="shared" si="283"/>
        <v/>
      </c>
      <c r="KK6" s="4" t="str">
        <f t="shared" si="284"/>
        <v/>
      </c>
      <c r="KL6" s="4" t="str">
        <f t="shared" si="285"/>
        <v/>
      </c>
      <c r="KM6" s="4" t="str">
        <f t="shared" si="286"/>
        <v/>
      </c>
      <c r="KN6" s="4" t="str">
        <f t="shared" si="287"/>
        <v>1</v>
      </c>
      <c r="KO6" s="4" t="str">
        <f t="shared" si="287"/>
        <v>1</v>
      </c>
      <c r="KP6" s="4" t="str">
        <f t="shared" si="287"/>
        <v>1</v>
      </c>
      <c r="KQ6" s="4" t="str">
        <f t="shared" si="287"/>
        <v>1</v>
      </c>
      <c r="KR6" s="4" t="str">
        <f t="shared" si="288"/>
        <v/>
      </c>
      <c r="KS6" s="4" t="str">
        <f t="shared" si="289"/>
        <v/>
      </c>
      <c r="KT6" s="4" t="str">
        <f t="shared" si="290"/>
        <v/>
      </c>
      <c r="KU6" s="4" t="str">
        <f t="shared" si="290"/>
        <v/>
      </c>
      <c r="KV6" s="4" t="str">
        <f t="shared" si="290"/>
        <v>1</v>
      </c>
      <c r="KW6" s="4" t="str">
        <f t="shared" si="290"/>
        <v>1</v>
      </c>
      <c r="KX6" s="4" t="str">
        <f t="shared" si="291"/>
        <v>1</v>
      </c>
      <c r="KY6" s="4" t="str">
        <f t="shared" si="292"/>
        <v/>
      </c>
      <c r="KZ6" s="4" t="str">
        <f t="shared" si="293"/>
        <v/>
      </c>
      <c r="LA6" s="4" t="str">
        <f t="shared" si="294"/>
        <v/>
      </c>
      <c r="LB6" s="4" t="str">
        <f t="shared" si="295"/>
        <v>1</v>
      </c>
      <c r="LC6" s="4" t="str">
        <f t="shared" si="296"/>
        <v/>
      </c>
      <c r="LD6" s="4" t="str">
        <f t="shared" si="297"/>
        <v/>
      </c>
      <c r="LE6" s="4" t="str">
        <f t="shared" si="298"/>
        <v/>
      </c>
      <c r="LF6" s="4" t="str">
        <f t="shared" si="299"/>
        <v/>
      </c>
      <c r="LG6" s="4" t="str">
        <f t="shared" si="300"/>
        <v/>
      </c>
      <c r="LH6" s="4" t="str">
        <f t="shared" si="301"/>
        <v/>
      </c>
      <c r="LI6" s="4" t="str">
        <f t="shared" si="302"/>
        <v/>
      </c>
      <c r="LJ6" s="4" t="str">
        <f t="shared" si="303"/>
        <v>1</v>
      </c>
      <c r="LK6" s="4" t="str">
        <f t="shared" si="304"/>
        <v/>
      </c>
      <c r="LL6" s="4" t="str">
        <f t="shared" si="305"/>
        <v>1</v>
      </c>
      <c r="LM6" s="4" t="str">
        <f t="shared" si="306"/>
        <v/>
      </c>
      <c r="LN6" s="4" t="str">
        <f t="shared" si="307"/>
        <v>1</v>
      </c>
      <c r="LO6" s="4" t="str">
        <f t="shared" si="308"/>
        <v/>
      </c>
      <c r="LP6" s="4" t="str">
        <f t="shared" si="309"/>
        <v/>
      </c>
      <c r="LQ6" s="4" t="str">
        <f t="shared" si="310"/>
        <v/>
      </c>
      <c r="LR6" s="4" t="str">
        <f t="shared" si="311"/>
        <v/>
      </c>
      <c r="LS6" s="4" t="str">
        <f t="shared" si="312"/>
        <v/>
      </c>
      <c r="LT6" s="4" t="str">
        <f t="shared" si="313"/>
        <v/>
      </c>
      <c r="LU6" s="4" t="str">
        <f t="shared" si="314"/>
        <v/>
      </c>
      <c r="LV6" s="4" t="str">
        <f t="shared" si="315"/>
        <v/>
      </c>
      <c r="LW6" s="4" t="str">
        <f t="shared" si="316"/>
        <v/>
      </c>
      <c r="LX6" s="4" t="str">
        <f t="shared" si="317"/>
        <v/>
      </c>
      <c r="LY6" s="4" t="str">
        <f t="shared" si="318"/>
        <v/>
      </c>
      <c r="LZ6" s="4" t="str">
        <f t="shared" si="319"/>
        <v/>
      </c>
      <c r="MA6" s="4" t="str">
        <f t="shared" si="320"/>
        <v/>
      </c>
      <c r="MB6" s="4" t="str">
        <f t="shared" si="321"/>
        <v/>
      </c>
      <c r="MC6" s="4" t="str">
        <f t="shared" si="322"/>
        <v/>
      </c>
      <c r="MD6" s="4" t="str">
        <f t="shared" si="323"/>
        <v/>
      </c>
      <c r="ME6" s="4" t="str">
        <f t="shared" si="324"/>
        <v>1</v>
      </c>
      <c r="MF6" s="4" t="str">
        <f t="shared" si="325"/>
        <v>1</v>
      </c>
      <c r="MG6" s="4" t="str">
        <f t="shared" si="326"/>
        <v>1</v>
      </c>
      <c r="MH6" s="4" t="str">
        <f t="shared" si="327"/>
        <v>1</v>
      </c>
      <c r="MI6" s="4" t="str">
        <f t="shared" si="328"/>
        <v>1</v>
      </c>
      <c r="MJ6" s="4" t="str">
        <f t="shared" si="329"/>
        <v>1</v>
      </c>
      <c r="MK6" s="4" t="str">
        <f t="shared" si="330"/>
        <v/>
      </c>
      <c r="ML6" s="4" t="str">
        <f t="shared" si="331"/>
        <v/>
      </c>
      <c r="MM6" s="4" t="str">
        <f t="shared" si="332"/>
        <v>1</v>
      </c>
      <c r="MN6" s="4" t="str">
        <f t="shared" si="333"/>
        <v/>
      </c>
      <c r="MO6" s="4" t="str">
        <f t="shared" si="334"/>
        <v/>
      </c>
      <c r="MP6" s="4" t="str">
        <f t="shared" si="335"/>
        <v/>
      </c>
      <c r="MQ6" s="4" t="str">
        <f t="shared" si="336"/>
        <v/>
      </c>
      <c r="MR6" s="4" t="str">
        <f t="shared" si="337"/>
        <v/>
      </c>
      <c r="MS6" s="4" t="str">
        <f t="shared" si="338"/>
        <v/>
      </c>
      <c r="MT6" s="4" t="str">
        <f t="shared" si="339"/>
        <v/>
      </c>
      <c r="MU6" s="7" t="str">
        <f t="shared" si="340"/>
        <v/>
      </c>
      <c r="MV6" s="4" t="str">
        <f t="shared" si="341"/>
        <v/>
      </c>
      <c r="MW6" s="4" t="str">
        <f t="shared" si="342"/>
        <v/>
      </c>
      <c r="MX6" s="4" t="str">
        <f t="shared" si="343"/>
        <v/>
      </c>
      <c r="MY6" s="4" t="str">
        <f t="shared" si="344"/>
        <v/>
      </c>
      <c r="MZ6" s="4" t="str">
        <f t="shared" si="345"/>
        <v/>
      </c>
      <c r="NA6" s="4" t="str">
        <f t="shared" si="346"/>
        <v/>
      </c>
      <c r="NB6" s="4" t="str">
        <f t="shared" si="347"/>
        <v/>
      </c>
      <c r="NC6" s="4" t="str">
        <f t="shared" si="348"/>
        <v/>
      </c>
      <c r="ND6" s="4" t="str">
        <f t="shared" si="349"/>
        <v/>
      </c>
      <c r="NE6" s="4" t="str">
        <f t="shared" si="350"/>
        <v/>
      </c>
      <c r="NF6" s="4" t="str">
        <f t="shared" si="351"/>
        <v/>
      </c>
      <c r="NG6" s="4" t="str">
        <f t="shared" si="352"/>
        <v/>
      </c>
      <c r="NH6" s="4" t="str">
        <f t="shared" si="353"/>
        <v/>
      </c>
      <c r="NI6" s="4" t="str">
        <f t="shared" si="354"/>
        <v/>
      </c>
      <c r="NJ6" s="4" t="str">
        <f t="shared" si="355"/>
        <v/>
      </c>
      <c r="NK6" s="4" t="str">
        <f t="shared" si="356"/>
        <v/>
      </c>
      <c r="NL6" s="4" t="str">
        <f t="shared" si="357"/>
        <v/>
      </c>
      <c r="NM6" s="4" t="str">
        <f t="shared" si="358"/>
        <v/>
      </c>
      <c r="NN6" s="4" t="str">
        <f t="shared" si="359"/>
        <v/>
      </c>
      <c r="NO6" s="4" t="str">
        <f t="shared" si="360"/>
        <v/>
      </c>
      <c r="NP6" s="4" t="str">
        <f t="shared" si="361"/>
        <v/>
      </c>
      <c r="NQ6" s="4" t="str">
        <f t="shared" si="362"/>
        <v/>
      </c>
      <c r="NR6" s="4" t="str">
        <f t="shared" si="363"/>
        <v/>
      </c>
      <c r="NS6" s="4" t="str">
        <f t="shared" si="364"/>
        <v/>
      </c>
      <c r="NT6" s="4" t="str">
        <f t="shared" si="365"/>
        <v/>
      </c>
      <c r="NU6" s="4" t="str">
        <f t="shared" si="366"/>
        <v/>
      </c>
      <c r="NV6" s="4" t="str">
        <f t="shared" si="367"/>
        <v/>
      </c>
      <c r="NW6" s="4" t="str">
        <f t="shared" si="368"/>
        <v>1</v>
      </c>
      <c r="NX6" s="4" t="str">
        <f t="shared" si="369"/>
        <v>1</v>
      </c>
      <c r="NY6" s="4" t="str">
        <f t="shared" si="370"/>
        <v>1</v>
      </c>
      <c r="NZ6" s="4" t="str">
        <f t="shared" si="371"/>
        <v>1</v>
      </c>
      <c r="OA6" s="4" t="str">
        <f t="shared" si="372"/>
        <v/>
      </c>
      <c r="OB6" s="4" t="str">
        <f t="shared" si="373"/>
        <v/>
      </c>
      <c r="OC6" s="4" t="str">
        <f t="shared" si="374"/>
        <v/>
      </c>
      <c r="OD6" s="4" t="str">
        <f t="shared" si="375"/>
        <v/>
      </c>
      <c r="OE6" s="4" t="str">
        <f t="shared" si="376"/>
        <v/>
      </c>
      <c r="OF6" s="4" t="str">
        <f t="shared" si="377"/>
        <v>1</v>
      </c>
      <c r="OG6" s="4" t="str">
        <f t="shared" si="378"/>
        <v>1</v>
      </c>
      <c r="OH6" s="4" t="str">
        <f t="shared" si="379"/>
        <v/>
      </c>
      <c r="OI6" s="4" t="str">
        <f t="shared" si="380"/>
        <v/>
      </c>
      <c r="OJ6" s="4" t="str">
        <f t="shared" si="381"/>
        <v/>
      </c>
      <c r="OK6" s="4" t="str">
        <f t="shared" si="75"/>
        <v/>
      </c>
      <c r="OL6" s="4" t="str">
        <f t="shared" si="76"/>
        <v/>
      </c>
      <c r="OM6" s="4" t="str">
        <f t="shared" si="77"/>
        <v/>
      </c>
      <c r="ON6" s="4" t="str">
        <f t="shared" si="78"/>
        <v/>
      </c>
      <c r="OO6" s="4" t="str">
        <f t="shared" si="79"/>
        <v/>
      </c>
      <c r="OP6" s="4" t="str">
        <f t="shared" si="80"/>
        <v>1</v>
      </c>
      <c r="OQ6" s="4" t="str">
        <f t="shared" si="81"/>
        <v/>
      </c>
      <c r="OR6" s="4" t="str">
        <f t="shared" si="82"/>
        <v/>
      </c>
      <c r="OS6" s="4" t="str">
        <f t="shared" si="83"/>
        <v>1</v>
      </c>
      <c r="OT6" s="4" t="str">
        <f t="shared" si="382"/>
        <v/>
      </c>
      <c r="OU6" s="4" t="str">
        <f t="shared" si="383"/>
        <v/>
      </c>
      <c r="OV6" s="4" t="str">
        <f t="shared" si="384"/>
        <v/>
      </c>
      <c r="OW6" s="4" t="str">
        <f t="shared" si="385"/>
        <v/>
      </c>
      <c r="OX6" s="4" t="str">
        <f t="shared" si="386"/>
        <v>1</v>
      </c>
      <c r="OY6" s="4" t="str">
        <f t="shared" si="387"/>
        <v>1</v>
      </c>
      <c r="OZ6" s="4" t="str">
        <f t="shared" si="388"/>
        <v/>
      </c>
      <c r="PA6" s="4" t="str">
        <f t="shared" si="389"/>
        <v>1</v>
      </c>
      <c r="PB6" s="4" t="str">
        <f t="shared" si="390"/>
        <v>1</v>
      </c>
      <c r="PC6" s="4" t="str">
        <f t="shared" si="391"/>
        <v>1</v>
      </c>
      <c r="PD6" s="4" t="str">
        <f t="shared" si="392"/>
        <v/>
      </c>
      <c r="PE6" s="4" t="str">
        <f t="shared" si="393"/>
        <v>1</v>
      </c>
      <c r="PF6" s="4" t="str">
        <f t="shared" si="394"/>
        <v/>
      </c>
      <c r="PG6" s="4" t="str">
        <f t="shared" si="395"/>
        <v/>
      </c>
      <c r="PH6" s="4" t="str">
        <f t="shared" si="395"/>
        <v/>
      </c>
      <c r="PI6" s="4" t="str">
        <f t="shared" si="396"/>
        <v>1</v>
      </c>
      <c r="PJ6" s="4" t="str">
        <f t="shared" si="396"/>
        <v>1</v>
      </c>
      <c r="PK6" s="4" t="str">
        <f t="shared" si="397"/>
        <v/>
      </c>
      <c r="PL6" s="4" t="str">
        <f t="shared" si="398"/>
        <v/>
      </c>
      <c r="PM6" s="4" t="str">
        <f t="shared" si="399"/>
        <v/>
      </c>
      <c r="PN6" s="4" t="str">
        <f t="shared" si="400"/>
        <v/>
      </c>
      <c r="PO6" s="4" t="str">
        <f t="shared" si="401"/>
        <v/>
      </c>
      <c r="PP6" s="4" t="str">
        <f t="shared" si="402"/>
        <v/>
      </c>
      <c r="PQ6" s="4" t="str">
        <f t="shared" si="403"/>
        <v/>
      </c>
      <c r="PR6" s="4" t="str">
        <f t="shared" si="404"/>
        <v/>
      </c>
      <c r="PS6" s="4" t="str">
        <f t="shared" si="405"/>
        <v/>
      </c>
      <c r="PT6" s="4" t="str">
        <f t="shared" si="84"/>
        <v/>
      </c>
      <c r="PU6" s="4" t="str">
        <f t="shared" si="406"/>
        <v/>
      </c>
      <c r="PV6" s="4" t="str">
        <f t="shared" si="407"/>
        <v/>
      </c>
      <c r="PW6" s="4" t="str">
        <f t="shared" si="85"/>
        <v/>
      </c>
      <c r="PX6" s="4" t="str">
        <f t="shared" si="408"/>
        <v/>
      </c>
      <c r="PY6" s="4" t="str">
        <f t="shared" si="409"/>
        <v>1</v>
      </c>
      <c r="PZ6" s="4" t="str">
        <f t="shared" si="410"/>
        <v>1</v>
      </c>
      <c r="QA6" s="4" t="str">
        <f t="shared" si="411"/>
        <v/>
      </c>
      <c r="QB6" s="4" t="str">
        <f t="shared" si="412"/>
        <v>1</v>
      </c>
      <c r="QC6" s="4" t="str">
        <f t="shared" si="413"/>
        <v/>
      </c>
      <c r="QD6" s="4" t="str">
        <f t="shared" si="414"/>
        <v/>
      </c>
      <c r="QE6" s="4" t="str">
        <f t="shared" si="415"/>
        <v>1</v>
      </c>
      <c r="QF6" s="4" t="str">
        <f t="shared" si="415"/>
        <v/>
      </c>
      <c r="QG6" s="4" t="str">
        <f t="shared" si="416"/>
        <v>1</v>
      </c>
      <c r="QH6" s="4" t="str">
        <f t="shared" si="416"/>
        <v>1</v>
      </c>
      <c r="QI6" s="4" t="str">
        <f t="shared" si="417"/>
        <v>1</v>
      </c>
      <c r="QJ6" s="4" t="str">
        <f t="shared" si="417"/>
        <v>1</v>
      </c>
      <c r="QK6" s="4" t="str">
        <f t="shared" si="418"/>
        <v/>
      </c>
      <c r="QL6" s="4" t="str">
        <f t="shared" si="418"/>
        <v>1</v>
      </c>
      <c r="QM6" s="4" t="str">
        <f t="shared" si="419"/>
        <v/>
      </c>
      <c r="QN6" s="4" t="str">
        <f t="shared" si="419"/>
        <v>1</v>
      </c>
      <c r="QO6" s="4" t="str">
        <f t="shared" si="420"/>
        <v/>
      </c>
      <c r="QP6" s="4" t="str">
        <f t="shared" si="420"/>
        <v/>
      </c>
      <c r="QQ6" s="4" t="str">
        <f t="shared" si="421"/>
        <v/>
      </c>
      <c r="QR6" s="4" t="str">
        <f t="shared" si="421"/>
        <v/>
      </c>
      <c r="QS6" s="4" t="str">
        <f t="shared" si="422"/>
        <v>1</v>
      </c>
      <c r="QT6" s="4" t="str">
        <f t="shared" si="423"/>
        <v/>
      </c>
      <c r="QU6" s="4" t="str">
        <f t="shared" si="424"/>
        <v>1</v>
      </c>
      <c r="QV6" s="4" t="str">
        <f t="shared" si="425"/>
        <v/>
      </c>
      <c r="QW6" s="4" t="str">
        <f t="shared" si="426"/>
        <v>1</v>
      </c>
      <c r="QX6" s="4" t="str">
        <f t="shared" si="426"/>
        <v>1</v>
      </c>
      <c r="QY6" s="4" t="str">
        <f t="shared" si="427"/>
        <v/>
      </c>
      <c r="QZ6" s="4" t="str">
        <f t="shared" si="427"/>
        <v/>
      </c>
      <c r="RA6" s="4" t="str">
        <f t="shared" si="428"/>
        <v/>
      </c>
      <c r="RB6" s="4" t="str">
        <f t="shared" si="428"/>
        <v/>
      </c>
      <c r="RC6" s="4" t="str">
        <f t="shared" si="429"/>
        <v/>
      </c>
      <c r="RD6" s="4" t="str">
        <f t="shared" si="429"/>
        <v/>
      </c>
      <c r="RE6" s="4" t="str">
        <f t="shared" si="430"/>
        <v/>
      </c>
      <c r="RF6" s="4" t="str">
        <f t="shared" si="430"/>
        <v/>
      </c>
      <c r="RG6" s="4" t="str">
        <f t="shared" si="431"/>
        <v/>
      </c>
      <c r="RH6" s="4" t="str">
        <f t="shared" si="431"/>
        <v/>
      </c>
      <c r="RI6" s="4" t="str">
        <f t="shared" si="432"/>
        <v/>
      </c>
      <c r="RJ6" s="4" t="str">
        <f t="shared" si="432"/>
        <v/>
      </c>
      <c r="RK6" s="4" t="str">
        <f t="shared" si="433"/>
        <v>1</v>
      </c>
      <c r="RL6" s="4" t="str">
        <f t="shared" si="433"/>
        <v/>
      </c>
      <c r="RM6" s="4" t="str">
        <f t="shared" si="434"/>
        <v>1</v>
      </c>
      <c r="RN6" s="4" t="str">
        <f t="shared" si="434"/>
        <v/>
      </c>
      <c r="RO6" s="4" t="str">
        <f t="shared" si="435"/>
        <v>1</v>
      </c>
      <c r="RP6" s="4" t="str">
        <f t="shared" si="435"/>
        <v>1</v>
      </c>
      <c r="RQ6" s="4" t="str">
        <f t="shared" si="436"/>
        <v>1</v>
      </c>
      <c r="RR6" s="4" t="str">
        <f t="shared" si="436"/>
        <v>1</v>
      </c>
      <c r="RS6" s="4" t="str">
        <f t="shared" si="437"/>
        <v/>
      </c>
      <c r="RT6" s="4" t="str">
        <f t="shared" si="437"/>
        <v>1</v>
      </c>
      <c r="RU6" s="4" t="str">
        <f t="shared" si="438"/>
        <v/>
      </c>
      <c r="RV6" s="4" t="str">
        <f t="shared" si="438"/>
        <v>1</v>
      </c>
      <c r="RW6" s="4" t="str">
        <f t="shared" si="439"/>
        <v/>
      </c>
      <c r="RX6" s="4" t="str">
        <f t="shared" si="439"/>
        <v/>
      </c>
      <c r="RY6" s="4" t="str">
        <f t="shared" si="440"/>
        <v>1</v>
      </c>
      <c r="RZ6" s="4" t="str">
        <f t="shared" si="441"/>
        <v/>
      </c>
      <c r="SA6" s="4" t="str">
        <f t="shared" si="442"/>
        <v/>
      </c>
      <c r="SB6" s="4" t="str">
        <f t="shared" si="443"/>
        <v/>
      </c>
      <c r="SC6" s="4" t="str">
        <f t="shared" si="444"/>
        <v>1</v>
      </c>
      <c r="SD6" s="4" t="str">
        <f t="shared" si="445"/>
        <v/>
      </c>
      <c r="SE6" s="4" t="str">
        <f t="shared" si="446"/>
        <v/>
      </c>
      <c r="SF6" s="4" t="str">
        <f t="shared" si="447"/>
        <v/>
      </c>
      <c r="SG6" s="4" t="str">
        <f t="shared" si="448"/>
        <v/>
      </c>
      <c r="SH6" s="4" t="str">
        <f t="shared" si="449"/>
        <v/>
      </c>
      <c r="SI6" s="4" t="str">
        <f t="shared" si="450"/>
        <v/>
      </c>
      <c r="SJ6" s="4" t="str">
        <f t="shared" si="451"/>
        <v/>
      </c>
      <c r="SK6" s="4" t="str">
        <f t="shared" si="452"/>
        <v/>
      </c>
      <c r="SL6" s="4" t="str">
        <f t="shared" si="453"/>
        <v/>
      </c>
      <c r="SM6" s="4" t="str">
        <f t="shared" si="454"/>
        <v/>
      </c>
      <c r="SN6" s="4" t="str">
        <f t="shared" si="455"/>
        <v/>
      </c>
      <c r="SO6" s="4" t="str">
        <f t="shared" si="456"/>
        <v>1</v>
      </c>
      <c r="SP6" s="4" t="str">
        <f t="shared" si="457"/>
        <v/>
      </c>
      <c r="SQ6" s="4" t="str">
        <f t="shared" si="458"/>
        <v/>
      </c>
      <c r="SR6" s="4" t="str">
        <f t="shared" si="459"/>
        <v/>
      </c>
      <c r="SS6" s="4" t="str">
        <f t="shared" si="460"/>
        <v/>
      </c>
      <c r="ST6" s="4" t="str">
        <f t="shared" si="461"/>
        <v/>
      </c>
      <c r="SU6" s="4" t="str">
        <f t="shared" si="462"/>
        <v/>
      </c>
      <c r="SV6" s="4" t="str">
        <f t="shared" si="463"/>
        <v/>
      </c>
      <c r="SW6" s="4" t="str">
        <f t="shared" si="464"/>
        <v/>
      </c>
      <c r="SX6" s="4" t="str">
        <f t="shared" si="465"/>
        <v/>
      </c>
      <c r="SY6" s="4" t="str">
        <f t="shared" si="466"/>
        <v/>
      </c>
      <c r="SZ6" s="4" t="str">
        <f t="shared" si="467"/>
        <v/>
      </c>
      <c r="TA6" s="4" t="str">
        <f t="shared" si="468"/>
        <v/>
      </c>
      <c r="TB6" s="4" t="str">
        <f t="shared" si="469"/>
        <v/>
      </c>
      <c r="TC6" s="4" t="str">
        <f t="shared" si="470"/>
        <v/>
      </c>
      <c r="TD6" s="4" t="str">
        <f t="shared" si="471"/>
        <v/>
      </c>
      <c r="TE6" s="4" t="str">
        <f t="shared" si="472"/>
        <v/>
      </c>
      <c r="TF6" s="4" t="str">
        <f t="shared" si="473"/>
        <v>1</v>
      </c>
      <c r="TG6" s="4" t="str">
        <f t="shared" si="474"/>
        <v/>
      </c>
      <c r="TH6" s="4" t="str">
        <f t="shared" si="475"/>
        <v/>
      </c>
      <c r="TI6" s="4" t="str">
        <f t="shared" si="476"/>
        <v/>
      </c>
      <c r="TJ6" s="4" t="str">
        <f t="shared" si="477"/>
        <v/>
      </c>
      <c r="TK6" s="4" t="str">
        <f t="shared" si="478"/>
        <v/>
      </c>
      <c r="TL6" s="4" t="str">
        <f t="shared" si="479"/>
        <v/>
      </c>
      <c r="TM6" s="4" t="str">
        <f t="shared" si="480"/>
        <v>1</v>
      </c>
      <c r="TN6" s="4" t="str">
        <f t="shared" si="481"/>
        <v>1</v>
      </c>
      <c r="TO6" s="4" t="str">
        <f t="shared" si="481"/>
        <v>1</v>
      </c>
      <c r="TP6" s="4" t="str">
        <f t="shared" si="86"/>
        <v>1</v>
      </c>
      <c r="TQ6" s="4" t="str">
        <f t="shared" si="86"/>
        <v>1</v>
      </c>
    </row>
    <row r="7" spans="1:537">
      <c r="A7" s="12"/>
      <c r="B7" s="12"/>
      <c r="C7" s="13">
        <v>9</v>
      </c>
      <c r="D7" s="14">
        <v>1</v>
      </c>
      <c r="E7" s="14">
        <v>0</v>
      </c>
      <c r="F7" s="14">
        <v>0</v>
      </c>
      <c r="G7" s="14">
        <v>2</v>
      </c>
      <c r="H7" s="6" t="str">
        <f t="shared" si="87"/>
        <v/>
      </c>
      <c r="I7" s="6" t="str">
        <f t="shared" si="88"/>
        <v/>
      </c>
      <c r="J7" s="6" t="str">
        <f t="shared" si="89"/>
        <v/>
      </c>
      <c r="K7" s="6" t="str">
        <f t="shared" si="90"/>
        <v/>
      </c>
      <c r="L7" s="6" t="str">
        <f t="shared" si="91"/>
        <v/>
      </c>
      <c r="M7" s="6" t="str">
        <f t="shared" si="92"/>
        <v>1</v>
      </c>
      <c r="N7" s="6" t="str">
        <f t="shared" si="93"/>
        <v>1</v>
      </c>
      <c r="O7" s="6" t="str">
        <f t="shared" si="94"/>
        <v/>
      </c>
      <c r="P7" s="6" t="str">
        <f t="shared" si="95"/>
        <v/>
      </c>
      <c r="Q7" s="6" t="str">
        <f t="shared" si="96"/>
        <v>1</v>
      </c>
      <c r="R7" s="6" t="str">
        <f t="shared" si="97"/>
        <v>1</v>
      </c>
      <c r="S7" s="6" t="str">
        <f t="shared" si="98"/>
        <v>1</v>
      </c>
      <c r="T7" s="6" t="str">
        <f t="shared" si="99"/>
        <v/>
      </c>
      <c r="U7" s="6" t="str">
        <f t="shared" si="100"/>
        <v>1</v>
      </c>
      <c r="V7" s="6" t="str">
        <f t="shared" si="101"/>
        <v/>
      </c>
      <c r="W7" s="6" t="str">
        <f t="shared" si="102"/>
        <v/>
      </c>
      <c r="X7" s="6" t="str">
        <f t="shared" si="103"/>
        <v>1</v>
      </c>
      <c r="Y7" s="6" t="str">
        <f t="shared" si="104"/>
        <v>1</v>
      </c>
      <c r="Z7" s="6" t="str">
        <f t="shared" si="105"/>
        <v>1</v>
      </c>
      <c r="AA7" s="6" t="str">
        <f t="shared" si="106"/>
        <v>1</v>
      </c>
      <c r="AB7" s="6" t="str">
        <f t="shared" si="107"/>
        <v>1</v>
      </c>
      <c r="AC7" s="6" t="str">
        <f t="shared" si="108"/>
        <v>1</v>
      </c>
      <c r="AD7" s="6" t="str">
        <f t="shared" si="109"/>
        <v>1</v>
      </c>
      <c r="AE7" s="6" t="str">
        <f t="shared" si="110"/>
        <v/>
      </c>
      <c r="AF7" s="6" t="str">
        <f t="shared" si="111"/>
        <v/>
      </c>
      <c r="AG7" s="6" t="str">
        <f t="shared" si="112"/>
        <v>1</v>
      </c>
      <c r="AH7" s="6" t="str">
        <f t="shared" si="113"/>
        <v>1</v>
      </c>
      <c r="AI7" s="6" t="str">
        <f t="shared" si="114"/>
        <v>1</v>
      </c>
      <c r="AJ7" s="6" t="str">
        <f t="shared" si="115"/>
        <v>1</v>
      </c>
      <c r="AK7" s="6" t="str">
        <f t="shared" si="116"/>
        <v/>
      </c>
      <c r="AL7" s="6" t="str">
        <f t="shared" si="117"/>
        <v>1</v>
      </c>
      <c r="AM7" s="6" t="str">
        <f t="shared" si="118"/>
        <v/>
      </c>
      <c r="AN7" s="6" t="str">
        <f t="shared" si="119"/>
        <v>1</v>
      </c>
      <c r="AO7" s="6" t="str">
        <f t="shared" si="120"/>
        <v/>
      </c>
      <c r="AP7" s="6" t="str">
        <f t="shared" si="120"/>
        <v/>
      </c>
      <c r="AQ7" s="6" t="str">
        <f t="shared" si="121"/>
        <v>1</v>
      </c>
      <c r="AR7" s="6" t="str">
        <f t="shared" si="121"/>
        <v>1</v>
      </c>
      <c r="AS7" s="6" t="str">
        <f t="shared" si="122"/>
        <v/>
      </c>
      <c r="AT7" s="6" t="str">
        <f t="shared" si="122"/>
        <v>1</v>
      </c>
      <c r="AU7" s="6" t="str">
        <f t="shared" si="123"/>
        <v>1</v>
      </c>
      <c r="AV7" s="6" t="str">
        <f t="shared" si="123"/>
        <v>1</v>
      </c>
      <c r="AW7" s="6" t="str">
        <f t="shared" si="124"/>
        <v>1</v>
      </c>
      <c r="AX7" s="6" t="str">
        <f t="shared" si="124"/>
        <v/>
      </c>
      <c r="AY7" s="6" t="str">
        <f t="shared" si="125"/>
        <v>1</v>
      </c>
      <c r="AZ7" s="6" t="str">
        <f t="shared" si="125"/>
        <v/>
      </c>
      <c r="BA7" s="6" t="str">
        <f t="shared" si="126"/>
        <v>1</v>
      </c>
      <c r="BB7" s="6" t="str">
        <f t="shared" si="126"/>
        <v/>
      </c>
      <c r="BC7" s="6" t="str">
        <f t="shared" si="127"/>
        <v/>
      </c>
      <c r="BD7" s="6" t="str">
        <f t="shared" si="128"/>
        <v/>
      </c>
      <c r="BE7" s="6" t="str">
        <f t="shared" si="129"/>
        <v/>
      </c>
      <c r="BF7" s="6" t="str">
        <f t="shared" si="130"/>
        <v/>
      </c>
      <c r="BG7" s="4">
        <f t="shared" ref="BG7:BG15" si="482">D7+F7</f>
        <v>1</v>
      </c>
      <c r="BH7" s="4">
        <f t="shared" ref="BH7:BH15" si="483">E7+G7</f>
        <v>2</v>
      </c>
      <c r="BI7" s="4">
        <f t="shared" ref="BI7:BI15" si="484">D7+E7</f>
        <v>1</v>
      </c>
      <c r="BJ7" s="4">
        <f t="shared" ref="BJ7:BJ15" si="485">F7+G7</f>
        <v>2</v>
      </c>
      <c r="BK7" s="4">
        <f t="shared" ref="BK7:BK15" si="486">BI7+BJ7</f>
        <v>3</v>
      </c>
      <c r="BL7" s="4" t="str">
        <f t="shared" ref="BL7:BL15" si="487">IF(BG7&gt;BH7,"1","")</f>
        <v/>
      </c>
      <c r="BM7" s="13" t="str">
        <f t="shared" si="134"/>
        <v/>
      </c>
      <c r="BN7" s="4" t="str">
        <f t="shared" ref="BN7:BN15" si="488">IF(BG7&lt;BH7,"1","")</f>
        <v>1</v>
      </c>
      <c r="BO7" s="4" t="str">
        <f t="shared" si="2"/>
        <v/>
      </c>
      <c r="BP7" s="4" t="str">
        <f t="shared" si="3"/>
        <v>1</v>
      </c>
      <c r="BQ7" s="4" t="str">
        <f t="shared" si="4"/>
        <v>1</v>
      </c>
      <c r="BR7" s="4" t="str">
        <f t="shared" ref="BR7:BR15" si="489">IF(D7&gt;E7,"1","")</f>
        <v>1</v>
      </c>
      <c r="BS7" s="13" t="str">
        <f t="shared" si="137"/>
        <v/>
      </c>
      <c r="BT7" s="4" t="str">
        <f t="shared" ref="BT7:BT15" si="490">IF(D7&lt;E7,"1","")</f>
        <v/>
      </c>
      <c r="BU7" s="4" t="str">
        <f t="shared" ref="BU7:BU15" si="491">IF(F7&gt;G7,"1","")</f>
        <v/>
      </c>
      <c r="BV7" s="13" t="str">
        <f t="shared" si="140"/>
        <v/>
      </c>
      <c r="BW7" s="4" t="str">
        <f t="shared" ref="BW7:BW15" si="492">IF(F7&lt;G7,"1","")</f>
        <v>1</v>
      </c>
      <c r="BX7" s="4" t="str">
        <f t="shared" ref="BX7:BX15" si="493">IF(OR(BR7="1",BS7="1"),"1","")</f>
        <v>1</v>
      </c>
      <c r="BY7" s="4" t="str">
        <f t="shared" ref="BY7:BY15" si="494">IF(OR(BR7="1",BT7="1"),"1","")</f>
        <v>1</v>
      </c>
      <c r="BZ7" s="4" t="str">
        <f t="shared" ref="BZ7:BZ15" si="495">IF(OR(BS7="1",BT7="1"),"1","")</f>
        <v/>
      </c>
      <c r="CA7" s="4" t="str">
        <f t="shared" ref="CA7:CA15" si="496">IF(OR(BU7="1",BV7="1"),"1","")</f>
        <v/>
      </c>
      <c r="CB7" s="4" t="str">
        <f t="shared" ref="CB7:CB15" si="497">IF(OR(BU7="1",BW7="1"),"1","")</f>
        <v>1</v>
      </c>
      <c r="CC7" s="4" t="str">
        <f t="shared" ref="CC7:CC15" si="498">IF(OR(BV7="1",BW7="1"),"1","")</f>
        <v>1</v>
      </c>
      <c r="CD7" s="4" t="str">
        <f t="shared" si="5"/>
        <v/>
      </c>
      <c r="CE7" s="4" t="str">
        <f t="shared" si="148"/>
        <v/>
      </c>
      <c r="CF7" s="4" t="str">
        <f t="shared" si="6"/>
        <v>1</v>
      </c>
      <c r="CG7" s="4" t="str">
        <f t="shared" si="7"/>
        <v/>
      </c>
      <c r="CH7" s="4" t="str">
        <f t="shared" si="8"/>
        <v/>
      </c>
      <c r="CI7" s="4" t="str">
        <f t="shared" si="9"/>
        <v/>
      </c>
      <c r="CJ7" s="4" t="str">
        <f t="shared" si="10"/>
        <v/>
      </c>
      <c r="CK7" s="4" t="str">
        <f t="shared" si="11"/>
        <v/>
      </c>
      <c r="CL7" s="4" t="str">
        <f t="shared" si="12"/>
        <v/>
      </c>
      <c r="CM7" s="4" t="str">
        <f t="shared" ref="CM7:CM15" si="499">IF(OR(CE7="1",CF7="1",CG7="1",CH7="1",CI7="1",CJ7="1",CK7="1",CL7="1"),"1","")</f>
        <v>1</v>
      </c>
      <c r="CN7" s="4" t="str">
        <f t="shared" ref="CN7:CN15" si="500">IF(OR(CD7="1",CE7="1",CF7="1",CG7="1",CH7="1",CI7="1",CJ7="1",CK7="1"),"1","")</f>
        <v>1</v>
      </c>
      <c r="CO7" s="13" t="str">
        <f t="shared" si="151"/>
        <v/>
      </c>
      <c r="CP7" s="4" t="str">
        <f t="shared" ref="CP7:CP15" si="501">IF(BK7=1,"1","")</f>
        <v/>
      </c>
      <c r="CQ7" s="13" t="str">
        <f t="shared" si="153"/>
        <v/>
      </c>
      <c r="CR7" s="4" t="str">
        <f t="shared" ref="CR7:CR15" si="502">IF(OR(BK7=1,BK7=2),"1","")</f>
        <v/>
      </c>
      <c r="CS7" s="4" t="str">
        <f t="shared" ref="CS7:CS15" si="503">IF(BK7&gt;=2,"1","")</f>
        <v>1</v>
      </c>
      <c r="CT7" s="4" t="str">
        <f t="shared" ref="CT7:CT15" si="504">IF(BK7=2,"1","")</f>
        <v/>
      </c>
      <c r="CU7" s="4" t="str">
        <f t="shared" ref="CU7:CU15" si="505">M7</f>
        <v>1</v>
      </c>
      <c r="CV7" s="4" t="str">
        <f t="shared" ref="CV7:CV15" si="506">IF(OR(BK7=1,BK7=2,BK7=3),"1","")</f>
        <v>1</v>
      </c>
      <c r="CW7" s="4" t="str">
        <f t="shared" ref="CW7:CW15" si="507">IF(OR(BK7=2,BK7=3),"1","")</f>
        <v>1</v>
      </c>
      <c r="CX7" s="4" t="str">
        <f t="shared" ref="CX7:CX15" si="508">IF(BK7&gt;=3,"1","")</f>
        <v>1</v>
      </c>
      <c r="CY7" s="4" t="str">
        <f t="shared" ref="CY7:CY15" si="509">IF(BK7=3,"1","")</f>
        <v>1</v>
      </c>
      <c r="CZ7" s="4" t="str">
        <f t="shared" ref="CZ7:CZ15" si="510">N7</f>
        <v>1</v>
      </c>
      <c r="DA7" s="4" t="str">
        <f t="shared" ref="DA7:DA15" si="511">IF(OR(BK7=1,BK7=2,BK7=3,BK7=4),"1","")</f>
        <v>1</v>
      </c>
      <c r="DB7" s="4" t="str">
        <f t="shared" ref="DB7:DB15" si="512">IF(OR(BK7=2,BK7=3,BK7=4),"1","")</f>
        <v>1</v>
      </c>
      <c r="DC7" s="4" t="str">
        <f t="shared" ref="DC7:DC15" si="513">IF(OR(BK7=3,BK7=4),"1","")</f>
        <v>1</v>
      </c>
      <c r="DD7" s="4" t="str">
        <f t="shared" ref="DD7:DD15" si="514">IF(BK7&gt;=4,"1","")</f>
        <v/>
      </c>
      <c r="DE7" s="4" t="str">
        <f t="shared" ref="DE7:DE15" si="515">IF(BK7=4,"1","")</f>
        <v/>
      </c>
      <c r="DF7" s="4" t="str">
        <f t="shared" ref="DF7:DF15" si="516">IF(OR(BK7=1,BK7=2,BK7=3,BK7=4,BK7=5),"1","")</f>
        <v>1</v>
      </c>
      <c r="DG7" s="4" t="str">
        <f t="shared" ref="DG7:DG15" si="517">IF(OR(,BK7=2,BK7=3,BK7=4,BK7=5),"1","")</f>
        <v>1</v>
      </c>
      <c r="DH7" s="4" t="str">
        <f t="shared" ref="DH7:DH15" si="518">IF(OR(BK7=3,BK7=4,BK7=5),"1","")</f>
        <v>1</v>
      </c>
      <c r="DI7" s="4" t="str">
        <f t="shared" ref="DI7:DI15" si="519">IF(OR(BK7=4,BK7=5),"1","")</f>
        <v/>
      </c>
      <c r="DJ7" s="4" t="str">
        <f t="shared" ref="DJ7:DJ15" si="520">IF(BK7&gt;=5,"1","")</f>
        <v/>
      </c>
      <c r="DK7" s="4" t="str">
        <f t="shared" ref="DK7:DK15" si="521">IF(OR(BK7=1,BK7=2,BK7=3,BK7=4,BK7=5,BK7=6),"1","")</f>
        <v>1</v>
      </c>
      <c r="DL7" s="4" t="str">
        <f t="shared" ref="DL7:DL15" si="522">IF(OR(BK7=2,BK7=3,BK7=4,BK7=5,BK7=6),"1","")</f>
        <v>1</v>
      </c>
      <c r="DM7" s="4" t="str">
        <f t="shared" ref="DM7:DM15" si="523">IF(OR(BK7=4,BK7=5,BK7=6),"1","")</f>
        <v/>
      </c>
      <c r="DN7" s="4" t="str">
        <f t="shared" ref="DN7:DN15" si="524">IF(BK7&gt;=6,"1","")</f>
        <v/>
      </c>
      <c r="DO7" s="4" t="str">
        <f t="shared" ref="DO7:DO15" si="525">IF(BK7&gt;=7,"1","")</f>
        <v/>
      </c>
      <c r="DP7" s="4" t="str">
        <f t="shared" ref="DP7:DP15" si="526">IF(AND(D7+F7&gt;0,E7+G7&gt;0),"1","")</f>
        <v>1</v>
      </c>
      <c r="DQ7" s="4" t="str">
        <f t="shared" ref="DQ7:DQ15" si="527">O7</f>
        <v/>
      </c>
      <c r="DR7" s="4" t="str">
        <f t="shared" ref="DR7:DR15" si="528">IF(AND(BG7&gt;=2,BH7&gt;=2),"1","")</f>
        <v/>
      </c>
      <c r="DS7" s="4" t="str">
        <f t="shared" ref="DS7:DS15" si="529">P7</f>
        <v/>
      </c>
      <c r="DT7" s="4" t="str">
        <f t="shared" ref="DT7:DT15" si="530">IF(BI7=1,"1","")</f>
        <v>1</v>
      </c>
      <c r="DU7" s="4" t="str">
        <f t="shared" ref="DU7:DU15" si="531">IF(BI7=2,"1","")</f>
        <v/>
      </c>
      <c r="DV7" s="4" t="str">
        <f t="shared" ref="DV7:DV15" si="532">IF(BI7=3,"1","")</f>
        <v/>
      </c>
      <c r="DW7" s="4" t="str">
        <f t="shared" ref="DW7:DW15" si="533">Q7</f>
        <v>1</v>
      </c>
      <c r="DX7" s="4" t="str">
        <f t="shared" ref="DX7:DX15" si="534">R7</f>
        <v>1</v>
      </c>
      <c r="DY7" s="4" t="str">
        <f t="shared" ref="DY7:DY15" si="535">IF(OR(BI7=1,BI7=2),"1","")</f>
        <v>1</v>
      </c>
      <c r="DZ7" s="4" t="str">
        <f t="shared" ref="DZ7:DZ15" si="536">IF(OR(BI7=1,BI7=2,BI7=3),"1","")</f>
        <v>1</v>
      </c>
      <c r="EA7" s="4" t="str">
        <f t="shared" ref="EA7:EA15" si="537">IF(AND(D7&gt;0,E7&gt;0),"1","")</f>
        <v/>
      </c>
      <c r="EB7" s="4" t="str">
        <f t="shared" ref="EB7:EB15" si="538">S7</f>
        <v>1</v>
      </c>
      <c r="EC7" s="4" t="str">
        <f t="shared" ref="EC7:EC15" si="539">IF(BI7&gt;=1,"1","")</f>
        <v>1</v>
      </c>
      <c r="ED7" s="4" t="str">
        <f t="shared" ref="ED7:ED15" si="540">IF(OR(BI7=2,BI7=3),"1","")</f>
        <v/>
      </c>
      <c r="EE7" s="4" t="str">
        <f t="shared" ref="EE7:EE15" si="541">IF(BI7&gt;=2,"1","")</f>
        <v/>
      </c>
      <c r="EF7" s="4" t="str">
        <f t="shared" ref="EF7:EF15" si="542">IF(BI7&gt;=3,"1","")</f>
        <v/>
      </c>
      <c r="EG7" s="4" t="str">
        <f t="shared" ref="EG7:EG15" si="543">IF(BI7&gt;=4,"1","")</f>
        <v/>
      </c>
      <c r="EH7" s="4" t="str">
        <f t="shared" ref="EH7:EH15" si="544">T7</f>
        <v/>
      </c>
      <c r="EI7" s="4" t="str">
        <f t="shared" ref="EI7:EI15" si="545">U7</f>
        <v>1</v>
      </c>
      <c r="EJ7" s="4" t="str">
        <f t="shared" ref="EJ7:EJ15" si="546">V7</f>
        <v/>
      </c>
      <c r="EK7" s="4" t="str">
        <f t="shared" ref="EK7:EK15" si="547">IF(BJ7=1,"1","")</f>
        <v/>
      </c>
      <c r="EL7" s="4" t="str">
        <f t="shared" ref="EL7:EL15" si="548">IF(BJ7=2,"1","")</f>
        <v>1</v>
      </c>
      <c r="EM7" s="4" t="str">
        <f t="shared" ref="EM7:EM15" si="549">IF(BJ7=3,"1","")</f>
        <v/>
      </c>
      <c r="EN7" s="4" t="str">
        <f t="shared" ref="EN7:EN15" si="550">W7</f>
        <v/>
      </c>
      <c r="EO7" s="4" t="str">
        <f t="shared" ref="EO7:EO15" si="551">X7</f>
        <v>1</v>
      </c>
      <c r="EP7" s="4" t="str">
        <f t="shared" ref="EP7:EP15" si="552">IF(OR(BJ7=1,BJ7=2),"1","")</f>
        <v>1</v>
      </c>
      <c r="EQ7" s="4" t="str">
        <f t="shared" ref="EQ7:EQ15" si="553">IF(OR(BJ7=1,BJ7=2,BJ7=3),"1","")</f>
        <v>1</v>
      </c>
      <c r="ER7" s="4" t="str">
        <f t="shared" ref="ER7:ER15" si="554">IF(AND(F7&gt;0,G7&gt;0),"1","")</f>
        <v/>
      </c>
      <c r="ES7" s="4" t="str">
        <f t="shared" ref="ES7:ES15" si="555">Y7</f>
        <v>1</v>
      </c>
      <c r="ET7" s="4" t="str">
        <f t="shared" ref="ET7:ET15" si="556">IF(BJ7&gt;=1,"1","")</f>
        <v>1</v>
      </c>
      <c r="EU7" s="4" t="str">
        <f t="shared" ref="EU7:EU15" si="557">IF(OR(BJ7=2,BJ7=3),"1","")</f>
        <v>1</v>
      </c>
      <c r="EV7" s="4" t="str">
        <f t="shared" ref="EV7:EV15" si="558">IF(BJ7&gt;=2,"1","")</f>
        <v>1</v>
      </c>
      <c r="EW7" s="4" t="str">
        <f t="shared" ref="EW7:EW15" si="559">IF(BJ7&gt;=3,"1","")</f>
        <v/>
      </c>
      <c r="EX7" s="4" t="str">
        <f t="shared" ref="EX7:EX15" si="560">IF(BJ7&gt;=4,"1","")</f>
        <v/>
      </c>
      <c r="EY7" s="4" t="str">
        <f t="shared" ref="EY7:EY15" si="561">Z7</f>
        <v>1</v>
      </c>
      <c r="EZ7" s="4" t="str">
        <f t="shared" ref="EZ7:EZ15" si="562">AE7</f>
        <v/>
      </c>
      <c r="FA7" s="4" t="str">
        <f t="shared" ref="FA7:FA15" si="563">IF(AND(BR7="1",BU7="1"),"1","")</f>
        <v/>
      </c>
      <c r="FB7" s="4" t="str">
        <f t="shared" ref="FB7:FB15" si="564">IF(AND(BT7="1",BW7="1"),"1","")</f>
        <v/>
      </c>
      <c r="FC7" s="4" t="str">
        <f t="shared" si="13"/>
        <v/>
      </c>
      <c r="FD7" s="4" t="str">
        <f t="shared" si="14"/>
        <v/>
      </c>
      <c r="FE7" s="4" t="str">
        <f t="shared" ref="FE7:FE15" si="565">IF(AND(FA7="1",DD7="1"),"1","")</f>
        <v/>
      </c>
      <c r="FF7" s="4" t="str">
        <f t="shared" ref="FF7:FF15" si="566">IF(AND(FB7="1",DD7="1"),"1","")</f>
        <v/>
      </c>
      <c r="FG7" s="4" t="str">
        <f t="shared" ref="FG7:FG15" si="567">IF(AND(BL7="1",BH7=0),"1","")</f>
        <v/>
      </c>
      <c r="FH7" s="4" t="str">
        <f t="shared" si="15"/>
        <v/>
      </c>
      <c r="FI7" s="4" t="str">
        <f t="shared" si="16"/>
        <v>1</v>
      </c>
      <c r="FJ7" s="4" t="str">
        <f t="shared" si="17"/>
        <v/>
      </c>
      <c r="FK7" s="4" t="str">
        <f t="shared" si="18"/>
        <v>1</v>
      </c>
      <c r="FL7" s="4" t="str">
        <f t="shared" ref="FL7:FL15" si="568">IF(BG7&gt;=2,"1","")</f>
        <v/>
      </c>
      <c r="FM7" s="4" t="str">
        <f t="shared" ref="FM7:FM15" si="569">IF(BH7&gt;=2,"1","")</f>
        <v>1</v>
      </c>
      <c r="FN7" s="4" t="str">
        <f t="shared" ref="FN7:FN15" si="570">IF(BG7&gt;=3,"1","")</f>
        <v/>
      </c>
      <c r="FO7" s="4" t="str">
        <f t="shared" ref="FO7:FO15" si="571">IF(BH7&gt;=3,"1","")</f>
        <v/>
      </c>
      <c r="FP7" s="4" t="str">
        <f t="shared" ref="FP7:FP15" si="572">IF(BG7&gt;=4,"1","")</f>
        <v/>
      </c>
      <c r="FQ7" s="4" t="str">
        <f t="shared" ref="FQ7:FQ15" si="573">IF(BH7&gt;=4,"1","")</f>
        <v/>
      </c>
      <c r="FR7" s="4" t="str">
        <f t="shared" ref="FR7:FR15" si="574">AA7</f>
        <v>1</v>
      </c>
      <c r="FS7" s="4" t="str">
        <f t="shared" ref="FS7:FS15" si="575">AB7</f>
        <v>1</v>
      </c>
      <c r="FT7" s="4" t="str">
        <f t="shared" ref="FT7:FT15" si="576">IF(OR(BG7=2,BG7=3,BG7=4),"1","")</f>
        <v/>
      </c>
      <c r="FU7" s="4" t="str">
        <f t="shared" ref="FU7:FU15" si="577">IF(OR(BG7=2,BG7=3,BG7=4,BG7=5),"1","")</f>
        <v/>
      </c>
      <c r="FV7" s="4" t="str">
        <f t="shared" ref="FV7:FV15" si="578">IF(OR(BG7=2,BG7=3,BG7=4,BG7=5,BG7=6),"1","")</f>
        <v/>
      </c>
      <c r="FW7" s="4" t="str">
        <f t="shared" ref="FW7:FW15" si="579">IF(OR(BG7=3,BG7=4),"1","")</f>
        <v/>
      </c>
      <c r="FX7" s="4" t="str">
        <f t="shared" ref="FX7:FX15" si="580">IF(OR(BG7=3,BG7=4,BG7=5),"1","")</f>
        <v/>
      </c>
      <c r="FY7" s="4" t="str">
        <f t="shared" ref="FY7:FY15" si="581">IF(OR(BG7=4,BG7=5,BG7=6),"1","")</f>
        <v/>
      </c>
      <c r="FZ7" s="4" t="str">
        <f t="shared" ref="FZ7:FZ15" si="582">AC7</f>
        <v>1</v>
      </c>
      <c r="GA7" s="4" t="str">
        <f t="shared" ref="GA7:GA15" si="583">AD7</f>
        <v>1</v>
      </c>
      <c r="GB7" s="4" t="str">
        <f t="shared" ref="GB7:GB15" si="584">IF(OR(BH7=2,BH7=3,BH7=4),"1","")</f>
        <v>1</v>
      </c>
      <c r="GC7" s="4" t="str">
        <f t="shared" ref="GC7:GC15" si="585">IF(OR(BH7=2,BH7=3,BH7=4,BH7=5),"1","")</f>
        <v>1</v>
      </c>
      <c r="GD7" s="4" t="str">
        <f t="shared" ref="GD7:GD15" si="586">IF(OR(BH7=2,BH7=3,BH7=4,BH7=5,BH7=6),"1","")</f>
        <v>1</v>
      </c>
      <c r="GE7" s="4" t="str">
        <f t="shared" ref="GE7:GE15" si="587">IF(OR(BH7=3,BH7=4),"1","")</f>
        <v/>
      </c>
      <c r="GF7" s="4" t="str">
        <f t="shared" ref="GF7:GF15" si="588">IF(OR(BH7=3,BH7=4,BH7=5),"1","")</f>
        <v/>
      </c>
      <c r="GG7" s="4" t="str">
        <f t="shared" ref="GG7:GG15" si="589">IF(OR(BH7=4,BH7=5,BH7=6),"1","")</f>
        <v/>
      </c>
      <c r="GH7" s="4" t="str">
        <f t="shared" si="19"/>
        <v>1</v>
      </c>
      <c r="GI7" s="4" t="str">
        <f t="shared" si="20"/>
        <v/>
      </c>
      <c r="GJ7" s="4" t="str">
        <f t="shared" si="21"/>
        <v>1</v>
      </c>
      <c r="GK7" s="4" t="str">
        <f t="shared" si="22"/>
        <v>1</v>
      </c>
      <c r="GL7" s="4" t="str">
        <f t="shared" si="23"/>
        <v/>
      </c>
      <c r="GM7" s="4" t="str">
        <f t="shared" si="24"/>
        <v>1</v>
      </c>
      <c r="GN7" s="4" t="str">
        <f t="shared" ref="GN7:GN15" si="590">IF(OR(EA7="1",ES7="1"),"1","")</f>
        <v>1</v>
      </c>
      <c r="GO7" s="4" t="str">
        <f t="shared" ref="GO7:GO15" si="591">IF(OR(EB7="1",ER7="1"),"1","")</f>
        <v>1</v>
      </c>
      <c r="GP7" s="4" t="str">
        <f t="shared" ref="GP7:GP15" si="592">IF(OR(CD7="1",CG7="1"),"1","")</f>
        <v/>
      </c>
      <c r="GQ7" s="4" t="str">
        <f t="shared" ref="GQ7:GQ15" si="593">IF(OR(CD7="1",CH7="1"),"1","")</f>
        <v/>
      </c>
      <c r="GR7" s="4" t="str">
        <f t="shared" ref="GR7:GR15" si="594">IF(OR(CD7="1",CL7="1"),"1","")</f>
        <v/>
      </c>
      <c r="GS7" s="4" t="str">
        <f t="shared" ref="GS7:GS15" si="595">IF(OR(CL7="1",CI7="1"),"1","")</f>
        <v/>
      </c>
      <c r="GT7" s="4" t="str">
        <f t="shared" ref="GT7:GT15" si="596">IF(OR(CH7="1",CG7="1"),"1","")</f>
        <v/>
      </c>
      <c r="GU7" s="4" t="str">
        <f t="shared" ref="GU7:GU15" si="597">IF(OR(CH7="1",CI7="1"),"1","")</f>
        <v/>
      </c>
      <c r="GV7" s="4" t="str">
        <f t="shared" ref="GV7:GV15" si="598">IF(OR(CG7="1",CI7="1"),"1","")</f>
        <v/>
      </c>
      <c r="GW7" s="4" t="str">
        <f t="shared" ref="GW7:GW15" si="599">IF(OR(FP7="1",FQ7="1"),"1","")</f>
        <v/>
      </c>
      <c r="GX7" s="4" t="str">
        <f t="shared" si="25"/>
        <v/>
      </c>
      <c r="GY7" s="4" t="str">
        <f t="shared" si="26"/>
        <v/>
      </c>
      <c r="GZ7" s="4" t="str">
        <f t="shared" si="27"/>
        <v/>
      </c>
      <c r="HA7" s="4" t="str">
        <f t="shared" si="28"/>
        <v/>
      </c>
      <c r="HB7" s="4" t="str">
        <f t="shared" si="29"/>
        <v/>
      </c>
      <c r="HC7" s="4" t="str">
        <f t="shared" si="30"/>
        <v/>
      </c>
      <c r="HD7" s="4" t="str">
        <f t="shared" si="31"/>
        <v/>
      </c>
      <c r="HE7" s="4" t="str">
        <f t="shared" si="32"/>
        <v/>
      </c>
      <c r="HF7" s="4" t="str">
        <f t="shared" si="33"/>
        <v/>
      </c>
      <c r="HG7" s="4" t="str">
        <f t="shared" si="34"/>
        <v/>
      </c>
      <c r="HH7" s="4" t="str">
        <f t="shared" si="35"/>
        <v/>
      </c>
      <c r="HI7" s="4" t="str">
        <f t="shared" si="36"/>
        <v/>
      </c>
      <c r="HJ7" s="4" t="str">
        <f t="shared" si="37"/>
        <v/>
      </c>
      <c r="HK7" s="4" t="str">
        <f t="shared" si="38"/>
        <v/>
      </c>
      <c r="HL7" s="4" t="str">
        <f t="shared" si="39"/>
        <v/>
      </c>
      <c r="HM7" s="4" t="str">
        <f t="shared" si="40"/>
        <v/>
      </c>
      <c r="HN7" s="4" t="str">
        <f t="shared" si="41"/>
        <v/>
      </c>
      <c r="HO7" s="4" t="str">
        <f t="shared" si="42"/>
        <v/>
      </c>
      <c r="HP7" s="4" t="str">
        <f t="shared" si="43"/>
        <v/>
      </c>
      <c r="HQ7" s="4" t="str">
        <f t="shared" si="44"/>
        <v/>
      </c>
      <c r="HR7" s="4" t="str">
        <f t="shared" si="45"/>
        <v>1</v>
      </c>
      <c r="HS7" s="4" t="str">
        <f t="shared" si="46"/>
        <v>1</v>
      </c>
      <c r="HT7" s="4" t="str">
        <f t="shared" si="47"/>
        <v>1</v>
      </c>
      <c r="HU7" s="4" t="str">
        <f t="shared" si="48"/>
        <v>1</v>
      </c>
      <c r="HV7" s="4" t="str">
        <f t="shared" si="49"/>
        <v>1</v>
      </c>
      <c r="HW7" s="4" t="str">
        <f t="shared" si="50"/>
        <v>1</v>
      </c>
      <c r="HX7" s="4" t="str">
        <f t="shared" si="51"/>
        <v>1</v>
      </c>
      <c r="HY7" s="4" t="str">
        <f t="shared" si="52"/>
        <v>1</v>
      </c>
      <c r="HZ7" s="4" t="str">
        <f t="shared" si="53"/>
        <v/>
      </c>
      <c r="IA7" s="4" t="str">
        <f t="shared" si="54"/>
        <v/>
      </c>
      <c r="IB7" s="4" t="str">
        <f t="shared" si="55"/>
        <v>1</v>
      </c>
      <c r="IC7" s="4" t="str">
        <f t="shared" si="56"/>
        <v/>
      </c>
      <c r="ID7" s="4" t="str">
        <f t="shared" si="57"/>
        <v>1</v>
      </c>
      <c r="IE7" s="4" t="str">
        <f t="shared" si="58"/>
        <v/>
      </c>
      <c r="IF7" s="4" t="str">
        <f t="shared" si="59"/>
        <v/>
      </c>
      <c r="IG7" s="4" t="str">
        <f t="shared" si="60"/>
        <v>1</v>
      </c>
      <c r="IH7" s="4" t="str">
        <f t="shared" si="61"/>
        <v>1</v>
      </c>
      <c r="II7" s="4" t="str">
        <f t="shared" si="62"/>
        <v>1</v>
      </c>
      <c r="IJ7" s="4" t="str">
        <f t="shared" si="63"/>
        <v/>
      </c>
      <c r="IK7" s="4" t="str">
        <f t="shared" si="64"/>
        <v/>
      </c>
      <c r="IL7" s="4" t="str">
        <f t="shared" si="65"/>
        <v/>
      </c>
      <c r="IM7" s="4" t="str">
        <f t="shared" si="66"/>
        <v/>
      </c>
      <c r="IN7" s="4" t="str">
        <f t="shared" si="67"/>
        <v/>
      </c>
      <c r="IO7" s="4" t="str">
        <f t="shared" si="68"/>
        <v/>
      </c>
      <c r="IP7" s="4" t="str">
        <f t="shared" si="69"/>
        <v/>
      </c>
      <c r="IQ7" s="4" t="str">
        <f t="shared" si="70"/>
        <v/>
      </c>
      <c r="IR7" s="4" t="str">
        <f t="shared" si="71"/>
        <v>1</v>
      </c>
      <c r="IS7" s="4" t="str">
        <f t="shared" si="72"/>
        <v/>
      </c>
      <c r="IT7" s="4" t="str">
        <f t="shared" si="73"/>
        <v/>
      </c>
      <c r="IU7" s="4" t="str">
        <f t="shared" si="74"/>
        <v>1</v>
      </c>
      <c r="IV7" s="4" t="str">
        <f t="shared" ref="IV7:IV15" si="600">IF(AND(BO7="1",CQ7="1"),"1","")</f>
        <v/>
      </c>
      <c r="IW7" s="4" t="str">
        <f t="shared" ref="IW7:IW15" si="601">IF(AND(BQ7="1",CQ7="1"),"1","")</f>
        <v/>
      </c>
      <c r="IX7" s="4" t="str">
        <f t="shared" ref="IX7:IX15" si="602">IF(AND(BP7="1",CQ7="1"),"1","")</f>
        <v/>
      </c>
      <c r="IY7" s="4" t="str">
        <f t="shared" ref="IY7:IY15" si="603">IF(AND(BO7="1",CU7="1"),"1","")</f>
        <v/>
      </c>
      <c r="IZ7" s="4" t="str">
        <f t="shared" ref="IZ7:IZ15" si="604">IF(AND(BQ7="1",CU7="1"),"1","")</f>
        <v>1</v>
      </c>
      <c r="JA7" s="4" t="str">
        <f t="shared" ref="JA7:JA15" si="605">IF(AND(BO7="1",CS7="1"),"1","")</f>
        <v/>
      </c>
      <c r="JB7" s="4" t="str">
        <f t="shared" ref="JB7:JB15" si="606">IF(AND(BQ7="1",CS7="1"),"1","")</f>
        <v>1</v>
      </c>
      <c r="JC7" s="4" t="str">
        <f t="shared" ref="JC7:JC15" si="607">IF(AND(BO7="1",CX7="1"),"1","")</f>
        <v/>
      </c>
      <c r="JD7" s="4" t="str">
        <f t="shared" ref="JD7:JD15" si="608">IF(AND(BQ7="1",CX7="1"),"1","")</f>
        <v>1</v>
      </c>
      <c r="JE7" s="4" t="str">
        <f t="shared" ref="JE7:JE15" si="609">IF(AND(BP7="1",CX7="1"),"1","")</f>
        <v>1</v>
      </c>
      <c r="JF7" s="4" t="str">
        <f t="shared" ref="JF7:JF15" si="610">IF(AND(BO7="1",DD7="1"),"1","")</f>
        <v/>
      </c>
      <c r="JG7" s="4" t="str">
        <f t="shared" ref="JG7:JG15" si="611">IF(AND(BQ7="1",DD7="1"),"1","")</f>
        <v/>
      </c>
      <c r="JH7" s="4" t="str">
        <f t="shared" ref="JH7:JH15" si="612">IF(AND(BO7="1",DP7="1"),"1","")</f>
        <v/>
      </c>
      <c r="JI7" s="4" t="str">
        <f t="shared" ref="JI7:JI15" si="613">IF(AND(BQ7="1",DP7="1"),"1","")</f>
        <v>1</v>
      </c>
      <c r="JJ7" s="4" t="str">
        <f t="shared" ref="JJ7:JJ15" si="614">IF(AND(BO7="1",RY7="1"),"1","")</f>
        <v/>
      </c>
      <c r="JK7" s="4" t="str">
        <f t="shared" ref="JK7:JK15" si="615">IF(AND(BO7="1",RZ7="1"),"1","")</f>
        <v/>
      </c>
      <c r="JL7" s="4" t="str">
        <f t="shared" ref="JL7:JL15" si="616">IF(AND(BO7="1",SA7="1"),"1","")</f>
        <v/>
      </c>
      <c r="JM7" s="4" t="str">
        <f t="shared" ref="JM7:JM15" si="617">IF(AND(BQ7="1",RY7="1"),"1","")</f>
        <v/>
      </c>
      <c r="JN7" s="4" t="str">
        <f t="shared" ref="JN7:JN15" si="618">IF(AND(BQ7="1",RZ7="1"),"1","")</f>
        <v/>
      </c>
      <c r="JO7" s="4" t="str">
        <f t="shared" ref="JO7:JO15" si="619">IF(AND(BQ7="1",SA7="1"),"1","")</f>
        <v>1</v>
      </c>
      <c r="JP7" s="4" t="str">
        <f t="shared" ref="JP7:JP15" si="620">IF(AND(BP7="1",RY7="1"),"1","")</f>
        <v/>
      </c>
      <c r="JQ7" s="4" t="str">
        <f t="shared" ref="JQ7:JQ15" si="621">IF(AND(BP7="1",RZ7="1"),"1","")</f>
        <v/>
      </c>
      <c r="JR7" s="4" t="str">
        <f t="shared" ref="JR7:JR15" si="622">IF(AND(BP7="1",SA7="1"),"1","")</f>
        <v>1</v>
      </c>
      <c r="JS7" s="4" t="str">
        <f t="shared" ref="JS7:JS15" si="623">IF(AND(BO7="1",CW7="1"),"1","")</f>
        <v/>
      </c>
      <c r="JT7" s="4" t="str">
        <f t="shared" ref="JT7:JT15" si="624">IF(AND(BO7="1",DW7="1"),"1","")</f>
        <v/>
      </c>
      <c r="JU7" s="4" t="str">
        <f t="shared" ref="JU7:JU15" si="625">IF(AND(BO7="1",EE7="1"),"1","")</f>
        <v/>
      </c>
      <c r="JV7" s="4" t="str">
        <f t="shared" ref="JV7:JV15" si="626">IF(AND(BP7="1",CU7="1"),"1","")</f>
        <v>1</v>
      </c>
      <c r="JW7" s="4" t="str">
        <f t="shared" ref="JW7:JW15" si="627">IF(AND(BP7="1",CW7="1"),"1","")</f>
        <v>1</v>
      </c>
      <c r="JX7" s="4" t="str">
        <f t="shared" ref="JX7:JX15" si="628">IF(AND(BP7="1",DP7="1"),"1","")</f>
        <v>1</v>
      </c>
      <c r="JY7" s="4" t="str">
        <f t="shared" ref="JY7:JY15" si="629">IF(AND(BQ7="1",CW7="1"),"1","")</f>
        <v>1</v>
      </c>
      <c r="JZ7" s="4" t="str">
        <f t="shared" ref="JZ7:JZ15" si="630">IF(AND(BQ7="1",DW7="1"),"1","")</f>
        <v>1</v>
      </c>
      <c r="KA7" s="4" t="str">
        <f t="shared" ref="KA7:KA15" si="631">IF(AND(BQ7="1",EE7="1"),"1","")</f>
        <v/>
      </c>
      <c r="KB7" s="4" t="str">
        <f t="shared" ref="KB7:KB15" si="632">IF(AND(DP7="1",CX7="1"),"1","")</f>
        <v>1</v>
      </c>
      <c r="KC7" s="4" t="str">
        <f t="shared" ref="KC7:KC15" si="633">IF(AND(DP7="1",DD7="1"),"1","")</f>
        <v/>
      </c>
      <c r="KD7" s="4" t="str">
        <f t="shared" ref="KD7:KD15" si="634">IF(AND(DP7="1",FL7="1"),"1","")</f>
        <v/>
      </c>
      <c r="KE7" s="4" t="str">
        <f t="shared" ref="KE7:KE15" si="635">IF(AND(DP7="1",FM7="1"),"1","")</f>
        <v>1</v>
      </c>
      <c r="KF7" s="4" t="str">
        <f t="shared" ref="KF7:KF15" si="636">IF(AND(DP7="1",CW7="1"),"1","")</f>
        <v>1</v>
      </c>
      <c r="KG7" s="4" t="str">
        <f t="shared" ref="KG7:KG15" si="637">AF7</f>
        <v/>
      </c>
      <c r="KH7" s="4" t="str">
        <f t="shared" ref="KH7:KH15" si="638">IF(AND(QG7="1",RE7="1"),"1","")</f>
        <v/>
      </c>
      <c r="KI7" s="4" t="str">
        <f t="shared" ref="KI7:KI15" si="639">IF(AND(QM7="1",QY7="1"),"1","")</f>
        <v/>
      </c>
      <c r="KJ7" s="4" t="str">
        <f t="shared" ref="KJ7:KJ15" si="640">IF(AND(QM7="1",RE7="1"),"1","")</f>
        <v/>
      </c>
      <c r="KK7" s="4" t="str">
        <f t="shared" ref="KK7:KK15" si="641">IF(AND(QH7="1",RF7="1"),"1","")</f>
        <v/>
      </c>
      <c r="KL7" s="4" t="str">
        <f t="shared" ref="KL7:KL15" si="642">IF(AND(QN7="1",QZ7="1"),"1","")</f>
        <v/>
      </c>
      <c r="KM7" s="4" t="str">
        <f t="shared" ref="KM7:KM15" si="643">IF(AND(QN7="1",RF7="1"),"1","")</f>
        <v/>
      </c>
      <c r="KN7" s="4" t="str">
        <f t="shared" ref="KN7:KN15" si="644">AG7</f>
        <v>1</v>
      </c>
      <c r="KO7" s="4" t="str">
        <f t="shared" ref="KO7:KO15" si="645">AH7</f>
        <v>1</v>
      </c>
      <c r="KP7" s="4" t="str">
        <f t="shared" ref="KP7:KP15" si="646">AI7</f>
        <v>1</v>
      </c>
      <c r="KQ7" s="4" t="str">
        <f t="shared" ref="KQ7:KQ15" si="647">AJ7</f>
        <v>1</v>
      </c>
      <c r="KR7" s="4" t="str">
        <f t="shared" ref="KR7:KR15" si="648">IF(AND(QG7="1",FL7="1"),"1","")</f>
        <v/>
      </c>
      <c r="KS7" s="4" t="str">
        <f t="shared" ref="KS7:KS15" si="649">IF(AND(QG7="1",FN7="1"),"1","")</f>
        <v/>
      </c>
      <c r="KT7" s="4" t="str">
        <f t="shared" ref="KT7:KT15" si="650">AK7</f>
        <v/>
      </c>
      <c r="KU7" s="4" t="str">
        <f t="shared" ref="KU7:KU15" si="651">AL7</f>
        <v>1</v>
      </c>
      <c r="KV7" s="4" t="str">
        <f t="shared" ref="KV7:KV15" si="652">AM7</f>
        <v/>
      </c>
      <c r="KW7" s="4" t="str">
        <f t="shared" ref="KW7:KW15" si="653">AN7</f>
        <v>1</v>
      </c>
      <c r="KX7" s="4" t="str">
        <f t="shared" ref="KX7:KX15" si="654">IF(AND(QH7="1",FM7="1"),"1","")</f>
        <v/>
      </c>
      <c r="KY7" s="4" t="str">
        <f t="shared" ref="KY7:KY15" si="655">IF(AND(QH7="1",FO7="1"),"1","")</f>
        <v/>
      </c>
      <c r="KZ7" s="4" t="str">
        <f t="shared" ref="KZ7:KZ15" si="656">IF(AND(BR7="1",EA7="1"),"1","")</f>
        <v/>
      </c>
      <c r="LA7" s="4" t="str">
        <f t="shared" ref="LA7:LA15" si="657">IF(AND(BS7="1",EA7="1"),"1","")</f>
        <v/>
      </c>
      <c r="LB7" s="4" t="str">
        <f t="shared" ref="LB7:LB15" si="658">IF(AND(BT7="1",EA7="1"),"1","")</f>
        <v/>
      </c>
      <c r="LC7" s="4" t="str">
        <f t="shared" ref="LC7:LC15" si="659">IF(AND(BR7="1",EB7="1"),"1","")</f>
        <v>1</v>
      </c>
      <c r="LD7" s="4" t="str">
        <f t="shared" ref="LD7:LD15" si="660">IF(AND(BS7="1",EB7="1"),"1","")</f>
        <v/>
      </c>
      <c r="LE7" s="4" t="str">
        <f t="shared" ref="LE7:LE15" si="661">IF(AND(BT7="1",EB7="1"),"1","")</f>
        <v/>
      </c>
      <c r="LF7" s="4" t="str">
        <f t="shared" ref="LF7:LF15" si="662">IF(AND(BU7="1",ER7="1"),"1","")</f>
        <v/>
      </c>
      <c r="LG7" s="4" t="str">
        <f t="shared" ref="LG7:LG15" si="663">IF(AND(BV7="1",ER7="1"),"1","")</f>
        <v/>
      </c>
      <c r="LH7" s="4" t="str">
        <f t="shared" ref="LH7:LH15" si="664">IF(AND(BW7="1",ER7="1"),"1","")</f>
        <v/>
      </c>
      <c r="LI7" s="4" t="str">
        <f t="shared" ref="LI7:LI15" si="665">IF(AND(BU7="1",ES7="1"),"1","")</f>
        <v/>
      </c>
      <c r="LJ7" s="4" t="str">
        <f t="shared" ref="LJ7:LJ15" si="666">IF(AND(BV7="1",ES7="1"),"1","")</f>
        <v/>
      </c>
      <c r="LK7" s="4" t="str">
        <f t="shared" ref="LK7:LK15" si="667">IF(AND(BW7="1",ES7="1"),"1","")</f>
        <v>1</v>
      </c>
      <c r="LL7" s="4" t="str">
        <f t="shared" ref="LL7:LL15" si="668">IF(AND(EA7="1",ES7="1"),"1","")</f>
        <v/>
      </c>
      <c r="LM7" s="4" t="str">
        <f t="shared" ref="LM7:LM15" si="669">IF(AND(EB7="1",ER7="1"),"1","")</f>
        <v/>
      </c>
      <c r="LN7" s="4" t="str">
        <f t="shared" ref="LN7:LN15" si="670">IF(AND(DP7="1",EF7="1"),"1","")</f>
        <v/>
      </c>
      <c r="LO7" s="4" t="str">
        <f t="shared" ref="LO7:LO15" si="671">IF(AND(DP7="1",EW7="1"),"1","")</f>
        <v/>
      </c>
      <c r="LP7" s="4" t="str">
        <f t="shared" ref="LP7:LP15" si="672">IF(AND(CD7="1",EE7="1"),"1","")</f>
        <v/>
      </c>
      <c r="LQ7" s="4" t="str">
        <f t="shared" ref="LQ7:LQ15" si="673">IF(AND(CD7="1",EV7="1"),"1","")</f>
        <v/>
      </c>
      <c r="LR7" s="4" t="str">
        <f t="shared" ref="LR7:LR15" si="674">IF(AND(CD7="1",CQ7="1"),"1","")</f>
        <v/>
      </c>
      <c r="LS7" s="4" t="str">
        <f t="shared" ref="LS7:LS15" si="675">IF(AND(CD7="1",CU7="1"),"1","")</f>
        <v/>
      </c>
      <c r="LT7" s="4" t="str">
        <f t="shared" ref="LT7:LT15" si="676">IF(AND(CD7="1",CS7="1"),"1","")</f>
        <v/>
      </c>
      <c r="LU7" s="4" t="str">
        <f t="shared" ref="LU7:LU15" si="677">IF(AND(CD7="1",CW7="1"),"1","")</f>
        <v/>
      </c>
      <c r="LV7" s="4" t="str">
        <f t="shared" ref="LV7:LV15" si="678">IF(AND(CD7="1",DB7="1"),"1","")</f>
        <v/>
      </c>
      <c r="LW7" s="4" t="str">
        <f t="shared" ref="LW7:LW15" si="679">IF(AND(CD7="1",DG7="1"),"1","")</f>
        <v/>
      </c>
      <c r="LX7" s="4" t="str">
        <f t="shared" ref="LX7:LX15" si="680">IF(AND(CD7="1",CX7="1"),"1","")</f>
        <v/>
      </c>
      <c r="LY7" s="4" t="str">
        <f t="shared" ref="LY7:LY15" si="681">IF(AND(CD7="1",DC7="1"),"1","")</f>
        <v/>
      </c>
      <c r="LZ7" s="4" t="str">
        <f t="shared" ref="LZ7:LZ15" si="682">IF(AND(CD7="1",DH7="1"),"1","")</f>
        <v/>
      </c>
      <c r="MA7" s="4" t="str">
        <f t="shared" ref="MA7:MA15" si="683">IF(AND(CD7="1",TM7="1"),"1","")</f>
        <v/>
      </c>
      <c r="MB7" s="4" t="str">
        <f t="shared" ref="MB7:MB15" si="684">IF(AND(CD7="1",DD7="1"),"1","")</f>
        <v/>
      </c>
      <c r="MC7" s="4" t="str">
        <f t="shared" ref="MC7:MC15" si="685">IF(AND(CD7="1",DQ7="1"),"1","")</f>
        <v/>
      </c>
      <c r="MD7" s="4" t="str">
        <f t="shared" ref="MD7:MD15" si="686">IF(AND(CD7="1",DP7="1"),"1","")</f>
        <v/>
      </c>
      <c r="ME7" s="4" t="str">
        <f t="shared" ref="ME7:ME15" si="687">IF(AND(CL7="1",EE7="1"),"1","")</f>
        <v/>
      </c>
      <c r="MF7" s="4" t="str">
        <f t="shared" ref="MF7:MF15" si="688">IF(AND(CL7="1",CS7="1"),"1","")</f>
        <v/>
      </c>
      <c r="MG7" s="4" t="str">
        <f t="shared" ref="MG7:MG15" si="689">IF(AND(CL7="1",CW7="1"),"1","")</f>
        <v/>
      </c>
      <c r="MH7" s="4" t="str">
        <f t="shared" ref="MH7:MH15" si="690">IF(AND(CL7="1",DB7="1"),"1","")</f>
        <v/>
      </c>
      <c r="MI7" s="4" t="str">
        <f t="shared" ref="MI7:MI15" si="691">IF(AND(CL7="1",CX7="1"),"1","")</f>
        <v/>
      </c>
      <c r="MJ7" s="4" t="str">
        <f t="shared" ref="MJ7:MJ15" si="692">IF(AND(CL7="1",DH7="1"),"1","")</f>
        <v/>
      </c>
      <c r="MK7" s="4" t="str">
        <f t="shared" ref="MK7:MK15" si="693">IF(AND(CL7="1",DD7="1"),"1","")</f>
        <v/>
      </c>
      <c r="ML7" s="4" t="str">
        <f t="shared" ref="ML7:ML15" si="694">IF(AND(CL7="1",DQ7="1"),"1","")</f>
        <v/>
      </c>
      <c r="MM7" s="4" t="str">
        <f t="shared" ref="MM7:MM15" si="695">IF(AND(CL7="1",DP7="1"),"1","")</f>
        <v/>
      </c>
      <c r="MN7" s="4" t="str">
        <f t="shared" ref="MN7:MN15" si="696">IF(AND(CG7="1",CO7="1"),"1","")</f>
        <v/>
      </c>
      <c r="MO7" s="4" t="str">
        <f t="shared" ref="MO7:MO15" si="697">IF(AND(CG7="1",CQ7="1"),"1","")</f>
        <v/>
      </c>
      <c r="MP7" s="4" t="str">
        <f t="shared" ref="MP7:MP15" si="698">IF(AND(CG7="1",CU7="1"),"1","")</f>
        <v/>
      </c>
      <c r="MQ7" s="4" t="str">
        <f t="shared" ref="MQ7:MQ15" si="699">IF(AND(CG7="1",CS7="1"),"1","")</f>
        <v/>
      </c>
      <c r="MR7" s="4" t="str">
        <f t="shared" ref="MR7:MR15" si="700">IF(AND(CG7="1",CW7="1"),"1","")</f>
        <v/>
      </c>
      <c r="MS7" s="4" t="str">
        <f t="shared" ref="MS7:MS15" si="701">IF(AND(CG7="1",DB7="1"),"1","")</f>
        <v/>
      </c>
      <c r="MT7" s="4" t="str">
        <f t="shared" ref="MT7:MT15" si="702">IF(AND(CG7="1",DG7="1"),"1","")</f>
        <v/>
      </c>
      <c r="MU7" s="7" t="str">
        <f t="shared" ref="MU7:MU15" si="703">IF(AND(CG7="1",DC7="1"),"1","")</f>
        <v/>
      </c>
      <c r="MV7" s="4" t="str">
        <f t="shared" ref="MV7:MV15" si="704">IF(AND(CG7="1",DH7="1"),"1","")</f>
        <v/>
      </c>
      <c r="MW7" s="4" t="str">
        <f t="shared" ref="MW7:MW15" si="705">IF(AND(CG7="1",TM7="1"),"1","")</f>
        <v/>
      </c>
      <c r="MX7" s="4" t="str">
        <f t="shared" ref="MX7:MX15" si="706">IF(AND(CG7="1",CX7="1"),"1","")</f>
        <v/>
      </c>
      <c r="MY7" s="4" t="str">
        <f t="shared" ref="MY7:MY15" si="707">IF(AND(CG7="1",DD7="1"),"1","")</f>
        <v/>
      </c>
      <c r="MZ7" s="4" t="str">
        <f t="shared" ref="MZ7:MZ15" si="708">IF(AND(CG7="1",DQ7="1"),"1","")</f>
        <v/>
      </c>
      <c r="NA7" s="4" t="str">
        <f t="shared" ref="NA7:NA15" si="709">IF(AND(CG7="1",DP7="1"),"1","")</f>
        <v/>
      </c>
      <c r="NB7" s="4" t="str">
        <f t="shared" ref="NB7:NB15" si="710">IF(AND(CG7="1",EV7="1"),"1","")</f>
        <v/>
      </c>
      <c r="NC7" s="4" t="str">
        <f t="shared" ref="NC7:NC15" si="711">IF(AND(CI7="1",CO7="1"),"1","")</f>
        <v/>
      </c>
      <c r="ND7" s="4" t="str">
        <f t="shared" ref="ND7:ND15" si="712">IF(AND(CI7="1",CQ7="1"),"1","")</f>
        <v/>
      </c>
      <c r="NE7" s="4" t="str">
        <f t="shared" ref="NE7:NE15" si="713">IF(AND(CI7="1",CU7="1"),"1","")</f>
        <v/>
      </c>
      <c r="NF7" s="4" t="str">
        <f t="shared" ref="NF7:NF15" si="714">IF(AND(CI7="1",CS7="1"),"1","")</f>
        <v/>
      </c>
      <c r="NG7" s="4" t="str">
        <f t="shared" ref="NG7:NG15" si="715">IF(AND(CI7="1",CW7="1"),"1","")</f>
        <v/>
      </c>
      <c r="NH7" s="4" t="str">
        <f t="shared" ref="NH7:NH15" si="716">IF(AND(CI7="1",DB7="1"),"1","")</f>
        <v/>
      </c>
      <c r="NI7" s="4" t="str">
        <f t="shared" ref="NI7:NI15" si="717">IF(AND(CI7="1",DG7="1"),"1","")</f>
        <v/>
      </c>
      <c r="NJ7" s="4" t="str">
        <f t="shared" ref="NJ7:NJ15" si="718">IF(AND(CI7="1",DC7="1"),"1","")</f>
        <v/>
      </c>
      <c r="NK7" s="4" t="str">
        <f t="shared" ref="NK7:NK15" si="719">IF(AND(CI7="1",DH7="1"),"1","")</f>
        <v/>
      </c>
      <c r="NL7" s="4" t="str">
        <f t="shared" ref="NL7:NL15" si="720">IF(AND(CI7="1",TM7="1"),"1","")</f>
        <v/>
      </c>
      <c r="NM7" s="4" t="str">
        <f t="shared" ref="NM7:NM15" si="721">IF(AND(CI7="1",CX7="1"),"1","")</f>
        <v/>
      </c>
      <c r="NN7" s="4" t="str">
        <f t="shared" ref="NN7:NN15" si="722">IF(AND(CI7="1",DD7="1"),"1","")</f>
        <v/>
      </c>
      <c r="NO7" s="4" t="str">
        <f t="shared" ref="NO7:NO15" si="723">IF(AND(CI7="1",DQ7="1"),"1","")</f>
        <v/>
      </c>
      <c r="NP7" s="4" t="str">
        <f t="shared" ref="NP7:NP15" si="724">IF(AND(CI7="1",DP7="1"),"1","")</f>
        <v/>
      </c>
      <c r="NQ7" s="4" t="str">
        <f t="shared" ref="NQ7:NQ15" si="725">IF(AND(CI7="1",EE7="1"),"1","")</f>
        <v/>
      </c>
      <c r="NR7" s="4" t="str">
        <f t="shared" ref="NR7:NR15" si="726">IF(AND(CI7="1",EV7="1"),"1","")</f>
        <v/>
      </c>
      <c r="NS7" s="4" t="str">
        <f t="shared" ref="NS7:NS15" si="727">IF(AND(CH7="1",CQ7="1"),"1","")</f>
        <v/>
      </c>
      <c r="NT7" s="4" t="str">
        <f t="shared" ref="NT7:NT15" si="728">IF(AND(CH7="1",CX7="1"),"1","")</f>
        <v/>
      </c>
      <c r="NU7" s="4" t="str">
        <f t="shared" ref="NU7:NU15" si="729">IF(AND(CH7="1",CS7="1"),"1","")</f>
        <v/>
      </c>
      <c r="NV7" s="4" t="str">
        <f t="shared" ref="NV7:NV15" si="730">IF(AND(CL7="1",CQ7="1"),"1","")</f>
        <v/>
      </c>
      <c r="NW7" s="4" t="str">
        <f t="shared" ref="NW7:NW15" si="731">IF(AND(CL7="1",CU7="1"),"1","")</f>
        <v/>
      </c>
      <c r="NX7" s="4" t="str">
        <f t="shared" ref="NX7:NX15" si="732">IF(AND(CL7="1",DG7="1"),"1","")</f>
        <v/>
      </c>
      <c r="NY7" s="4" t="str">
        <f t="shared" ref="NY7:NY15" si="733">IF(AND(CL7="1",DC7="1"),"1","")</f>
        <v/>
      </c>
      <c r="NZ7" s="4" t="str">
        <f t="shared" ref="NZ7:NZ15" si="734">IF(AND(CL7="1",TM7="1"),"1","")</f>
        <v/>
      </c>
      <c r="OA7" s="4" t="str">
        <f t="shared" ref="OA7:OA15" si="735">IF(AND(CL7="1",EV7="1"),"1","")</f>
        <v/>
      </c>
      <c r="OB7" s="4" t="str">
        <f t="shared" ref="OB7:OB15" si="736">IF(AND(BR7="1",BO7="1"),"1","")</f>
        <v/>
      </c>
      <c r="OC7" s="4" t="str">
        <f t="shared" ref="OC7:OC15" si="737">IF(AND(BR7="1",BQ7="1"),"1","")</f>
        <v>1</v>
      </c>
      <c r="OD7" s="4" t="str">
        <f t="shared" ref="OD7:OD15" si="738">IF(AND(BR7="1",BP7="1"),"1","")</f>
        <v>1</v>
      </c>
      <c r="OE7" s="4" t="str">
        <f t="shared" ref="OE7:OE15" si="739">IF(AND(BT7="1",BO7="1"),"1","")</f>
        <v/>
      </c>
      <c r="OF7" s="4" t="str">
        <f t="shared" ref="OF7:OF15" si="740">IF(AND(BT7="1",BQ7="1"),"1","")</f>
        <v/>
      </c>
      <c r="OG7" s="4" t="str">
        <f t="shared" ref="OG7:OG15" si="741">IF(AND(BT7="1",BP7="1"),"1","")</f>
        <v/>
      </c>
      <c r="OH7" s="4" t="str">
        <f t="shared" ref="OH7:OH15" si="742">IF(AND(BS7="1",BO7="1"),"1","")</f>
        <v/>
      </c>
      <c r="OI7" s="4" t="str">
        <f t="shared" ref="OI7:OI15" si="743">IF(AND(BS7="1",BQ7="1"),"1","")</f>
        <v/>
      </c>
      <c r="OJ7" s="4" t="str">
        <f t="shared" ref="OJ7:OJ15" si="744">IF(AND(BS7="1",BP7="1"),"1","")</f>
        <v/>
      </c>
      <c r="OK7" s="4" t="str">
        <f t="shared" si="75"/>
        <v/>
      </c>
      <c r="OL7" s="4" t="str">
        <f t="shared" si="76"/>
        <v/>
      </c>
      <c r="OM7" s="4" t="str">
        <f t="shared" si="77"/>
        <v>1</v>
      </c>
      <c r="ON7" s="4" t="str">
        <f t="shared" si="78"/>
        <v/>
      </c>
      <c r="OO7" s="4" t="str">
        <f t="shared" si="79"/>
        <v/>
      </c>
      <c r="OP7" s="4" t="str">
        <f t="shared" si="80"/>
        <v/>
      </c>
      <c r="OQ7" s="4" t="str">
        <f t="shared" si="81"/>
        <v/>
      </c>
      <c r="OR7" s="4" t="str">
        <f t="shared" si="82"/>
        <v/>
      </c>
      <c r="OS7" s="4" t="str">
        <f t="shared" si="83"/>
        <v>1</v>
      </c>
      <c r="OT7" s="4" t="str">
        <f t="shared" ref="OT7:OT15" si="745">IF(AND(BX7="1",BO7="1"),"1","")</f>
        <v/>
      </c>
      <c r="OU7" s="4" t="str">
        <f t="shared" ref="OU7:OU15" si="746">IF(AND(BX7="1",BQ7="1"),"1","")</f>
        <v>1</v>
      </c>
      <c r="OV7" s="4" t="str">
        <f t="shared" ref="OV7:OV15" si="747">IF(AND(BX7="1",BP7="1"),"1","")</f>
        <v>1</v>
      </c>
      <c r="OW7" s="4" t="str">
        <f t="shared" ref="OW7:OW15" si="748">IF(AND(BZ7="1",BO7="1"),"1","")</f>
        <v/>
      </c>
      <c r="OX7" s="4" t="str">
        <f t="shared" ref="OX7:OX15" si="749">IF(AND(BZ7="1",BQ7="1"),"1","")</f>
        <v/>
      </c>
      <c r="OY7" s="4" t="str">
        <f t="shared" ref="OY7:OY15" si="750">IF(AND(BZ7="1",BP7="1"),"1","")</f>
        <v/>
      </c>
      <c r="OZ7" s="4" t="str">
        <f t="shared" ref="OZ7:OZ15" si="751">IF(AND(BY7="1",BO7="1"),"1","")</f>
        <v/>
      </c>
      <c r="PA7" s="4" t="str">
        <f t="shared" ref="PA7:PA15" si="752">IF(AND(BY7="1",BQ7="1"),"1","")</f>
        <v>1</v>
      </c>
      <c r="PB7" s="4" t="str">
        <f t="shared" ref="PB7:PB15" si="753">IF(AND(BY7="1",BP7="1"),"1","")</f>
        <v>1</v>
      </c>
      <c r="PC7" s="4" t="str">
        <f t="shared" ref="PC7:PC15" si="754">IF(BG7&gt;=1,"1","")</f>
        <v>1</v>
      </c>
      <c r="PD7" s="4" t="str">
        <f t="shared" ref="PD7:PD15" si="755">AO7</f>
        <v/>
      </c>
      <c r="PE7" s="4" t="str">
        <f t="shared" ref="PE7:PE15" si="756">IF(BH7&gt;=1,"1","")</f>
        <v>1</v>
      </c>
      <c r="PF7" s="4" t="str">
        <f t="shared" ref="PF7:PF15" si="757">AP7</f>
        <v/>
      </c>
      <c r="PG7" s="4" t="str">
        <f t="shared" ref="PG7:PG15" si="758">IF(AND(D7&gt;=1,F7&gt;=1),"1","")</f>
        <v/>
      </c>
      <c r="PH7" s="4" t="str">
        <f t="shared" ref="PH7:PH15" si="759">IF(AND(E7&gt;=1,G7&gt;=1),"1","")</f>
        <v/>
      </c>
      <c r="PI7" s="4" t="str">
        <f t="shared" ref="PI7:PI15" si="760">AQ7</f>
        <v>1</v>
      </c>
      <c r="PJ7" s="4" t="str">
        <f t="shared" ref="PJ7:PJ15" si="761">AR7</f>
        <v>1</v>
      </c>
      <c r="PK7" s="4" t="str">
        <f t="shared" ref="PK7:PK15" si="762">IF(AND(EC7="1",EV7="1"),"1","")</f>
        <v>1</v>
      </c>
      <c r="PL7" s="4" t="str">
        <f t="shared" ref="PL7:PL15" si="763">IF(AND(EE7="1",ET7="1"),"1","")</f>
        <v/>
      </c>
      <c r="PM7" s="4" t="str">
        <f t="shared" ref="PM7:PM15" si="764">IF(AND(EC7="1",ET7="1"),"1","")</f>
        <v>1</v>
      </c>
      <c r="PN7" s="4" t="str">
        <f t="shared" ref="PN7:PN15" si="765">IF(AND(EE7="1",EV7="1"),"1","")</f>
        <v/>
      </c>
      <c r="PO7" s="4" t="str">
        <f t="shared" ref="PO7:PO15" si="766">IF(AND(EA7="1",ER7="1"),"1","")</f>
        <v/>
      </c>
      <c r="PP7" s="4" t="str">
        <f t="shared" ref="PP7:PP15" si="767">IF(AND(EE7="1",DD7="1"),"1","")</f>
        <v/>
      </c>
      <c r="PQ7" s="4" t="str">
        <f t="shared" ref="PQ7:PQ15" si="768">IF(AND(ED7="1",DD7="1"),"1","")</f>
        <v/>
      </c>
      <c r="PR7" s="4" t="str">
        <f t="shared" ref="PR7:PR15" si="769">IF(AND(DW7="1",EN7="1"),"1","")</f>
        <v/>
      </c>
      <c r="PS7" s="4" t="str">
        <f t="shared" ref="PS7:PS15" si="770">IF(AND(DW7="1",EO7="1"),"1","")</f>
        <v>1</v>
      </c>
      <c r="PT7" s="4" t="str">
        <f t="shared" si="84"/>
        <v>1</v>
      </c>
      <c r="PU7" s="4" t="str">
        <f t="shared" ref="PU7:PU15" si="771">IF(AND(DX7="1",EN7="1"),"1","")</f>
        <v/>
      </c>
      <c r="PV7" s="4" t="str">
        <f t="shared" ref="PV7:PV15" si="772">IF(AND(DX7="1",EO7="1"),"1","")</f>
        <v>1</v>
      </c>
      <c r="PW7" s="4" t="str">
        <f t="shared" si="85"/>
        <v>1</v>
      </c>
      <c r="PX7" s="4" t="str">
        <f t="shared" ref="PX7:PX15" si="773">IF(AND(EC7="1",EW7="1"),"1","")</f>
        <v/>
      </c>
      <c r="PY7" s="4" t="str">
        <f t="shared" ref="PY7:PY15" si="774">IF(AND(EC7="1",CS7="1"),"1","")</f>
        <v>1</v>
      </c>
      <c r="PZ7" s="4" t="str">
        <f t="shared" ref="PZ7:PZ15" si="775">IF(AND(EC7="1",CX7="1"),"1","")</f>
        <v>1</v>
      </c>
      <c r="QA7" s="4" t="str">
        <f t="shared" ref="QA7:QA15" si="776">AS7</f>
        <v/>
      </c>
      <c r="QB7" s="4" t="str">
        <f t="shared" ref="QB7:QB15" si="777">IF(D7=1,"1","")</f>
        <v>1</v>
      </c>
      <c r="QC7" s="4" t="str">
        <f t="shared" ref="QC7:QC15" si="778">AT7</f>
        <v>1</v>
      </c>
      <c r="QD7" s="4" t="str">
        <f t="shared" ref="QD7:QD15" si="779">IF(E7=1,"1","")</f>
        <v/>
      </c>
      <c r="QE7" s="4" t="str">
        <f t="shared" ref="QE7:QE15" si="780">AU7</f>
        <v>1</v>
      </c>
      <c r="QF7" s="4" t="str">
        <f t="shared" ref="QF7:QF15" si="781">AV7</f>
        <v>1</v>
      </c>
      <c r="QG7" s="4" t="str">
        <f t="shared" ref="QG7:QG15" si="782">IF(D7&gt;=1,"1","")</f>
        <v>1</v>
      </c>
      <c r="QH7" s="4" t="str">
        <f t="shared" ref="QH7:QH15" si="783">IF(E7&gt;=1,"1","")</f>
        <v/>
      </c>
      <c r="QI7" s="4" t="str">
        <f t="shared" ref="QI7:QI15" si="784">IF(OR(D7=1,D7=2),"1","")</f>
        <v>1</v>
      </c>
      <c r="QJ7" s="4" t="str">
        <f t="shared" ref="QJ7:QJ15" si="785">IF(OR(E7=1,E7=2),"1","")</f>
        <v/>
      </c>
      <c r="QK7" s="4" t="str">
        <f t="shared" ref="QK7:QK15" si="786">IF(OR(D7=2,D7=3),"1","")</f>
        <v/>
      </c>
      <c r="QL7" s="4" t="str">
        <f t="shared" ref="QL7:QL15" si="787">IF(OR(E7=2,E7=3),"1","")</f>
        <v/>
      </c>
      <c r="QM7" s="4" t="str">
        <f t="shared" ref="QM7:QM15" si="788">IF(D7&gt;=2,"1","")</f>
        <v/>
      </c>
      <c r="QN7" s="4" t="str">
        <f t="shared" ref="QN7:QN15" si="789">IF(E7&gt;=2,"1","")</f>
        <v/>
      </c>
      <c r="QO7" s="4" t="str">
        <f t="shared" ref="QO7:QO15" si="790">IF(D7&gt;=3,"1","")</f>
        <v/>
      </c>
      <c r="QP7" s="4" t="str">
        <f t="shared" ref="QP7:QP15" si="791">IF(E7&gt;=3,"1","")</f>
        <v/>
      </c>
      <c r="QQ7" s="4" t="str">
        <f t="shared" ref="QQ7:QQ15" si="792">IF(D7&gt;=4,"1","")</f>
        <v/>
      </c>
      <c r="QR7" s="4" t="str">
        <f t="shared" ref="QR7:QR15" si="793">IF(E7&gt;=4,"1","")</f>
        <v/>
      </c>
      <c r="QS7" s="4" t="str">
        <f t="shared" ref="QS7:QS15" si="794">AW7</f>
        <v>1</v>
      </c>
      <c r="QT7" s="4" t="str">
        <f t="shared" ref="QT7:QT15" si="795">IF(F7=1,"1","")</f>
        <v/>
      </c>
      <c r="QU7" s="4" t="str">
        <f t="shared" ref="QU7:QU15" si="796">AX7</f>
        <v/>
      </c>
      <c r="QV7" s="4" t="str">
        <f t="shared" ref="QV7:QV15" si="797">IF(G7=1,"1","")</f>
        <v/>
      </c>
      <c r="QW7" s="4" t="str">
        <f t="shared" ref="QW7:QW15" si="798">AY7</f>
        <v>1</v>
      </c>
      <c r="QX7" s="4" t="str">
        <f t="shared" ref="QX7:QX15" si="799">AZ7</f>
        <v/>
      </c>
      <c r="QY7" s="4" t="str">
        <f t="shared" ref="QY7:QY15" si="800">IF(F7&gt;=1,"1","")</f>
        <v/>
      </c>
      <c r="QZ7" s="4" t="str">
        <f t="shared" ref="QZ7:QZ15" si="801">IF(G7&gt;=1,"1","")</f>
        <v>1</v>
      </c>
      <c r="RA7" s="4" t="str">
        <f t="shared" ref="RA7:RA15" si="802">IF(OR(F7=1,F7=2),"1","")</f>
        <v/>
      </c>
      <c r="RB7" s="4" t="str">
        <f t="shared" ref="RB7:RB15" si="803">IF(OR(G7=1,G7=2),"1","")</f>
        <v>1</v>
      </c>
      <c r="RC7" s="4" t="str">
        <f t="shared" ref="RC7:RC15" si="804">IF(OR(F7=2,F7=3),"1","")</f>
        <v/>
      </c>
      <c r="RD7" s="4" t="str">
        <f t="shared" ref="RD7:RD15" si="805">IF(OR(G7=2,G7=3),"1","")</f>
        <v>1</v>
      </c>
      <c r="RE7" s="4" t="str">
        <f t="shared" ref="RE7:RE15" si="806">IF(F7&gt;=2,"1","")</f>
        <v/>
      </c>
      <c r="RF7" s="4" t="str">
        <f t="shared" ref="RF7:RF15" si="807">IF(G7&gt;=2,"1","")</f>
        <v>1</v>
      </c>
      <c r="RG7" s="4" t="str">
        <f t="shared" ref="RG7:RG15" si="808">IF(F7&gt;=3,"1","")</f>
        <v/>
      </c>
      <c r="RH7" s="4" t="str">
        <f t="shared" ref="RH7:RH15" si="809">IF(G7&gt;=3,"1","")</f>
        <v/>
      </c>
      <c r="RI7" s="4" t="str">
        <f t="shared" ref="RI7:RI15" si="810">IF(F7&gt;=4,"1","")</f>
        <v/>
      </c>
      <c r="RJ7" s="4" t="str">
        <f t="shared" ref="RJ7:RJ15" si="811">IF(G7&gt;=4,"1","")</f>
        <v/>
      </c>
      <c r="RK7" s="4" t="str">
        <f t="shared" ref="RK7:RK15" si="812">BA7</f>
        <v>1</v>
      </c>
      <c r="RL7" s="4" t="str">
        <f t="shared" ref="RL7:RL15" si="813">BB7</f>
        <v/>
      </c>
      <c r="RM7" s="4" t="str">
        <f t="shared" ref="RM7:RM15" si="814">IF(BG7=1,"1","")</f>
        <v>1</v>
      </c>
      <c r="RN7" s="4" t="str">
        <f t="shared" ref="RN7:RN15" si="815">IF(BH7=1,"1","")</f>
        <v/>
      </c>
      <c r="RO7" s="4" t="str">
        <f t="shared" ref="RO7:RO15" si="816">IF(OR(BG7=1,BG7=2),"1","")</f>
        <v>1</v>
      </c>
      <c r="RP7" s="4" t="str">
        <f t="shared" ref="RP7:RP15" si="817">IF(OR(BH7=1,BH7=2),"1","")</f>
        <v>1</v>
      </c>
      <c r="RQ7" s="4" t="str">
        <f t="shared" ref="RQ7:RQ15" si="818">IF(OR(BG7=1,BG7=2,BG7=3),"1","")</f>
        <v>1</v>
      </c>
      <c r="RR7" s="4" t="str">
        <f t="shared" ref="RR7:RR15" si="819">IF(OR(BH7=1,BH7=2,BH7=3),"1","")</f>
        <v>1</v>
      </c>
      <c r="RS7" s="4" t="str">
        <f t="shared" ref="RS7:RS15" si="820">IF(BG7=2,"1","")</f>
        <v/>
      </c>
      <c r="RT7" s="4" t="str">
        <f t="shared" ref="RT7:RT15" si="821">IF(BH7=2,"1","")</f>
        <v>1</v>
      </c>
      <c r="RU7" s="4" t="str">
        <f t="shared" ref="RU7:RU15" si="822">IF(OR(BG7=2,BG7=3),"1","")</f>
        <v/>
      </c>
      <c r="RV7" s="4" t="str">
        <f t="shared" ref="RV7:RV15" si="823">IF(OR(BH7=2,BH7=3),"1","")</f>
        <v>1</v>
      </c>
      <c r="RW7" s="4" t="str">
        <f t="shared" ref="RW7:RW15" si="824">IF(BG7=3,"1","")</f>
        <v/>
      </c>
      <c r="RX7" s="4" t="str">
        <f t="shared" ref="RX7:RX15" si="825">IF(BH7=3,"1","")</f>
        <v/>
      </c>
      <c r="RY7" s="4" t="str">
        <f t="shared" ref="RY7:RY15" si="826">IF((BI7&gt;BJ7),"1","")</f>
        <v/>
      </c>
      <c r="RZ7" s="4" t="str">
        <f t="shared" ref="RZ7:RZ15" si="827">BC7</f>
        <v/>
      </c>
      <c r="SA7" s="4" t="str">
        <f t="shared" ref="SA7:SA15" si="828">IF((BI7&lt;BJ7),"1","")</f>
        <v>1</v>
      </c>
      <c r="SB7" s="4" t="str">
        <f t="shared" ref="SB7:SB15" si="829">BD7</f>
        <v/>
      </c>
      <c r="SC7" s="4" t="str">
        <f t="shared" ref="SC7:SC15" si="830">IF(OR(BK7=1,BK7=3,BK7=5,BK7=7,BK7=9,BK7=11,BK7=13,BK7=15,BK7=17,BK7=19,BK7=21),"1","")</f>
        <v>1</v>
      </c>
      <c r="SD7" s="4" t="str">
        <f t="shared" ref="SD7:SD15" si="831">BE7</f>
        <v/>
      </c>
      <c r="SE7" s="4" t="str">
        <f t="shared" ref="SE7:SE15" si="832">IF(AND(BG7=1,BH7=0),"1","")</f>
        <v/>
      </c>
      <c r="SF7" s="4" t="str">
        <f t="shared" ref="SF7:SF15" si="833">IF(AND(BG7=0,BH7=1),"1","")</f>
        <v/>
      </c>
      <c r="SG7" s="4" t="str">
        <f t="shared" ref="SG7:SG15" si="834">IF(AND(BG7=2,BH7=0),"1","")</f>
        <v/>
      </c>
      <c r="SH7" s="4" t="str">
        <f t="shared" ref="SH7:SH15" si="835">IF(AND(BG7=0,BH7=2),"1","")</f>
        <v/>
      </c>
      <c r="SI7" s="4" t="str">
        <f t="shared" ref="SI7:SI15" si="836">IF(AND(BG7=3,BH7=0),"1","")</f>
        <v/>
      </c>
      <c r="SJ7" s="4" t="str">
        <f t="shared" ref="SJ7:SJ15" si="837">IF(AND(BG7=0,BH7=3),"1","")</f>
        <v/>
      </c>
      <c r="SK7" s="4" t="str">
        <f t="shared" ref="SK7:SK15" si="838">IF(AND(BG7=4,BH7=0),"1","")</f>
        <v/>
      </c>
      <c r="SL7" s="4" t="str">
        <f t="shared" ref="SL7:SL15" si="839">IF(AND(BG7=0,BH7=4),"1","")</f>
        <v/>
      </c>
      <c r="SM7" s="4" t="str">
        <f t="shared" ref="SM7:SM15" si="840">IF(AND(BG7=1,BH7=1),"1","")</f>
        <v/>
      </c>
      <c r="SN7" s="4" t="str">
        <f t="shared" ref="SN7:SN15" si="841">IF(AND(BG7=2,BH7=1),"1","")</f>
        <v/>
      </c>
      <c r="SO7" s="4" t="str">
        <f t="shared" ref="SO7:SO15" si="842">IF(AND(BG7=1,BH7=2),"1","")</f>
        <v>1</v>
      </c>
      <c r="SP7" s="4" t="str">
        <f t="shared" ref="SP7:SP15" si="843">IF(AND(BG7=3,BH7=1),"1","")</f>
        <v/>
      </c>
      <c r="SQ7" s="4" t="str">
        <f t="shared" ref="SQ7:SQ15" si="844">IF(AND(BG7=1,BH7=3),"1","")</f>
        <v/>
      </c>
      <c r="SR7" s="4" t="str">
        <f t="shared" ref="SR7:SR15" si="845">IF(AND(BG7=4,BH7=1),"1","")</f>
        <v/>
      </c>
      <c r="SS7" s="4" t="str">
        <f t="shared" ref="SS7:SS15" si="846">IF(AND(BG7=1,BH7=4),"1","")</f>
        <v/>
      </c>
      <c r="ST7" s="4" t="str">
        <f t="shared" ref="ST7:ST15" si="847">IF(AND(BG7=2,BH7=2),"1","")</f>
        <v/>
      </c>
      <c r="SU7" s="4" t="str">
        <f t="shared" ref="SU7:SU15" si="848">IF(AND(BG7=3,BH7=2),"1","")</f>
        <v/>
      </c>
      <c r="SV7" s="4" t="str">
        <f t="shared" ref="SV7:SV15" si="849">IF(AND(BG7=2,BH7=3),"1","")</f>
        <v/>
      </c>
      <c r="SW7" s="4" t="str">
        <f t="shared" ref="SW7:SW15" si="850">IF(AND(BG7=4,BH7=2),"1","")</f>
        <v/>
      </c>
      <c r="SX7" s="4" t="str">
        <f t="shared" ref="SX7:SX15" si="851">IF(AND(BG7=2,BH7=4),"1","")</f>
        <v/>
      </c>
      <c r="SY7" s="4" t="str">
        <f t="shared" ref="SY7:SY15" si="852">IF(AND(BG7=3,BH7=3),"1","")</f>
        <v/>
      </c>
      <c r="SZ7" s="4" t="str">
        <f t="shared" ref="SZ7:SZ15" si="853">BF7</f>
        <v/>
      </c>
      <c r="TA7" s="4" t="str">
        <f t="shared" ref="TA7:TA15" si="854">IF(AND(D7=0,E7=1),"1","")</f>
        <v/>
      </c>
      <c r="TB7" s="4" t="str">
        <f t="shared" ref="TB7:TB15" si="855">IF(AND(D7=0,E7=2),"1","")</f>
        <v/>
      </c>
      <c r="TC7" s="4" t="str">
        <f t="shared" ref="TC7:TC15" si="856">IF(AND(D7=0,E7=3),"1","")</f>
        <v/>
      </c>
      <c r="TD7" s="4" t="str">
        <f t="shared" ref="TD7:TD15" si="857">IF(AND(D7=1,E7=0),"1","")</f>
        <v>1</v>
      </c>
      <c r="TE7" s="4" t="str">
        <f t="shared" ref="TE7:TE15" si="858">IF(AND(D7=1,E7=1),"1","")</f>
        <v/>
      </c>
      <c r="TF7" s="4" t="str">
        <f t="shared" ref="TF7:TF15" si="859">IF(AND(D7=1,E7=2),"1","")</f>
        <v/>
      </c>
      <c r="TG7" s="4" t="str">
        <f t="shared" ref="TG7:TG15" si="860">IF(AND(D7=1,E7=3),"1","")</f>
        <v/>
      </c>
      <c r="TH7" s="4" t="str">
        <f t="shared" ref="TH7:TH15" si="861">IF(AND(D7=2,E7=0),"1","")</f>
        <v/>
      </c>
      <c r="TI7" s="4" t="str">
        <f t="shared" ref="TI7:TI15" si="862">IF(AND(D7=2,E7=1),"1","")</f>
        <v/>
      </c>
      <c r="TJ7" s="4" t="str">
        <f t="shared" ref="TJ7:TJ15" si="863">IF(AND(D7=2,E7=2),"1","")</f>
        <v/>
      </c>
      <c r="TK7" s="4" t="str">
        <f t="shared" ref="TK7:TK15" si="864">IF(AND(D7=3,E7=0),"1","")</f>
        <v/>
      </c>
      <c r="TL7" s="4" t="str">
        <f t="shared" ref="TL7:TL15" si="865">IF(AND(D7=3,E7=1),"1","")</f>
        <v/>
      </c>
      <c r="TM7" s="4" t="str">
        <f t="shared" ref="TM7:TM15" si="866">IF(OR(BK7=3,BK7=4,BK7=5,BK7=6),"1","")</f>
        <v>1</v>
      </c>
      <c r="TN7" s="4" t="str">
        <f t="shared" ref="TN7:TN15" si="867">IF(D7&lt;=2,"1","")</f>
        <v>1</v>
      </c>
      <c r="TO7" s="4" t="str">
        <f t="shared" ref="TO7:TO15" si="868">IF(E7&lt;=2,"1","")</f>
        <v>1</v>
      </c>
      <c r="TP7" s="4" t="str">
        <f t="shared" ref="TP7:TP15" si="869">IF(F7&lt;=2,"1","")</f>
        <v>1</v>
      </c>
      <c r="TQ7" s="4" t="str">
        <f t="shared" ref="TQ7:TQ15" si="870">IF(G7&lt;=2,"1","")</f>
        <v>1</v>
      </c>
    </row>
    <row r="8" spans="1:537">
      <c r="A8" s="12"/>
      <c r="B8" s="12"/>
      <c r="C8" s="13">
        <v>11</v>
      </c>
      <c r="D8" s="14">
        <v>0</v>
      </c>
      <c r="E8" s="14">
        <v>0</v>
      </c>
      <c r="F8" s="14">
        <v>1</v>
      </c>
      <c r="G8" s="14">
        <v>1</v>
      </c>
      <c r="H8" s="6" t="str">
        <f t="shared" si="87"/>
        <v>1</v>
      </c>
      <c r="I8" s="6" t="str">
        <f t="shared" si="88"/>
        <v>1</v>
      </c>
      <c r="J8" s="6" t="str">
        <f t="shared" si="89"/>
        <v>1</v>
      </c>
      <c r="K8" s="6" t="str">
        <f t="shared" si="90"/>
        <v/>
      </c>
      <c r="L8" s="6" t="str">
        <f t="shared" si="91"/>
        <v>1</v>
      </c>
      <c r="M8" s="6" t="str">
        <f t="shared" si="92"/>
        <v>1</v>
      </c>
      <c r="N8" s="6" t="str">
        <f t="shared" si="93"/>
        <v>1</v>
      </c>
      <c r="O8" s="6" t="str">
        <f t="shared" si="94"/>
        <v/>
      </c>
      <c r="P8" s="6" t="str">
        <f t="shared" si="95"/>
        <v>1</v>
      </c>
      <c r="Q8" s="6" t="str">
        <f t="shared" si="96"/>
        <v>1</v>
      </c>
      <c r="R8" s="6" t="str">
        <f t="shared" si="97"/>
        <v>1</v>
      </c>
      <c r="S8" s="6" t="str">
        <f t="shared" si="98"/>
        <v>1</v>
      </c>
      <c r="T8" s="6" t="str">
        <f t="shared" si="99"/>
        <v>1</v>
      </c>
      <c r="U8" s="6" t="str">
        <f t="shared" si="100"/>
        <v>1</v>
      </c>
      <c r="V8" s="6" t="str">
        <f t="shared" si="101"/>
        <v/>
      </c>
      <c r="W8" s="6" t="str">
        <f t="shared" si="102"/>
        <v/>
      </c>
      <c r="X8" s="6" t="str">
        <f t="shared" si="103"/>
        <v>1</v>
      </c>
      <c r="Y8" s="6" t="str">
        <f t="shared" si="104"/>
        <v/>
      </c>
      <c r="Z8" s="6" t="str">
        <f t="shared" si="105"/>
        <v>1</v>
      </c>
      <c r="AA8" s="6" t="str">
        <f t="shared" si="106"/>
        <v>1</v>
      </c>
      <c r="AB8" s="6" t="str">
        <f t="shared" si="107"/>
        <v>1</v>
      </c>
      <c r="AC8" s="6" t="str">
        <f t="shared" si="108"/>
        <v>1</v>
      </c>
      <c r="AD8" s="6" t="str">
        <f t="shared" si="109"/>
        <v>1</v>
      </c>
      <c r="AE8" s="6" t="str">
        <f t="shared" si="110"/>
        <v/>
      </c>
      <c r="AF8" s="6" t="str">
        <f t="shared" si="111"/>
        <v>1</v>
      </c>
      <c r="AG8" s="6" t="str">
        <f t="shared" si="112"/>
        <v>1</v>
      </c>
      <c r="AH8" s="6" t="str">
        <f t="shared" si="113"/>
        <v>1</v>
      </c>
      <c r="AI8" s="6" t="str">
        <f t="shared" si="114"/>
        <v>1</v>
      </c>
      <c r="AJ8" s="6" t="str">
        <f t="shared" si="115"/>
        <v>1</v>
      </c>
      <c r="AK8" s="6" t="str">
        <f t="shared" si="116"/>
        <v>1</v>
      </c>
      <c r="AL8" s="6" t="str">
        <f t="shared" si="117"/>
        <v>1</v>
      </c>
      <c r="AM8" s="6" t="str">
        <f t="shared" si="118"/>
        <v>1</v>
      </c>
      <c r="AN8" s="6" t="str">
        <f t="shared" si="119"/>
        <v>1</v>
      </c>
      <c r="AO8" s="6" t="str">
        <f t="shared" si="120"/>
        <v/>
      </c>
      <c r="AP8" s="6" t="str">
        <f t="shared" si="120"/>
        <v/>
      </c>
      <c r="AQ8" s="6" t="str">
        <f t="shared" si="121"/>
        <v>1</v>
      </c>
      <c r="AR8" s="6" t="str">
        <f t="shared" si="121"/>
        <v>1</v>
      </c>
      <c r="AS8" s="6" t="str">
        <f t="shared" si="122"/>
        <v>1</v>
      </c>
      <c r="AT8" s="6" t="str">
        <f t="shared" si="122"/>
        <v>1</v>
      </c>
      <c r="AU8" s="6" t="str">
        <f t="shared" si="123"/>
        <v>1</v>
      </c>
      <c r="AV8" s="6" t="str">
        <f t="shared" si="123"/>
        <v>1</v>
      </c>
      <c r="AW8" s="6" t="str">
        <f t="shared" si="124"/>
        <v/>
      </c>
      <c r="AX8" s="6" t="str">
        <f t="shared" si="124"/>
        <v/>
      </c>
      <c r="AY8" s="6" t="str">
        <f t="shared" si="125"/>
        <v>1</v>
      </c>
      <c r="AZ8" s="6" t="str">
        <f t="shared" si="125"/>
        <v>1</v>
      </c>
      <c r="BA8" s="6" t="str">
        <f t="shared" si="126"/>
        <v>1</v>
      </c>
      <c r="BB8" s="6" t="str">
        <f t="shared" si="126"/>
        <v>1</v>
      </c>
      <c r="BC8" s="6" t="str">
        <f t="shared" si="127"/>
        <v/>
      </c>
      <c r="BD8" s="6" t="str">
        <f t="shared" si="128"/>
        <v>1</v>
      </c>
      <c r="BE8" s="6" t="str">
        <f t="shared" si="129"/>
        <v/>
      </c>
      <c r="BF8" s="6" t="str">
        <f t="shared" si="130"/>
        <v>1</v>
      </c>
      <c r="BG8" s="4">
        <f t="shared" si="482"/>
        <v>1</v>
      </c>
      <c r="BH8" s="4">
        <f t="shared" si="483"/>
        <v>1</v>
      </c>
      <c r="BI8" s="4">
        <f t="shared" si="484"/>
        <v>0</v>
      </c>
      <c r="BJ8" s="4">
        <f t="shared" si="485"/>
        <v>2</v>
      </c>
      <c r="BK8" s="4">
        <f t="shared" si="486"/>
        <v>2</v>
      </c>
      <c r="BL8" s="4" t="str">
        <f t="shared" si="487"/>
        <v/>
      </c>
      <c r="BM8" s="13" t="str">
        <f t="shared" si="134"/>
        <v>1</v>
      </c>
      <c r="BN8" s="4" t="str">
        <f t="shared" si="488"/>
        <v/>
      </c>
      <c r="BO8" s="4" t="str">
        <f t="shared" si="2"/>
        <v>1</v>
      </c>
      <c r="BP8" s="4" t="str">
        <f t="shared" si="3"/>
        <v/>
      </c>
      <c r="BQ8" s="4" t="str">
        <f t="shared" si="4"/>
        <v>1</v>
      </c>
      <c r="BR8" s="4" t="str">
        <f t="shared" si="489"/>
        <v/>
      </c>
      <c r="BS8" s="13" t="str">
        <f t="shared" si="137"/>
        <v>1</v>
      </c>
      <c r="BT8" s="4" t="str">
        <f t="shared" si="490"/>
        <v/>
      </c>
      <c r="BU8" s="4" t="str">
        <f t="shared" si="491"/>
        <v/>
      </c>
      <c r="BV8" s="13" t="str">
        <f t="shared" si="140"/>
        <v>1</v>
      </c>
      <c r="BW8" s="4" t="str">
        <f t="shared" si="492"/>
        <v/>
      </c>
      <c r="BX8" s="4" t="str">
        <f t="shared" si="493"/>
        <v>1</v>
      </c>
      <c r="BY8" s="4" t="str">
        <f t="shared" si="494"/>
        <v/>
      </c>
      <c r="BZ8" s="4" t="str">
        <f t="shared" si="495"/>
        <v>1</v>
      </c>
      <c r="CA8" s="4" t="str">
        <f t="shared" si="496"/>
        <v>1</v>
      </c>
      <c r="CB8" s="4" t="str">
        <f t="shared" si="497"/>
        <v/>
      </c>
      <c r="CC8" s="4" t="str">
        <f t="shared" si="498"/>
        <v>1</v>
      </c>
      <c r="CD8" s="4" t="str">
        <f t="shared" si="5"/>
        <v/>
      </c>
      <c r="CE8" s="4" t="str">
        <f t="shared" si="148"/>
        <v/>
      </c>
      <c r="CF8" s="4" t="str">
        <f t="shared" si="6"/>
        <v/>
      </c>
      <c r="CG8" s="4" t="str">
        <f t="shared" si="7"/>
        <v/>
      </c>
      <c r="CH8" s="4" t="str">
        <f t="shared" si="8"/>
        <v>1</v>
      </c>
      <c r="CI8" s="4" t="str">
        <f t="shared" si="9"/>
        <v/>
      </c>
      <c r="CJ8" s="4" t="str">
        <f t="shared" si="10"/>
        <v/>
      </c>
      <c r="CK8" s="4" t="str">
        <f t="shared" si="11"/>
        <v/>
      </c>
      <c r="CL8" s="4" t="str">
        <f t="shared" si="12"/>
        <v/>
      </c>
      <c r="CM8" s="4" t="str">
        <f t="shared" si="499"/>
        <v>1</v>
      </c>
      <c r="CN8" s="4" t="str">
        <f t="shared" si="500"/>
        <v>1</v>
      </c>
      <c r="CO8" s="13" t="str">
        <f t="shared" si="151"/>
        <v/>
      </c>
      <c r="CP8" s="4" t="str">
        <f t="shared" si="501"/>
        <v/>
      </c>
      <c r="CQ8" s="13" t="str">
        <f t="shared" si="153"/>
        <v>1</v>
      </c>
      <c r="CR8" s="4" t="str">
        <f t="shared" si="502"/>
        <v>1</v>
      </c>
      <c r="CS8" s="4" t="str">
        <f t="shared" si="503"/>
        <v>1</v>
      </c>
      <c r="CT8" s="4" t="str">
        <f t="shared" si="504"/>
        <v>1</v>
      </c>
      <c r="CU8" s="4" t="str">
        <f t="shared" si="505"/>
        <v>1</v>
      </c>
      <c r="CV8" s="4" t="str">
        <f t="shared" si="506"/>
        <v>1</v>
      </c>
      <c r="CW8" s="4" t="str">
        <f t="shared" si="507"/>
        <v>1</v>
      </c>
      <c r="CX8" s="4" t="str">
        <f t="shared" si="508"/>
        <v/>
      </c>
      <c r="CY8" s="4" t="str">
        <f t="shared" si="509"/>
        <v/>
      </c>
      <c r="CZ8" s="4" t="str">
        <f t="shared" si="510"/>
        <v>1</v>
      </c>
      <c r="DA8" s="4" t="str">
        <f t="shared" si="511"/>
        <v>1</v>
      </c>
      <c r="DB8" s="4" t="str">
        <f t="shared" si="512"/>
        <v>1</v>
      </c>
      <c r="DC8" s="4" t="str">
        <f t="shared" si="513"/>
        <v/>
      </c>
      <c r="DD8" s="4" t="str">
        <f t="shared" si="514"/>
        <v/>
      </c>
      <c r="DE8" s="4" t="str">
        <f t="shared" si="515"/>
        <v/>
      </c>
      <c r="DF8" s="4" t="str">
        <f t="shared" si="516"/>
        <v>1</v>
      </c>
      <c r="DG8" s="4" t="str">
        <f t="shared" si="517"/>
        <v>1</v>
      </c>
      <c r="DH8" s="4" t="str">
        <f t="shared" si="518"/>
        <v/>
      </c>
      <c r="DI8" s="4" t="str">
        <f t="shared" si="519"/>
        <v/>
      </c>
      <c r="DJ8" s="4" t="str">
        <f t="shared" si="520"/>
        <v/>
      </c>
      <c r="DK8" s="4" t="str">
        <f t="shared" si="521"/>
        <v>1</v>
      </c>
      <c r="DL8" s="4" t="str">
        <f t="shared" si="522"/>
        <v>1</v>
      </c>
      <c r="DM8" s="4" t="str">
        <f t="shared" si="523"/>
        <v/>
      </c>
      <c r="DN8" s="4" t="str">
        <f t="shared" si="524"/>
        <v/>
      </c>
      <c r="DO8" s="4" t="str">
        <f t="shared" si="525"/>
        <v/>
      </c>
      <c r="DP8" s="4" t="str">
        <f t="shared" si="526"/>
        <v>1</v>
      </c>
      <c r="DQ8" s="4" t="str">
        <f t="shared" si="527"/>
        <v/>
      </c>
      <c r="DR8" s="4" t="str">
        <f t="shared" si="528"/>
        <v/>
      </c>
      <c r="DS8" s="4" t="str">
        <f t="shared" si="529"/>
        <v>1</v>
      </c>
      <c r="DT8" s="4" t="str">
        <f t="shared" si="530"/>
        <v/>
      </c>
      <c r="DU8" s="4" t="str">
        <f t="shared" si="531"/>
        <v/>
      </c>
      <c r="DV8" s="4" t="str">
        <f t="shared" si="532"/>
        <v/>
      </c>
      <c r="DW8" s="4" t="str">
        <f t="shared" si="533"/>
        <v>1</v>
      </c>
      <c r="DX8" s="4" t="str">
        <f t="shared" si="534"/>
        <v>1</v>
      </c>
      <c r="DY8" s="4" t="str">
        <f t="shared" si="535"/>
        <v/>
      </c>
      <c r="DZ8" s="4" t="str">
        <f t="shared" si="536"/>
        <v/>
      </c>
      <c r="EA8" s="4" t="str">
        <f t="shared" si="537"/>
        <v/>
      </c>
      <c r="EB8" s="4" t="str">
        <f t="shared" si="538"/>
        <v>1</v>
      </c>
      <c r="EC8" s="4" t="str">
        <f t="shared" si="539"/>
        <v/>
      </c>
      <c r="ED8" s="4" t="str">
        <f t="shared" si="540"/>
        <v/>
      </c>
      <c r="EE8" s="4" t="str">
        <f t="shared" si="541"/>
        <v/>
      </c>
      <c r="EF8" s="4" t="str">
        <f t="shared" si="542"/>
        <v/>
      </c>
      <c r="EG8" s="4" t="str">
        <f t="shared" si="543"/>
        <v/>
      </c>
      <c r="EH8" s="4" t="str">
        <f t="shared" si="544"/>
        <v>1</v>
      </c>
      <c r="EI8" s="4" t="str">
        <f t="shared" si="545"/>
        <v>1</v>
      </c>
      <c r="EJ8" s="4" t="str">
        <f t="shared" si="546"/>
        <v/>
      </c>
      <c r="EK8" s="4" t="str">
        <f t="shared" si="547"/>
        <v/>
      </c>
      <c r="EL8" s="4" t="str">
        <f t="shared" si="548"/>
        <v>1</v>
      </c>
      <c r="EM8" s="4" t="str">
        <f t="shared" si="549"/>
        <v/>
      </c>
      <c r="EN8" s="4" t="str">
        <f t="shared" si="550"/>
        <v/>
      </c>
      <c r="EO8" s="4" t="str">
        <f t="shared" si="551"/>
        <v>1</v>
      </c>
      <c r="EP8" s="4" t="str">
        <f t="shared" si="552"/>
        <v>1</v>
      </c>
      <c r="EQ8" s="4" t="str">
        <f t="shared" si="553"/>
        <v>1</v>
      </c>
      <c r="ER8" s="4" t="str">
        <f t="shared" si="554"/>
        <v>1</v>
      </c>
      <c r="ES8" s="4" t="str">
        <f t="shared" si="555"/>
        <v/>
      </c>
      <c r="ET8" s="4" t="str">
        <f t="shared" si="556"/>
        <v>1</v>
      </c>
      <c r="EU8" s="4" t="str">
        <f t="shared" si="557"/>
        <v>1</v>
      </c>
      <c r="EV8" s="4" t="str">
        <f t="shared" si="558"/>
        <v>1</v>
      </c>
      <c r="EW8" s="4" t="str">
        <f t="shared" si="559"/>
        <v/>
      </c>
      <c r="EX8" s="4" t="str">
        <f t="shared" si="560"/>
        <v/>
      </c>
      <c r="EY8" s="4" t="str">
        <f t="shared" si="561"/>
        <v>1</v>
      </c>
      <c r="EZ8" s="4" t="str">
        <f t="shared" si="562"/>
        <v/>
      </c>
      <c r="FA8" s="4" t="str">
        <f t="shared" si="563"/>
        <v/>
      </c>
      <c r="FB8" s="4" t="str">
        <f t="shared" si="564"/>
        <v/>
      </c>
      <c r="FC8" s="4" t="str">
        <f t="shared" si="13"/>
        <v/>
      </c>
      <c r="FD8" s="4" t="str">
        <f t="shared" si="14"/>
        <v/>
      </c>
      <c r="FE8" s="4" t="str">
        <f t="shared" si="565"/>
        <v/>
      </c>
      <c r="FF8" s="4" t="str">
        <f t="shared" si="566"/>
        <v/>
      </c>
      <c r="FG8" s="4" t="str">
        <f t="shared" si="567"/>
        <v/>
      </c>
      <c r="FH8" s="4" t="str">
        <f t="shared" si="15"/>
        <v/>
      </c>
      <c r="FI8" s="4" t="str">
        <f t="shared" si="16"/>
        <v/>
      </c>
      <c r="FJ8" s="4" t="str">
        <f t="shared" si="17"/>
        <v>1</v>
      </c>
      <c r="FK8" s="4" t="str">
        <f t="shared" si="18"/>
        <v/>
      </c>
      <c r="FL8" s="4" t="str">
        <f t="shared" si="568"/>
        <v/>
      </c>
      <c r="FM8" s="4" t="str">
        <f t="shared" si="569"/>
        <v/>
      </c>
      <c r="FN8" s="4" t="str">
        <f t="shared" si="570"/>
        <v/>
      </c>
      <c r="FO8" s="4" t="str">
        <f t="shared" si="571"/>
        <v/>
      </c>
      <c r="FP8" s="4" t="str">
        <f t="shared" si="572"/>
        <v/>
      </c>
      <c r="FQ8" s="4" t="str">
        <f t="shared" si="573"/>
        <v/>
      </c>
      <c r="FR8" s="4" t="str">
        <f t="shared" si="574"/>
        <v>1</v>
      </c>
      <c r="FS8" s="4" t="str">
        <f t="shared" si="575"/>
        <v>1</v>
      </c>
      <c r="FT8" s="4" t="str">
        <f t="shared" si="576"/>
        <v/>
      </c>
      <c r="FU8" s="4" t="str">
        <f t="shared" si="577"/>
        <v/>
      </c>
      <c r="FV8" s="4" t="str">
        <f t="shared" si="578"/>
        <v/>
      </c>
      <c r="FW8" s="4" t="str">
        <f t="shared" si="579"/>
        <v/>
      </c>
      <c r="FX8" s="4" t="str">
        <f t="shared" si="580"/>
        <v/>
      </c>
      <c r="FY8" s="4" t="str">
        <f t="shared" si="581"/>
        <v/>
      </c>
      <c r="FZ8" s="4" t="str">
        <f t="shared" si="582"/>
        <v>1</v>
      </c>
      <c r="GA8" s="4" t="str">
        <f t="shared" si="583"/>
        <v>1</v>
      </c>
      <c r="GB8" s="4" t="str">
        <f t="shared" si="584"/>
        <v/>
      </c>
      <c r="GC8" s="4" t="str">
        <f t="shared" si="585"/>
        <v/>
      </c>
      <c r="GD8" s="4" t="str">
        <f t="shared" si="586"/>
        <v/>
      </c>
      <c r="GE8" s="4" t="str">
        <f t="shared" si="587"/>
        <v/>
      </c>
      <c r="GF8" s="4" t="str">
        <f t="shared" si="588"/>
        <v/>
      </c>
      <c r="GG8" s="4" t="str">
        <f t="shared" si="589"/>
        <v/>
      </c>
      <c r="GH8" s="4" t="str">
        <f t="shared" si="19"/>
        <v/>
      </c>
      <c r="GI8" s="4" t="str">
        <f t="shared" si="20"/>
        <v/>
      </c>
      <c r="GJ8" s="4" t="str">
        <f t="shared" si="21"/>
        <v/>
      </c>
      <c r="GK8" s="4" t="str">
        <f t="shared" si="22"/>
        <v/>
      </c>
      <c r="GL8" s="4" t="str">
        <f t="shared" si="23"/>
        <v/>
      </c>
      <c r="GM8" s="4" t="str">
        <f t="shared" si="24"/>
        <v/>
      </c>
      <c r="GN8" s="4" t="str">
        <f t="shared" si="590"/>
        <v/>
      </c>
      <c r="GO8" s="4" t="str">
        <f t="shared" si="591"/>
        <v>1</v>
      </c>
      <c r="GP8" s="4" t="str">
        <f t="shared" si="592"/>
        <v/>
      </c>
      <c r="GQ8" s="4" t="str">
        <f t="shared" si="593"/>
        <v>1</v>
      </c>
      <c r="GR8" s="4" t="str">
        <f t="shared" si="594"/>
        <v/>
      </c>
      <c r="GS8" s="4" t="str">
        <f t="shared" si="595"/>
        <v/>
      </c>
      <c r="GT8" s="4" t="str">
        <f t="shared" si="596"/>
        <v>1</v>
      </c>
      <c r="GU8" s="4" t="str">
        <f t="shared" si="597"/>
        <v>1</v>
      </c>
      <c r="GV8" s="4" t="str">
        <f t="shared" si="598"/>
        <v/>
      </c>
      <c r="GW8" s="4" t="str">
        <f t="shared" si="599"/>
        <v/>
      </c>
      <c r="GX8" s="4" t="str">
        <f t="shared" si="25"/>
        <v/>
      </c>
      <c r="GY8" s="4" t="str">
        <f t="shared" si="26"/>
        <v/>
      </c>
      <c r="GZ8" s="4" t="str">
        <f t="shared" si="27"/>
        <v/>
      </c>
      <c r="HA8" s="4" t="str">
        <f t="shared" si="28"/>
        <v/>
      </c>
      <c r="HB8" s="4" t="str">
        <f t="shared" si="29"/>
        <v/>
      </c>
      <c r="HC8" s="4" t="str">
        <f t="shared" si="30"/>
        <v/>
      </c>
      <c r="HD8" s="4" t="str">
        <f t="shared" si="31"/>
        <v/>
      </c>
      <c r="HE8" s="4" t="str">
        <f t="shared" si="32"/>
        <v/>
      </c>
      <c r="HF8" s="4" t="str">
        <f t="shared" si="33"/>
        <v/>
      </c>
      <c r="HG8" s="4" t="str">
        <f t="shared" si="34"/>
        <v/>
      </c>
      <c r="HH8" s="4" t="str">
        <f t="shared" si="35"/>
        <v/>
      </c>
      <c r="HI8" s="4" t="str">
        <f t="shared" si="36"/>
        <v/>
      </c>
      <c r="HJ8" s="4" t="str">
        <f t="shared" si="37"/>
        <v/>
      </c>
      <c r="HK8" s="4" t="str">
        <f t="shared" si="38"/>
        <v/>
      </c>
      <c r="HL8" s="4" t="str">
        <f t="shared" si="39"/>
        <v/>
      </c>
      <c r="HM8" s="4" t="str">
        <f t="shared" si="40"/>
        <v/>
      </c>
      <c r="HN8" s="4" t="str">
        <f t="shared" si="41"/>
        <v/>
      </c>
      <c r="HO8" s="4" t="str">
        <f t="shared" si="42"/>
        <v/>
      </c>
      <c r="HP8" s="4" t="str">
        <f t="shared" si="43"/>
        <v/>
      </c>
      <c r="HQ8" s="4" t="str">
        <f t="shared" si="44"/>
        <v/>
      </c>
      <c r="HR8" s="4" t="str">
        <f t="shared" si="45"/>
        <v/>
      </c>
      <c r="HS8" s="4" t="str">
        <f t="shared" si="46"/>
        <v/>
      </c>
      <c r="HT8" s="4" t="str">
        <f t="shared" si="47"/>
        <v/>
      </c>
      <c r="HU8" s="4" t="str">
        <f t="shared" si="48"/>
        <v/>
      </c>
      <c r="HV8" s="4" t="str">
        <f t="shared" si="49"/>
        <v/>
      </c>
      <c r="HW8" s="4" t="str">
        <f t="shared" si="50"/>
        <v/>
      </c>
      <c r="HX8" s="4" t="str">
        <f t="shared" si="51"/>
        <v/>
      </c>
      <c r="HY8" s="4" t="str">
        <f t="shared" si="52"/>
        <v/>
      </c>
      <c r="HZ8" s="4" t="str">
        <f t="shared" si="53"/>
        <v/>
      </c>
      <c r="IA8" s="4" t="str">
        <f t="shared" si="54"/>
        <v/>
      </c>
      <c r="IB8" s="4" t="str">
        <f t="shared" si="55"/>
        <v/>
      </c>
      <c r="IC8" s="4" t="str">
        <f t="shared" si="56"/>
        <v/>
      </c>
      <c r="ID8" s="4" t="str">
        <f t="shared" si="57"/>
        <v/>
      </c>
      <c r="IE8" s="4" t="str">
        <f t="shared" si="58"/>
        <v/>
      </c>
      <c r="IF8" s="4" t="str">
        <f t="shared" si="59"/>
        <v/>
      </c>
      <c r="IG8" s="4" t="str">
        <f t="shared" si="60"/>
        <v/>
      </c>
      <c r="IH8" s="4" t="str">
        <f t="shared" si="61"/>
        <v/>
      </c>
      <c r="II8" s="4" t="str">
        <f t="shared" si="62"/>
        <v/>
      </c>
      <c r="IJ8" s="4" t="str">
        <f t="shared" si="63"/>
        <v>1</v>
      </c>
      <c r="IK8" s="4" t="str">
        <f t="shared" si="64"/>
        <v>1</v>
      </c>
      <c r="IL8" s="4" t="str">
        <f t="shared" si="65"/>
        <v/>
      </c>
      <c r="IM8" s="4" t="str">
        <f t="shared" si="66"/>
        <v/>
      </c>
      <c r="IN8" s="4" t="str">
        <f t="shared" si="67"/>
        <v/>
      </c>
      <c r="IO8" s="4" t="str">
        <f t="shared" si="68"/>
        <v/>
      </c>
      <c r="IP8" s="4" t="str">
        <f t="shared" si="69"/>
        <v/>
      </c>
      <c r="IQ8" s="4" t="str">
        <f t="shared" si="70"/>
        <v/>
      </c>
      <c r="IR8" s="4" t="str">
        <f t="shared" si="71"/>
        <v/>
      </c>
      <c r="IS8" s="4" t="str">
        <f t="shared" si="72"/>
        <v/>
      </c>
      <c r="IT8" s="4" t="str">
        <f t="shared" si="73"/>
        <v>1</v>
      </c>
      <c r="IU8" s="4" t="str">
        <f t="shared" si="74"/>
        <v/>
      </c>
      <c r="IV8" s="4" t="str">
        <f t="shared" si="600"/>
        <v>1</v>
      </c>
      <c r="IW8" s="4" t="str">
        <f t="shared" si="601"/>
        <v>1</v>
      </c>
      <c r="IX8" s="4" t="str">
        <f t="shared" si="602"/>
        <v/>
      </c>
      <c r="IY8" s="4" t="str">
        <f t="shared" si="603"/>
        <v>1</v>
      </c>
      <c r="IZ8" s="4" t="str">
        <f t="shared" si="604"/>
        <v>1</v>
      </c>
      <c r="JA8" s="4" t="str">
        <f t="shared" si="605"/>
        <v>1</v>
      </c>
      <c r="JB8" s="4" t="str">
        <f t="shared" si="606"/>
        <v>1</v>
      </c>
      <c r="JC8" s="4" t="str">
        <f t="shared" si="607"/>
        <v/>
      </c>
      <c r="JD8" s="4" t="str">
        <f t="shared" si="608"/>
        <v/>
      </c>
      <c r="JE8" s="4" t="str">
        <f t="shared" si="609"/>
        <v/>
      </c>
      <c r="JF8" s="4" t="str">
        <f t="shared" si="610"/>
        <v/>
      </c>
      <c r="JG8" s="4" t="str">
        <f t="shared" si="611"/>
        <v/>
      </c>
      <c r="JH8" s="4" t="str">
        <f t="shared" si="612"/>
        <v>1</v>
      </c>
      <c r="JI8" s="4" t="str">
        <f t="shared" si="613"/>
        <v>1</v>
      </c>
      <c r="JJ8" s="4" t="str">
        <f t="shared" si="614"/>
        <v/>
      </c>
      <c r="JK8" s="4" t="str">
        <f t="shared" si="615"/>
        <v/>
      </c>
      <c r="JL8" s="4" t="str">
        <f t="shared" si="616"/>
        <v>1</v>
      </c>
      <c r="JM8" s="4" t="str">
        <f t="shared" si="617"/>
        <v/>
      </c>
      <c r="JN8" s="4" t="str">
        <f t="shared" si="618"/>
        <v/>
      </c>
      <c r="JO8" s="4" t="str">
        <f t="shared" si="619"/>
        <v>1</v>
      </c>
      <c r="JP8" s="4" t="str">
        <f t="shared" si="620"/>
        <v/>
      </c>
      <c r="JQ8" s="4" t="str">
        <f t="shared" si="621"/>
        <v/>
      </c>
      <c r="JR8" s="4" t="str">
        <f t="shared" si="622"/>
        <v/>
      </c>
      <c r="JS8" s="4" t="str">
        <f t="shared" si="623"/>
        <v>1</v>
      </c>
      <c r="JT8" s="4" t="str">
        <f t="shared" si="624"/>
        <v>1</v>
      </c>
      <c r="JU8" s="4" t="str">
        <f t="shared" si="625"/>
        <v/>
      </c>
      <c r="JV8" s="4" t="str">
        <f t="shared" si="626"/>
        <v/>
      </c>
      <c r="JW8" s="4" t="str">
        <f t="shared" si="627"/>
        <v/>
      </c>
      <c r="JX8" s="4" t="str">
        <f t="shared" si="628"/>
        <v/>
      </c>
      <c r="JY8" s="4" t="str">
        <f t="shared" si="629"/>
        <v>1</v>
      </c>
      <c r="JZ8" s="4" t="str">
        <f t="shared" si="630"/>
        <v>1</v>
      </c>
      <c r="KA8" s="4" t="str">
        <f t="shared" si="631"/>
        <v/>
      </c>
      <c r="KB8" s="4" t="str">
        <f t="shared" si="632"/>
        <v/>
      </c>
      <c r="KC8" s="4" t="str">
        <f t="shared" si="633"/>
        <v/>
      </c>
      <c r="KD8" s="4" t="str">
        <f t="shared" si="634"/>
        <v/>
      </c>
      <c r="KE8" s="4" t="str">
        <f t="shared" si="635"/>
        <v/>
      </c>
      <c r="KF8" s="4" t="str">
        <f t="shared" si="636"/>
        <v>1</v>
      </c>
      <c r="KG8" s="4" t="str">
        <f t="shared" si="637"/>
        <v>1</v>
      </c>
      <c r="KH8" s="4" t="str">
        <f t="shared" si="638"/>
        <v/>
      </c>
      <c r="KI8" s="4" t="str">
        <f t="shared" si="639"/>
        <v/>
      </c>
      <c r="KJ8" s="4" t="str">
        <f t="shared" si="640"/>
        <v/>
      </c>
      <c r="KK8" s="4" t="str">
        <f t="shared" si="641"/>
        <v/>
      </c>
      <c r="KL8" s="4" t="str">
        <f t="shared" si="642"/>
        <v/>
      </c>
      <c r="KM8" s="4" t="str">
        <f t="shared" si="643"/>
        <v/>
      </c>
      <c r="KN8" s="4" t="str">
        <f t="shared" si="644"/>
        <v>1</v>
      </c>
      <c r="KO8" s="4" t="str">
        <f t="shared" si="645"/>
        <v>1</v>
      </c>
      <c r="KP8" s="4" t="str">
        <f t="shared" si="646"/>
        <v>1</v>
      </c>
      <c r="KQ8" s="4" t="str">
        <f t="shared" si="647"/>
        <v>1</v>
      </c>
      <c r="KR8" s="4" t="str">
        <f t="shared" si="648"/>
        <v/>
      </c>
      <c r="KS8" s="4" t="str">
        <f t="shared" si="649"/>
        <v/>
      </c>
      <c r="KT8" s="4" t="str">
        <f t="shared" si="650"/>
        <v>1</v>
      </c>
      <c r="KU8" s="4" t="str">
        <f t="shared" si="651"/>
        <v>1</v>
      </c>
      <c r="KV8" s="4" t="str">
        <f t="shared" si="652"/>
        <v>1</v>
      </c>
      <c r="KW8" s="4" t="str">
        <f t="shared" si="653"/>
        <v>1</v>
      </c>
      <c r="KX8" s="4" t="str">
        <f t="shared" si="654"/>
        <v/>
      </c>
      <c r="KY8" s="4" t="str">
        <f t="shared" si="655"/>
        <v/>
      </c>
      <c r="KZ8" s="4" t="str">
        <f t="shared" si="656"/>
        <v/>
      </c>
      <c r="LA8" s="4" t="str">
        <f t="shared" si="657"/>
        <v/>
      </c>
      <c r="LB8" s="4" t="str">
        <f t="shared" si="658"/>
        <v/>
      </c>
      <c r="LC8" s="4" t="str">
        <f t="shared" si="659"/>
        <v/>
      </c>
      <c r="LD8" s="4" t="str">
        <f t="shared" si="660"/>
        <v>1</v>
      </c>
      <c r="LE8" s="4" t="str">
        <f t="shared" si="661"/>
        <v/>
      </c>
      <c r="LF8" s="4" t="str">
        <f t="shared" si="662"/>
        <v/>
      </c>
      <c r="LG8" s="4" t="str">
        <f t="shared" si="663"/>
        <v>1</v>
      </c>
      <c r="LH8" s="4" t="str">
        <f t="shared" si="664"/>
        <v/>
      </c>
      <c r="LI8" s="4" t="str">
        <f t="shared" si="665"/>
        <v/>
      </c>
      <c r="LJ8" s="4" t="str">
        <f t="shared" si="666"/>
        <v/>
      </c>
      <c r="LK8" s="4" t="str">
        <f t="shared" si="667"/>
        <v/>
      </c>
      <c r="LL8" s="4" t="str">
        <f t="shared" si="668"/>
        <v/>
      </c>
      <c r="LM8" s="4" t="str">
        <f t="shared" si="669"/>
        <v>1</v>
      </c>
      <c r="LN8" s="4" t="str">
        <f t="shared" si="670"/>
        <v/>
      </c>
      <c r="LO8" s="4" t="str">
        <f t="shared" si="671"/>
        <v/>
      </c>
      <c r="LP8" s="4" t="str">
        <f t="shared" si="672"/>
        <v/>
      </c>
      <c r="LQ8" s="4" t="str">
        <f t="shared" si="673"/>
        <v/>
      </c>
      <c r="LR8" s="4" t="str">
        <f t="shared" si="674"/>
        <v/>
      </c>
      <c r="LS8" s="4" t="str">
        <f t="shared" si="675"/>
        <v/>
      </c>
      <c r="LT8" s="4" t="str">
        <f t="shared" si="676"/>
        <v/>
      </c>
      <c r="LU8" s="4" t="str">
        <f t="shared" si="677"/>
        <v/>
      </c>
      <c r="LV8" s="4" t="str">
        <f t="shared" si="678"/>
        <v/>
      </c>
      <c r="LW8" s="4" t="str">
        <f t="shared" si="679"/>
        <v/>
      </c>
      <c r="LX8" s="4" t="str">
        <f t="shared" si="680"/>
        <v/>
      </c>
      <c r="LY8" s="4" t="str">
        <f t="shared" si="681"/>
        <v/>
      </c>
      <c r="LZ8" s="4" t="str">
        <f t="shared" si="682"/>
        <v/>
      </c>
      <c r="MA8" s="4" t="str">
        <f t="shared" si="683"/>
        <v/>
      </c>
      <c r="MB8" s="4" t="str">
        <f t="shared" si="684"/>
        <v/>
      </c>
      <c r="MC8" s="4" t="str">
        <f t="shared" si="685"/>
        <v/>
      </c>
      <c r="MD8" s="4" t="str">
        <f t="shared" si="686"/>
        <v/>
      </c>
      <c r="ME8" s="4" t="str">
        <f t="shared" si="687"/>
        <v/>
      </c>
      <c r="MF8" s="4" t="str">
        <f t="shared" si="688"/>
        <v/>
      </c>
      <c r="MG8" s="4" t="str">
        <f t="shared" si="689"/>
        <v/>
      </c>
      <c r="MH8" s="4" t="str">
        <f t="shared" si="690"/>
        <v/>
      </c>
      <c r="MI8" s="4" t="str">
        <f t="shared" si="691"/>
        <v/>
      </c>
      <c r="MJ8" s="4" t="str">
        <f t="shared" si="692"/>
        <v/>
      </c>
      <c r="MK8" s="4" t="str">
        <f t="shared" si="693"/>
        <v/>
      </c>
      <c r="ML8" s="4" t="str">
        <f t="shared" si="694"/>
        <v/>
      </c>
      <c r="MM8" s="4" t="str">
        <f t="shared" si="695"/>
        <v/>
      </c>
      <c r="MN8" s="4" t="str">
        <f t="shared" si="696"/>
        <v/>
      </c>
      <c r="MO8" s="4" t="str">
        <f t="shared" si="697"/>
        <v/>
      </c>
      <c r="MP8" s="4" t="str">
        <f t="shared" si="698"/>
        <v/>
      </c>
      <c r="MQ8" s="4" t="str">
        <f t="shared" si="699"/>
        <v/>
      </c>
      <c r="MR8" s="4" t="str">
        <f t="shared" si="700"/>
        <v/>
      </c>
      <c r="MS8" s="4" t="str">
        <f t="shared" si="701"/>
        <v/>
      </c>
      <c r="MT8" s="4" t="str">
        <f t="shared" si="702"/>
        <v/>
      </c>
      <c r="MU8" s="7" t="str">
        <f t="shared" si="703"/>
        <v/>
      </c>
      <c r="MV8" s="4" t="str">
        <f t="shared" si="704"/>
        <v/>
      </c>
      <c r="MW8" s="4" t="str">
        <f t="shared" si="705"/>
        <v/>
      </c>
      <c r="MX8" s="4" t="str">
        <f t="shared" si="706"/>
        <v/>
      </c>
      <c r="MY8" s="4" t="str">
        <f t="shared" si="707"/>
        <v/>
      </c>
      <c r="MZ8" s="4" t="str">
        <f t="shared" si="708"/>
        <v/>
      </c>
      <c r="NA8" s="4" t="str">
        <f t="shared" si="709"/>
        <v/>
      </c>
      <c r="NB8" s="4" t="str">
        <f t="shared" si="710"/>
        <v/>
      </c>
      <c r="NC8" s="4" t="str">
        <f t="shared" si="711"/>
        <v/>
      </c>
      <c r="ND8" s="4" t="str">
        <f t="shared" si="712"/>
        <v/>
      </c>
      <c r="NE8" s="4" t="str">
        <f t="shared" si="713"/>
        <v/>
      </c>
      <c r="NF8" s="4" t="str">
        <f t="shared" si="714"/>
        <v/>
      </c>
      <c r="NG8" s="4" t="str">
        <f t="shared" si="715"/>
        <v/>
      </c>
      <c r="NH8" s="4" t="str">
        <f t="shared" si="716"/>
        <v/>
      </c>
      <c r="NI8" s="4" t="str">
        <f t="shared" si="717"/>
        <v/>
      </c>
      <c r="NJ8" s="4" t="str">
        <f t="shared" si="718"/>
        <v/>
      </c>
      <c r="NK8" s="4" t="str">
        <f t="shared" si="719"/>
        <v/>
      </c>
      <c r="NL8" s="4" t="str">
        <f t="shared" si="720"/>
        <v/>
      </c>
      <c r="NM8" s="4" t="str">
        <f t="shared" si="721"/>
        <v/>
      </c>
      <c r="NN8" s="4" t="str">
        <f t="shared" si="722"/>
        <v/>
      </c>
      <c r="NO8" s="4" t="str">
        <f t="shared" si="723"/>
        <v/>
      </c>
      <c r="NP8" s="4" t="str">
        <f t="shared" si="724"/>
        <v/>
      </c>
      <c r="NQ8" s="4" t="str">
        <f t="shared" si="725"/>
        <v/>
      </c>
      <c r="NR8" s="4" t="str">
        <f t="shared" si="726"/>
        <v/>
      </c>
      <c r="NS8" s="4" t="str">
        <f t="shared" si="727"/>
        <v>1</v>
      </c>
      <c r="NT8" s="4" t="str">
        <f t="shared" si="728"/>
        <v/>
      </c>
      <c r="NU8" s="4" t="str">
        <f t="shared" si="729"/>
        <v>1</v>
      </c>
      <c r="NV8" s="4" t="str">
        <f t="shared" si="730"/>
        <v/>
      </c>
      <c r="NW8" s="4" t="str">
        <f t="shared" si="731"/>
        <v/>
      </c>
      <c r="NX8" s="4" t="str">
        <f t="shared" si="732"/>
        <v/>
      </c>
      <c r="NY8" s="4" t="str">
        <f t="shared" si="733"/>
        <v/>
      </c>
      <c r="NZ8" s="4" t="str">
        <f t="shared" si="734"/>
        <v/>
      </c>
      <c r="OA8" s="4" t="str">
        <f t="shared" si="735"/>
        <v/>
      </c>
      <c r="OB8" s="4" t="str">
        <f t="shared" si="736"/>
        <v/>
      </c>
      <c r="OC8" s="4" t="str">
        <f t="shared" si="737"/>
        <v/>
      </c>
      <c r="OD8" s="4" t="str">
        <f t="shared" si="738"/>
        <v/>
      </c>
      <c r="OE8" s="4" t="str">
        <f t="shared" si="739"/>
        <v/>
      </c>
      <c r="OF8" s="4" t="str">
        <f t="shared" si="740"/>
        <v/>
      </c>
      <c r="OG8" s="4" t="str">
        <f t="shared" si="741"/>
        <v/>
      </c>
      <c r="OH8" s="4" t="str">
        <f t="shared" si="742"/>
        <v>1</v>
      </c>
      <c r="OI8" s="4" t="str">
        <f t="shared" si="743"/>
        <v>1</v>
      </c>
      <c r="OJ8" s="4" t="str">
        <f t="shared" si="744"/>
        <v/>
      </c>
      <c r="OK8" s="4" t="str">
        <f t="shared" si="75"/>
        <v/>
      </c>
      <c r="OL8" s="4" t="str">
        <f t="shared" si="76"/>
        <v>1</v>
      </c>
      <c r="OM8" s="4" t="str">
        <f t="shared" si="77"/>
        <v/>
      </c>
      <c r="ON8" s="4" t="str">
        <f t="shared" si="78"/>
        <v/>
      </c>
      <c r="OO8" s="4" t="str">
        <f t="shared" si="79"/>
        <v>1</v>
      </c>
      <c r="OP8" s="4" t="str">
        <f t="shared" si="80"/>
        <v/>
      </c>
      <c r="OQ8" s="4" t="str">
        <f t="shared" si="81"/>
        <v/>
      </c>
      <c r="OR8" s="4" t="str">
        <f t="shared" si="82"/>
        <v/>
      </c>
      <c r="OS8" s="4" t="str">
        <f t="shared" si="83"/>
        <v/>
      </c>
      <c r="OT8" s="4" t="str">
        <f t="shared" si="745"/>
        <v>1</v>
      </c>
      <c r="OU8" s="4" t="str">
        <f t="shared" si="746"/>
        <v>1</v>
      </c>
      <c r="OV8" s="4" t="str">
        <f t="shared" si="747"/>
        <v/>
      </c>
      <c r="OW8" s="4" t="str">
        <f t="shared" si="748"/>
        <v>1</v>
      </c>
      <c r="OX8" s="4" t="str">
        <f t="shared" si="749"/>
        <v>1</v>
      </c>
      <c r="OY8" s="4" t="str">
        <f t="shared" si="750"/>
        <v/>
      </c>
      <c r="OZ8" s="4" t="str">
        <f t="shared" si="751"/>
        <v/>
      </c>
      <c r="PA8" s="4" t="str">
        <f t="shared" si="752"/>
        <v/>
      </c>
      <c r="PB8" s="4" t="str">
        <f t="shared" si="753"/>
        <v/>
      </c>
      <c r="PC8" s="4" t="str">
        <f t="shared" si="754"/>
        <v>1</v>
      </c>
      <c r="PD8" s="4" t="str">
        <f t="shared" si="755"/>
        <v/>
      </c>
      <c r="PE8" s="4" t="str">
        <f t="shared" si="756"/>
        <v>1</v>
      </c>
      <c r="PF8" s="4" t="str">
        <f t="shared" si="757"/>
        <v/>
      </c>
      <c r="PG8" s="4" t="str">
        <f t="shared" si="758"/>
        <v/>
      </c>
      <c r="PH8" s="4" t="str">
        <f t="shared" si="759"/>
        <v/>
      </c>
      <c r="PI8" s="4" t="str">
        <f t="shared" si="760"/>
        <v>1</v>
      </c>
      <c r="PJ8" s="4" t="str">
        <f t="shared" si="761"/>
        <v>1</v>
      </c>
      <c r="PK8" s="4" t="str">
        <f t="shared" si="762"/>
        <v/>
      </c>
      <c r="PL8" s="4" t="str">
        <f t="shared" si="763"/>
        <v/>
      </c>
      <c r="PM8" s="4" t="str">
        <f t="shared" si="764"/>
        <v/>
      </c>
      <c r="PN8" s="4" t="str">
        <f t="shared" si="765"/>
        <v/>
      </c>
      <c r="PO8" s="4" t="str">
        <f t="shared" si="766"/>
        <v/>
      </c>
      <c r="PP8" s="4" t="str">
        <f t="shared" si="767"/>
        <v/>
      </c>
      <c r="PQ8" s="4" t="str">
        <f t="shared" si="768"/>
        <v/>
      </c>
      <c r="PR8" s="4" t="str">
        <f t="shared" si="769"/>
        <v/>
      </c>
      <c r="PS8" s="4" t="str">
        <f t="shared" si="770"/>
        <v>1</v>
      </c>
      <c r="PT8" s="4" t="str">
        <f t="shared" si="84"/>
        <v>1</v>
      </c>
      <c r="PU8" s="4" t="str">
        <f t="shared" si="771"/>
        <v/>
      </c>
      <c r="PV8" s="4" t="str">
        <f t="shared" si="772"/>
        <v>1</v>
      </c>
      <c r="PW8" s="4" t="str">
        <f t="shared" si="85"/>
        <v>1</v>
      </c>
      <c r="PX8" s="4" t="str">
        <f t="shared" si="773"/>
        <v/>
      </c>
      <c r="PY8" s="4" t="str">
        <f t="shared" si="774"/>
        <v/>
      </c>
      <c r="PZ8" s="4" t="str">
        <f t="shared" si="775"/>
        <v/>
      </c>
      <c r="QA8" s="4" t="str">
        <f t="shared" si="776"/>
        <v>1</v>
      </c>
      <c r="QB8" s="4" t="str">
        <f t="shared" si="777"/>
        <v/>
      </c>
      <c r="QC8" s="4" t="str">
        <f t="shared" si="778"/>
        <v>1</v>
      </c>
      <c r="QD8" s="4" t="str">
        <f t="shared" si="779"/>
        <v/>
      </c>
      <c r="QE8" s="4" t="str">
        <f t="shared" si="780"/>
        <v>1</v>
      </c>
      <c r="QF8" s="4" t="str">
        <f t="shared" si="781"/>
        <v>1</v>
      </c>
      <c r="QG8" s="4" t="str">
        <f t="shared" si="782"/>
        <v/>
      </c>
      <c r="QH8" s="4" t="str">
        <f t="shared" si="783"/>
        <v/>
      </c>
      <c r="QI8" s="4" t="str">
        <f t="shared" si="784"/>
        <v/>
      </c>
      <c r="QJ8" s="4" t="str">
        <f t="shared" si="785"/>
        <v/>
      </c>
      <c r="QK8" s="4" t="str">
        <f t="shared" si="786"/>
        <v/>
      </c>
      <c r="QL8" s="4" t="str">
        <f t="shared" si="787"/>
        <v/>
      </c>
      <c r="QM8" s="4" t="str">
        <f t="shared" si="788"/>
        <v/>
      </c>
      <c r="QN8" s="4" t="str">
        <f t="shared" si="789"/>
        <v/>
      </c>
      <c r="QO8" s="4" t="str">
        <f t="shared" si="790"/>
        <v/>
      </c>
      <c r="QP8" s="4" t="str">
        <f t="shared" si="791"/>
        <v/>
      </c>
      <c r="QQ8" s="4" t="str">
        <f t="shared" si="792"/>
        <v/>
      </c>
      <c r="QR8" s="4" t="str">
        <f t="shared" si="793"/>
        <v/>
      </c>
      <c r="QS8" s="4" t="str">
        <f t="shared" si="794"/>
        <v/>
      </c>
      <c r="QT8" s="4" t="str">
        <f t="shared" si="795"/>
        <v>1</v>
      </c>
      <c r="QU8" s="4" t="str">
        <f t="shared" si="796"/>
        <v/>
      </c>
      <c r="QV8" s="4" t="str">
        <f t="shared" si="797"/>
        <v>1</v>
      </c>
      <c r="QW8" s="4" t="str">
        <f t="shared" si="798"/>
        <v>1</v>
      </c>
      <c r="QX8" s="4" t="str">
        <f t="shared" si="799"/>
        <v>1</v>
      </c>
      <c r="QY8" s="4" t="str">
        <f t="shared" si="800"/>
        <v>1</v>
      </c>
      <c r="QZ8" s="4" t="str">
        <f t="shared" si="801"/>
        <v>1</v>
      </c>
      <c r="RA8" s="4" t="str">
        <f t="shared" si="802"/>
        <v>1</v>
      </c>
      <c r="RB8" s="4" t="str">
        <f t="shared" si="803"/>
        <v>1</v>
      </c>
      <c r="RC8" s="4" t="str">
        <f t="shared" si="804"/>
        <v/>
      </c>
      <c r="RD8" s="4" t="str">
        <f t="shared" si="805"/>
        <v/>
      </c>
      <c r="RE8" s="4" t="str">
        <f t="shared" si="806"/>
        <v/>
      </c>
      <c r="RF8" s="4" t="str">
        <f t="shared" si="807"/>
        <v/>
      </c>
      <c r="RG8" s="4" t="str">
        <f t="shared" si="808"/>
        <v/>
      </c>
      <c r="RH8" s="4" t="str">
        <f t="shared" si="809"/>
        <v/>
      </c>
      <c r="RI8" s="4" t="str">
        <f t="shared" si="810"/>
        <v/>
      </c>
      <c r="RJ8" s="4" t="str">
        <f t="shared" si="811"/>
        <v/>
      </c>
      <c r="RK8" s="4" t="str">
        <f t="shared" si="812"/>
        <v>1</v>
      </c>
      <c r="RL8" s="4" t="str">
        <f t="shared" si="813"/>
        <v>1</v>
      </c>
      <c r="RM8" s="4" t="str">
        <f t="shared" si="814"/>
        <v>1</v>
      </c>
      <c r="RN8" s="4" t="str">
        <f t="shared" si="815"/>
        <v>1</v>
      </c>
      <c r="RO8" s="4" t="str">
        <f t="shared" si="816"/>
        <v>1</v>
      </c>
      <c r="RP8" s="4" t="str">
        <f t="shared" si="817"/>
        <v>1</v>
      </c>
      <c r="RQ8" s="4" t="str">
        <f t="shared" si="818"/>
        <v>1</v>
      </c>
      <c r="RR8" s="4" t="str">
        <f t="shared" si="819"/>
        <v>1</v>
      </c>
      <c r="RS8" s="4" t="str">
        <f t="shared" si="820"/>
        <v/>
      </c>
      <c r="RT8" s="4" t="str">
        <f t="shared" si="821"/>
        <v/>
      </c>
      <c r="RU8" s="4" t="str">
        <f t="shared" si="822"/>
        <v/>
      </c>
      <c r="RV8" s="4" t="str">
        <f t="shared" si="823"/>
        <v/>
      </c>
      <c r="RW8" s="4" t="str">
        <f t="shared" si="824"/>
        <v/>
      </c>
      <c r="RX8" s="4" t="str">
        <f t="shared" si="825"/>
        <v/>
      </c>
      <c r="RY8" s="4" t="str">
        <f t="shared" si="826"/>
        <v/>
      </c>
      <c r="RZ8" s="4" t="str">
        <f t="shared" si="827"/>
        <v/>
      </c>
      <c r="SA8" s="4" t="str">
        <f t="shared" si="828"/>
        <v>1</v>
      </c>
      <c r="SB8" s="4" t="str">
        <f t="shared" si="829"/>
        <v>1</v>
      </c>
      <c r="SC8" s="4" t="str">
        <f t="shared" si="830"/>
        <v/>
      </c>
      <c r="SD8" s="4" t="str">
        <f t="shared" si="831"/>
        <v/>
      </c>
      <c r="SE8" s="4" t="str">
        <f t="shared" si="832"/>
        <v/>
      </c>
      <c r="SF8" s="4" t="str">
        <f t="shared" si="833"/>
        <v/>
      </c>
      <c r="SG8" s="4" t="str">
        <f t="shared" si="834"/>
        <v/>
      </c>
      <c r="SH8" s="4" t="str">
        <f t="shared" si="835"/>
        <v/>
      </c>
      <c r="SI8" s="4" t="str">
        <f t="shared" si="836"/>
        <v/>
      </c>
      <c r="SJ8" s="4" t="str">
        <f t="shared" si="837"/>
        <v/>
      </c>
      <c r="SK8" s="4" t="str">
        <f t="shared" si="838"/>
        <v/>
      </c>
      <c r="SL8" s="4" t="str">
        <f t="shared" si="839"/>
        <v/>
      </c>
      <c r="SM8" s="4" t="str">
        <f t="shared" si="840"/>
        <v>1</v>
      </c>
      <c r="SN8" s="4" t="str">
        <f t="shared" si="841"/>
        <v/>
      </c>
      <c r="SO8" s="4" t="str">
        <f t="shared" si="842"/>
        <v/>
      </c>
      <c r="SP8" s="4" t="str">
        <f t="shared" si="843"/>
        <v/>
      </c>
      <c r="SQ8" s="4" t="str">
        <f t="shared" si="844"/>
        <v/>
      </c>
      <c r="SR8" s="4" t="str">
        <f t="shared" si="845"/>
        <v/>
      </c>
      <c r="SS8" s="4" t="str">
        <f t="shared" si="846"/>
        <v/>
      </c>
      <c r="ST8" s="4" t="str">
        <f t="shared" si="847"/>
        <v/>
      </c>
      <c r="SU8" s="4" t="str">
        <f t="shared" si="848"/>
        <v/>
      </c>
      <c r="SV8" s="4" t="str">
        <f t="shared" si="849"/>
        <v/>
      </c>
      <c r="SW8" s="4" t="str">
        <f t="shared" si="850"/>
        <v/>
      </c>
      <c r="SX8" s="4" t="str">
        <f t="shared" si="851"/>
        <v/>
      </c>
      <c r="SY8" s="4" t="str">
        <f t="shared" si="852"/>
        <v/>
      </c>
      <c r="SZ8" s="4" t="str">
        <f t="shared" si="853"/>
        <v>1</v>
      </c>
      <c r="TA8" s="4" t="str">
        <f t="shared" si="854"/>
        <v/>
      </c>
      <c r="TB8" s="4" t="str">
        <f t="shared" si="855"/>
        <v/>
      </c>
      <c r="TC8" s="4" t="str">
        <f t="shared" si="856"/>
        <v/>
      </c>
      <c r="TD8" s="4" t="str">
        <f t="shared" si="857"/>
        <v/>
      </c>
      <c r="TE8" s="4" t="str">
        <f t="shared" si="858"/>
        <v/>
      </c>
      <c r="TF8" s="4" t="str">
        <f t="shared" si="859"/>
        <v/>
      </c>
      <c r="TG8" s="4" t="str">
        <f t="shared" si="860"/>
        <v/>
      </c>
      <c r="TH8" s="4" t="str">
        <f t="shared" si="861"/>
        <v/>
      </c>
      <c r="TI8" s="4" t="str">
        <f t="shared" si="862"/>
        <v/>
      </c>
      <c r="TJ8" s="4" t="str">
        <f t="shared" si="863"/>
        <v/>
      </c>
      <c r="TK8" s="4" t="str">
        <f t="shared" si="864"/>
        <v/>
      </c>
      <c r="TL8" s="4" t="str">
        <f t="shared" si="865"/>
        <v/>
      </c>
      <c r="TM8" s="4" t="str">
        <f t="shared" si="866"/>
        <v/>
      </c>
      <c r="TN8" s="4" t="str">
        <f t="shared" si="867"/>
        <v>1</v>
      </c>
      <c r="TO8" s="4" t="str">
        <f t="shared" si="868"/>
        <v>1</v>
      </c>
      <c r="TP8" s="4" t="str">
        <f t="shared" si="869"/>
        <v>1</v>
      </c>
      <c r="TQ8" s="4" t="str">
        <f t="shared" si="870"/>
        <v>1</v>
      </c>
    </row>
    <row r="9" spans="1:537">
      <c r="A9" s="12"/>
      <c r="B9" s="12"/>
      <c r="C9" s="13">
        <v>13</v>
      </c>
      <c r="D9" s="14">
        <v>0</v>
      </c>
      <c r="E9" s="14">
        <v>1</v>
      </c>
      <c r="F9" s="14">
        <v>2</v>
      </c>
      <c r="G9" s="14">
        <v>0</v>
      </c>
      <c r="H9" s="6" t="str">
        <f t="shared" si="87"/>
        <v/>
      </c>
      <c r="I9" s="6" t="str">
        <f t="shared" si="88"/>
        <v/>
      </c>
      <c r="J9" s="6" t="str">
        <f t="shared" si="89"/>
        <v/>
      </c>
      <c r="K9" s="6" t="str">
        <f t="shared" si="90"/>
        <v/>
      </c>
      <c r="L9" s="6" t="str">
        <f t="shared" si="91"/>
        <v/>
      </c>
      <c r="M9" s="6" t="str">
        <f t="shared" si="92"/>
        <v>1</v>
      </c>
      <c r="N9" s="6" t="str">
        <f t="shared" si="93"/>
        <v>1</v>
      </c>
      <c r="O9" s="6" t="str">
        <f t="shared" si="94"/>
        <v/>
      </c>
      <c r="P9" s="6" t="str">
        <f t="shared" si="95"/>
        <v/>
      </c>
      <c r="Q9" s="6" t="str">
        <f t="shared" si="96"/>
        <v>1</v>
      </c>
      <c r="R9" s="6" t="str">
        <f t="shared" si="97"/>
        <v>1</v>
      </c>
      <c r="S9" s="6" t="str">
        <f t="shared" si="98"/>
        <v>1</v>
      </c>
      <c r="T9" s="6" t="str">
        <f t="shared" si="99"/>
        <v/>
      </c>
      <c r="U9" s="6" t="str">
        <f t="shared" si="100"/>
        <v>1</v>
      </c>
      <c r="V9" s="6" t="str">
        <f t="shared" si="101"/>
        <v/>
      </c>
      <c r="W9" s="6" t="str">
        <f t="shared" si="102"/>
        <v/>
      </c>
      <c r="X9" s="6" t="str">
        <f t="shared" si="103"/>
        <v>1</v>
      </c>
      <c r="Y9" s="6" t="str">
        <f t="shared" si="104"/>
        <v>1</v>
      </c>
      <c r="Z9" s="6" t="str">
        <f t="shared" si="105"/>
        <v>1</v>
      </c>
      <c r="AA9" s="6" t="str">
        <f t="shared" si="106"/>
        <v>1</v>
      </c>
      <c r="AB9" s="6" t="str">
        <f t="shared" si="107"/>
        <v>1</v>
      </c>
      <c r="AC9" s="6" t="str">
        <f t="shared" si="108"/>
        <v>1</v>
      </c>
      <c r="AD9" s="6" t="str">
        <f t="shared" si="109"/>
        <v>1</v>
      </c>
      <c r="AE9" s="6" t="str">
        <f t="shared" si="110"/>
        <v/>
      </c>
      <c r="AF9" s="6" t="str">
        <f t="shared" si="111"/>
        <v/>
      </c>
      <c r="AG9" s="6" t="str">
        <f t="shared" si="112"/>
        <v/>
      </c>
      <c r="AH9" s="6" t="str">
        <f t="shared" si="113"/>
        <v>1</v>
      </c>
      <c r="AI9" s="6" t="str">
        <f t="shared" si="114"/>
        <v/>
      </c>
      <c r="AJ9" s="6" t="str">
        <f t="shared" si="115"/>
        <v>1</v>
      </c>
      <c r="AK9" s="6" t="str">
        <f t="shared" si="116"/>
        <v>1</v>
      </c>
      <c r="AL9" s="6" t="str">
        <f t="shared" si="117"/>
        <v>1</v>
      </c>
      <c r="AM9" s="6" t="str">
        <f t="shared" si="118"/>
        <v>1</v>
      </c>
      <c r="AN9" s="6" t="str">
        <f t="shared" si="119"/>
        <v>1</v>
      </c>
      <c r="AO9" s="6" t="str">
        <f t="shared" si="120"/>
        <v/>
      </c>
      <c r="AP9" s="6" t="str">
        <f t="shared" si="120"/>
        <v/>
      </c>
      <c r="AQ9" s="6" t="str">
        <f t="shared" si="121"/>
        <v>1</v>
      </c>
      <c r="AR9" s="6" t="str">
        <f t="shared" si="121"/>
        <v>1</v>
      </c>
      <c r="AS9" s="6" t="str">
        <f t="shared" si="122"/>
        <v>1</v>
      </c>
      <c r="AT9" s="6" t="str">
        <f t="shared" si="122"/>
        <v/>
      </c>
      <c r="AU9" s="6" t="str">
        <f t="shared" si="123"/>
        <v>1</v>
      </c>
      <c r="AV9" s="6" t="str">
        <f t="shared" si="123"/>
        <v>1</v>
      </c>
      <c r="AW9" s="6" t="str">
        <f t="shared" si="124"/>
        <v/>
      </c>
      <c r="AX9" s="6" t="str">
        <f t="shared" si="124"/>
        <v>1</v>
      </c>
      <c r="AY9" s="6" t="str">
        <f t="shared" si="125"/>
        <v/>
      </c>
      <c r="AZ9" s="6" t="str">
        <f t="shared" si="125"/>
        <v>1</v>
      </c>
      <c r="BA9" s="6" t="str">
        <f t="shared" si="126"/>
        <v/>
      </c>
      <c r="BB9" s="6" t="str">
        <f t="shared" si="126"/>
        <v>1</v>
      </c>
      <c r="BC9" s="6" t="str">
        <f t="shared" si="127"/>
        <v/>
      </c>
      <c r="BD9" s="6" t="str">
        <f t="shared" si="128"/>
        <v/>
      </c>
      <c r="BE9" s="6" t="str">
        <f t="shared" si="129"/>
        <v/>
      </c>
      <c r="BF9" s="6" t="str">
        <f t="shared" si="130"/>
        <v/>
      </c>
      <c r="BG9" s="4">
        <f t="shared" si="482"/>
        <v>2</v>
      </c>
      <c r="BH9" s="4">
        <f t="shared" si="483"/>
        <v>1</v>
      </c>
      <c r="BI9" s="4">
        <f t="shared" si="484"/>
        <v>1</v>
      </c>
      <c r="BJ9" s="4">
        <f t="shared" si="485"/>
        <v>2</v>
      </c>
      <c r="BK9" s="4">
        <f t="shared" si="486"/>
        <v>3</v>
      </c>
      <c r="BL9" s="4" t="str">
        <f t="shared" si="487"/>
        <v>1</v>
      </c>
      <c r="BM9" s="13" t="str">
        <f t="shared" si="134"/>
        <v/>
      </c>
      <c r="BN9" s="4" t="str">
        <f t="shared" si="488"/>
        <v/>
      </c>
      <c r="BO9" s="4" t="str">
        <f t="shared" si="2"/>
        <v>1</v>
      </c>
      <c r="BP9" s="4" t="str">
        <f t="shared" si="3"/>
        <v>1</v>
      </c>
      <c r="BQ9" s="4" t="str">
        <f t="shared" si="4"/>
        <v/>
      </c>
      <c r="BR9" s="4" t="str">
        <f t="shared" si="489"/>
        <v/>
      </c>
      <c r="BS9" s="13" t="str">
        <f t="shared" si="137"/>
        <v/>
      </c>
      <c r="BT9" s="4" t="str">
        <f t="shared" si="490"/>
        <v>1</v>
      </c>
      <c r="BU9" s="4" t="str">
        <f t="shared" si="491"/>
        <v>1</v>
      </c>
      <c r="BV9" s="13" t="str">
        <f t="shared" si="140"/>
        <v/>
      </c>
      <c r="BW9" s="4" t="str">
        <f t="shared" si="492"/>
        <v/>
      </c>
      <c r="BX9" s="4" t="str">
        <f t="shared" si="493"/>
        <v/>
      </c>
      <c r="BY9" s="4" t="str">
        <f t="shared" si="494"/>
        <v>1</v>
      </c>
      <c r="BZ9" s="4" t="str">
        <f t="shared" si="495"/>
        <v>1</v>
      </c>
      <c r="CA9" s="4" t="str">
        <f t="shared" si="496"/>
        <v>1</v>
      </c>
      <c r="CB9" s="4" t="str">
        <f t="shared" si="497"/>
        <v>1</v>
      </c>
      <c r="CC9" s="4" t="str">
        <f t="shared" si="498"/>
        <v/>
      </c>
      <c r="CD9" s="4" t="str">
        <f t="shared" si="5"/>
        <v/>
      </c>
      <c r="CE9" s="4" t="str">
        <f t="shared" si="148"/>
        <v/>
      </c>
      <c r="CF9" s="4" t="str">
        <f t="shared" si="6"/>
        <v/>
      </c>
      <c r="CG9" s="4" t="str">
        <f t="shared" si="7"/>
        <v/>
      </c>
      <c r="CH9" s="4" t="str">
        <f t="shared" si="8"/>
        <v/>
      </c>
      <c r="CI9" s="4" t="str">
        <f t="shared" si="9"/>
        <v/>
      </c>
      <c r="CJ9" s="4" t="str">
        <f t="shared" si="10"/>
        <v>1</v>
      </c>
      <c r="CK9" s="4" t="str">
        <f t="shared" si="11"/>
        <v/>
      </c>
      <c r="CL9" s="4" t="str">
        <f t="shared" si="12"/>
        <v/>
      </c>
      <c r="CM9" s="4" t="str">
        <f t="shared" si="499"/>
        <v>1</v>
      </c>
      <c r="CN9" s="4" t="str">
        <f t="shared" si="500"/>
        <v>1</v>
      </c>
      <c r="CO9" s="13" t="str">
        <f t="shared" si="151"/>
        <v/>
      </c>
      <c r="CP9" s="4" t="str">
        <f t="shared" si="501"/>
        <v/>
      </c>
      <c r="CQ9" s="13" t="str">
        <f t="shared" si="153"/>
        <v/>
      </c>
      <c r="CR9" s="4" t="str">
        <f t="shared" si="502"/>
        <v/>
      </c>
      <c r="CS9" s="4" t="str">
        <f t="shared" si="503"/>
        <v>1</v>
      </c>
      <c r="CT9" s="4" t="str">
        <f t="shared" si="504"/>
        <v/>
      </c>
      <c r="CU9" s="4" t="str">
        <f t="shared" si="505"/>
        <v>1</v>
      </c>
      <c r="CV9" s="4" t="str">
        <f t="shared" si="506"/>
        <v>1</v>
      </c>
      <c r="CW9" s="4" t="str">
        <f t="shared" si="507"/>
        <v>1</v>
      </c>
      <c r="CX9" s="4" t="str">
        <f t="shared" si="508"/>
        <v>1</v>
      </c>
      <c r="CY9" s="4" t="str">
        <f t="shared" si="509"/>
        <v>1</v>
      </c>
      <c r="CZ9" s="4" t="str">
        <f t="shared" si="510"/>
        <v>1</v>
      </c>
      <c r="DA9" s="4" t="str">
        <f t="shared" si="511"/>
        <v>1</v>
      </c>
      <c r="DB9" s="4" t="str">
        <f t="shared" si="512"/>
        <v>1</v>
      </c>
      <c r="DC9" s="4" t="str">
        <f t="shared" si="513"/>
        <v>1</v>
      </c>
      <c r="DD9" s="4" t="str">
        <f t="shared" si="514"/>
        <v/>
      </c>
      <c r="DE9" s="4" t="str">
        <f t="shared" si="515"/>
        <v/>
      </c>
      <c r="DF9" s="4" t="str">
        <f t="shared" si="516"/>
        <v>1</v>
      </c>
      <c r="DG9" s="4" t="str">
        <f t="shared" si="517"/>
        <v>1</v>
      </c>
      <c r="DH9" s="4" t="str">
        <f t="shared" si="518"/>
        <v>1</v>
      </c>
      <c r="DI9" s="4" t="str">
        <f t="shared" si="519"/>
        <v/>
      </c>
      <c r="DJ9" s="4" t="str">
        <f t="shared" si="520"/>
        <v/>
      </c>
      <c r="DK9" s="4" t="str">
        <f t="shared" si="521"/>
        <v>1</v>
      </c>
      <c r="DL9" s="4" t="str">
        <f t="shared" si="522"/>
        <v>1</v>
      </c>
      <c r="DM9" s="4" t="str">
        <f t="shared" si="523"/>
        <v/>
      </c>
      <c r="DN9" s="4" t="str">
        <f t="shared" si="524"/>
        <v/>
      </c>
      <c r="DO9" s="4" t="str">
        <f t="shared" si="525"/>
        <v/>
      </c>
      <c r="DP9" s="4" t="str">
        <f t="shared" si="526"/>
        <v>1</v>
      </c>
      <c r="DQ9" s="4" t="str">
        <f t="shared" si="527"/>
        <v/>
      </c>
      <c r="DR9" s="4" t="str">
        <f t="shared" si="528"/>
        <v/>
      </c>
      <c r="DS9" s="4" t="str">
        <f t="shared" si="529"/>
        <v/>
      </c>
      <c r="DT9" s="4" t="str">
        <f t="shared" si="530"/>
        <v>1</v>
      </c>
      <c r="DU9" s="4" t="str">
        <f t="shared" si="531"/>
        <v/>
      </c>
      <c r="DV9" s="4" t="str">
        <f t="shared" si="532"/>
        <v/>
      </c>
      <c r="DW9" s="4" t="str">
        <f t="shared" si="533"/>
        <v>1</v>
      </c>
      <c r="DX9" s="4" t="str">
        <f t="shared" si="534"/>
        <v>1</v>
      </c>
      <c r="DY9" s="4" t="str">
        <f t="shared" si="535"/>
        <v>1</v>
      </c>
      <c r="DZ9" s="4" t="str">
        <f t="shared" si="536"/>
        <v>1</v>
      </c>
      <c r="EA9" s="4" t="str">
        <f t="shared" si="537"/>
        <v/>
      </c>
      <c r="EB9" s="4" t="str">
        <f t="shared" si="538"/>
        <v>1</v>
      </c>
      <c r="EC9" s="4" t="str">
        <f t="shared" si="539"/>
        <v>1</v>
      </c>
      <c r="ED9" s="4" t="str">
        <f t="shared" si="540"/>
        <v/>
      </c>
      <c r="EE9" s="4" t="str">
        <f t="shared" si="541"/>
        <v/>
      </c>
      <c r="EF9" s="4" t="str">
        <f t="shared" si="542"/>
        <v/>
      </c>
      <c r="EG9" s="4" t="str">
        <f t="shared" si="543"/>
        <v/>
      </c>
      <c r="EH9" s="4" t="str">
        <f t="shared" si="544"/>
        <v/>
      </c>
      <c r="EI9" s="4" t="str">
        <f t="shared" si="545"/>
        <v>1</v>
      </c>
      <c r="EJ9" s="4" t="str">
        <f t="shared" si="546"/>
        <v/>
      </c>
      <c r="EK9" s="4" t="str">
        <f t="shared" si="547"/>
        <v/>
      </c>
      <c r="EL9" s="4" t="str">
        <f t="shared" si="548"/>
        <v>1</v>
      </c>
      <c r="EM9" s="4" t="str">
        <f t="shared" si="549"/>
        <v/>
      </c>
      <c r="EN9" s="4" t="str">
        <f t="shared" si="550"/>
        <v/>
      </c>
      <c r="EO9" s="4" t="str">
        <f t="shared" si="551"/>
        <v>1</v>
      </c>
      <c r="EP9" s="4" t="str">
        <f t="shared" si="552"/>
        <v>1</v>
      </c>
      <c r="EQ9" s="4" t="str">
        <f t="shared" si="553"/>
        <v>1</v>
      </c>
      <c r="ER9" s="4" t="str">
        <f t="shared" si="554"/>
        <v/>
      </c>
      <c r="ES9" s="4" t="str">
        <f t="shared" si="555"/>
        <v>1</v>
      </c>
      <c r="ET9" s="4" t="str">
        <f t="shared" si="556"/>
        <v>1</v>
      </c>
      <c r="EU9" s="4" t="str">
        <f t="shared" si="557"/>
        <v>1</v>
      </c>
      <c r="EV9" s="4" t="str">
        <f t="shared" si="558"/>
        <v>1</v>
      </c>
      <c r="EW9" s="4" t="str">
        <f t="shared" si="559"/>
        <v/>
      </c>
      <c r="EX9" s="4" t="str">
        <f t="shared" si="560"/>
        <v/>
      </c>
      <c r="EY9" s="4" t="str">
        <f t="shared" si="561"/>
        <v>1</v>
      </c>
      <c r="EZ9" s="4" t="str">
        <f t="shared" si="562"/>
        <v/>
      </c>
      <c r="FA9" s="4" t="str">
        <f t="shared" si="563"/>
        <v/>
      </c>
      <c r="FB9" s="4" t="str">
        <f t="shared" si="564"/>
        <v/>
      </c>
      <c r="FC9" s="4" t="str">
        <f t="shared" si="13"/>
        <v/>
      </c>
      <c r="FD9" s="4" t="str">
        <f t="shared" si="14"/>
        <v/>
      </c>
      <c r="FE9" s="4" t="str">
        <f t="shared" si="565"/>
        <v/>
      </c>
      <c r="FF9" s="4" t="str">
        <f t="shared" si="566"/>
        <v/>
      </c>
      <c r="FG9" s="4" t="str">
        <f t="shared" si="567"/>
        <v/>
      </c>
      <c r="FH9" s="4" t="str">
        <f t="shared" si="15"/>
        <v/>
      </c>
      <c r="FI9" s="4" t="str">
        <f t="shared" si="16"/>
        <v>1</v>
      </c>
      <c r="FJ9" s="4" t="str">
        <f t="shared" si="17"/>
        <v/>
      </c>
      <c r="FK9" s="4" t="str">
        <f t="shared" si="18"/>
        <v>1</v>
      </c>
      <c r="FL9" s="4" t="str">
        <f t="shared" si="568"/>
        <v>1</v>
      </c>
      <c r="FM9" s="4" t="str">
        <f t="shared" si="569"/>
        <v/>
      </c>
      <c r="FN9" s="4" t="str">
        <f t="shared" si="570"/>
        <v/>
      </c>
      <c r="FO9" s="4" t="str">
        <f t="shared" si="571"/>
        <v/>
      </c>
      <c r="FP9" s="4" t="str">
        <f t="shared" si="572"/>
        <v/>
      </c>
      <c r="FQ9" s="4" t="str">
        <f t="shared" si="573"/>
        <v/>
      </c>
      <c r="FR9" s="4" t="str">
        <f t="shared" si="574"/>
        <v>1</v>
      </c>
      <c r="FS9" s="4" t="str">
        <f t="shared" si="575"/>
        <v>1</v>
      </c>
      <c r="FT9" s="4" t="str">
        <f t="shared" si="576"/>
        <v>1</v>
      </c>
      <c r="FU9" s="4" t="str">
        <f t="shared" si="577"/>
        <v>1</v>
      </c>
      <c r="FV9" s="4" t="str">
        <f t="shared" si="578"/>
        <v>1</v>
      </c>
      <c r="FW9" s="4" t="str">
        <f t="shared" si="579"/>
        <v/>
      </c>
      <c r="FX9" s="4" t="str">
        <f t="shared" si="580"/>
        <v/>
      </c>
      <c r="FY9" s="4" t="str">
        <f t="shared" si="581"/>
        <v/>
      </c>
      <c r="FZ9" s="4" t="str">
        <f t="shared" si="582"/>
        <v>1</v>
      </c>
      <c r="GA9" s="4" t="str">
        <f t="shared" si="583"/>
        <v>1</v>
      </c>
      <c r="GB9" s="4" t="str">
        <f t="shared" si="584"/>
        <v/>
      </c>
      <c r="GC9" s="4" t="str">
        <f t="shared" si="585"/>
        <v/>
      </c>
      <c r="GD9" s="4" t="str">
        <f t="shared" si="586"/>
        <v/>
      </c>
      <c r="GE9" s="4" t="str">
        <f t="shared" si="587"/>
        <v/>
      </c>
      <c r="GF9" s="4" t="str">
        <f t="shared" si="588"/>
        <v/>
      </c>
      <c r="GG9" s="4" t="str">
        <f t="shared" si="589"/>
        <v/>
      </c>
      <c r="GH9" s="4" t="str">
        <f t="shared" si="19"/>
        <v>1</v>
      </c>
      <c r="GI9" s="4" t="str">
        <f t="shared" si="20"/>
        <v>1</v>
      </c>
      <c r="GJ9" s="4" t="str">
        <f t="shared" si="21"/>
        <v>1</v>
      </c>
      <c r="GK9" s="4" t="str">
        <f t="shared" si="22"/>
        <v/>
      </c>
      <c r="GL9" s="4" t="str">
        <f t="shared" si="23"/>
        <v>1</v>
      </c>
      <c r="GM9" s="4" t="str">
        <f t="shared" si="24"/>
        <v/>
      </c>
      <c r="GN9" s="4" t="str">
        <f t="shared" si="590"/>
        <v>1</v>
      </c>
      <c r="GO9" s="4" t="str">
        <f t="shared" si="591"/>
        <v>1</v>
      </c>
      <c r="GP9" s="4" t="str">
        <f t="shared" si="592"/>
        <v/>
      </c>
      <c r="GQ9" s="4" t="str">
        <f t="shared" si="593"/>
        <v/>
      </c>
      <c r="GR9" s="4" t="str">
        <f t="shared" si="594"/>
        <v/>
      </c>
      <c r="GS9" s="4" t="str">
        <f t="shared" si="595"/>
        <v/>
      </c>
      <c r="GT9" s="4" t="str">
        <f t="shared" si="596"/>
        <v/>
      </c>
      <c r="GU9" s="4" t="str">
        <f t="shared" si="597"/>
        <v/>
      </c>
      <c r="GV9" s="4" t="str">
        <f t="shared" si="598"/>
        <v/>
      </c>
      <c r="GW9" s="4" t="str">
        <f t="shared" si="599"/>
        <v/>
      </c>
      <c r="GX9" s="4" t="str">
        <f t="shared" si="25"/>
        <v/>
      </c>
      <c r="GY9" s="4" t="str">
        <f t="shared" si="26"/>
        <v>1</v>
      </c>
      <c r="GZ9" s="4" t="str">
        <f t="shared" si="27"/>
        <v>1</v>
      </c>
      <c r="HA9" s="4" t="str">
        <f t="shared" si="28"/>
        <v>1</v>
      </c>
      <c r="HB9" s="4" t="str">
        <f t="shared" si="29"/>
        <v>1</v>
      </c>
      <c r="HC9" s="4" t="str">
        <f t="shared" si="30"/>
        <v>1</v>
      </c>
      <c r="HD9" s="4" t="str">
        <f t="shared" si="31"/>
        <v>1</v>
      </c>
      <c r="HE9" s="4" t="str">
        <f t="shared" si="32"/>
        <v>1</v>
      </c>
      <c r="HF9" s="4" t="str">
        <f t="shared" si="33"/>
        <v>1</v>
      </c>
      <c r="HG9" s="4" t="str">
        <f t="shared" si="34"/>
        <v/>
      </c>
      <c r="HH9" s="4" t="str">
        <f t="shared" si="35"/>
        <v/>
      </c>
      <c r="HI9" s="4" t="str">
        <f t="shared" si="36"/>
        <v>1</v>
      </c>
      <c r="HJ9" s="4" t="str">
        <f t="shared" si="37"/>
        <v/>
      </c>
      <c r="HK9" s="4" t="str">
        <f t="shared" si="38"/>
        <v>1</v>
      </c>
      <c r="HL9" s="4" t="str">
        <f t="shared" si="39"/>
        <v/>
      </c>
      <c r="HM9" s="4" t="str">
        <f t="shared" si="40"/>
        <v/>
      </c>
      <c r="HN9" s="4" t="str">
        <f t="shared" si="41"/>
        <v>1</v>
      </c>
      <c r="HO9" s="4" t="str">
        <f t="shared" si="42"/>
        <v>1</v>
      </c>
      <c r="HP9" s="4" t="str">
        <f t="shared" si="43"/>
        <v>1</v>
      </c>
      <c r="HQ9" s="4" t="str">
        <f t="shared" si="44"/>
        <v/>
      </c>
      <c r="HR9" s="4" t="str">
        <f t="shared" si="45"/>
        <v/>
      </c>
      <c r="HS9" s="4" t="str">
        <f t="shared" si="46"/>
        <v/>
      </c>
      <c r="HT9" s="4" t="str">
        <f t="shared" si="47"/>
        <v/>
      </c>
      <c r="HU9" s="4" t="str">
        <f t="shared" si="48"/>
        <v/>
      </c>
      <c r="HV9" s="4" t="str">
        <f t="shared" si="49"/>
        <v/>
      </c>
      <c r="HW9" s="4" t="str">
        <f t="shared" si="50"/>
        <v/>
      </c>
      <c r="HX9" s="4" t="str">
        <f t="shared" si="51"/>
        <v/>
      </c>
      <c r="HY9" s="4" t="str">
        <f t="shared" si="52"/>
        <v/>
      </c>
      <c r="HZ9" s="4" t="str">
        <f t="shared" si="53"/>
        <v/>
      </c>
      <c r="IA9" s="4" t="str">
        <f t="shared" si="54"/>
        <v/>
      </c>
      <c r="IB9" s="4" t="str">
        <f t="shared" si="55"/>
        <v/>
      </c>
      <c r="IC9" s="4" t="str">
        <f t="shared" si="56"/>
        <v/>
      </c>
      <c r="ID9" s="4" t="str">
        <f t="shared" si="57"/>
        <v/>
      </c>
      <c r="IE9" s="4" t="str">
        <f t="shared" si="58"/>
        <v/>
      </c>
      <c r="IF9" s="4" t="str">
        <f t="shared" si="59"/>
        <v/>
      </c>
      <c r="IG9" s="4" t="str">
        <f t="shared" si="60"/>
        <v/>
      </c>
      <c r="IH9" s="4" t="str">
        <f t="shared" si="61"/>
        <v/>
      </c>
      <c r="II9" s="4" t="str">
        <f t="shared" si="62"/>
        <v/>
      </c>
      <c r="IJ9" s="4" t="str">
        <f t="shared" si="63"/>
        <v/>
      </c>
      <c r="IK9" s="4" t="str">
        <f t="shared" si="64"/>
        <v/>
      </c>
      <c r="IL9" s="4" t="str">
        <f t="shared" si="65"/>
        <v/>
      </c>
      <c r="IM9" s="4" t="str">
        <f t="shared" si="66"/>
        <v/>
      </c>
      <c r="IN9" s="4" t="str">
        <f t="shared" si="67"/>
        <v/>
      </c>
      <c r="IO9" s="4" t="str">
        <f t="shared" si="68"/>
        <v>1</v>
      </c>
      <c r="IP9" s="4" t="str">
        <f t="shared" si="69"/>
        <v/>
      </c>
      <c r="IQ9" s="4" t="str">
        <f t="shared" si="70"/>
        <v/>
      </c>
      <c r="IR9" s="4" t="str">
        <f t="shared" si="71"/>
        <v/>
      </c>
      <c r="IS9" s="4" t="str">
        <f t="shared" si="72"/>
        <v>1</v>
      </c>
      <c r="IT9" s="4" t="str">
        <f t="shared" si="73"/>
        <v/>
      </c>
      <c r="IU9" s="4" t="str">
        <f t="shared" si="74"/>
        <v/>
      </c>
      <c r="IV9" s="4" t="str">
        <f t="shared" si="600"/>
        <v/>
      </c>
      <c r="IW9" s="4" t="str">
        <f t="shared" si="601"/>
        <v/>
      </c>
      <c r="IX9" s="4" t="str">
        <f t="shared" si="602"/>
        <v/>
      </c>
      <c r="IY9" s="4" t="str">
        <f t="shared" si="603"/>
        <v>1</v>
      </c>
      <c r="IZ9" s="4" t="str">
        <f t="shared" si="604"/>
        <v/>
      </c>
      <c r="JA9" s="4" t="str">
        <f t="shared" si="605"/>
        <v>1</v>
      </c>
      <c r="JB9" s="4" t="str">
        <f t="shared" si="606"/>
        <v/>
      </c>
      <c r="JC9" s="4" t="str">
        <f t="shared" si="607"/>
        <v>1</v>
      </c>
      <c r="JD9" s="4" t="str">
        <f t="shared" si="608"/>
        <v/>
      </c>
      <c r="JE9" s="4" t="str">
        <f t="shared" si="609"/>
        <v>1</v>
      </c>
      <c r="JF9" s="4" t="str">
        <f t="shared" si="610"/>
        <v/>
      </c>
      <c r="JG9" s="4" t="str">
        <f t="shared" si="611"/>
        <v/>
      </c>
      <c r="JH9" s="4" t="str">
        <f t="shared" si="612"/>
        <v>1</v>
      </c>
      <c r="JI9" s="4" t="str">
        <f t="shared" si="613"/>
        <v/>
      </c>
      <c r="JJ9" s="4" t="str">
        <f t="shared" si="614"/>
        <v/>
      </c>
      <c r="JK9" s="4" t="str">
        <f t="shared" si="615"/>
        <v/>
      </c>
      <c r="JL9" s="4" t="str">
        <f t="shared" si="616"/>
        <v>1</v>
      </c>
      <c r="JM9" s="4" t="str">
        <f t="shared" si="617"/>
        <v/>
      </c>
      <c r="JN9" s="4" t="str">
        <f t="shared" si="618"/>
        <v/>
      </c>
      <c r="JO9" s="4" t="str">
        <f t="shared" si="619"/>
        <v/>
      </c>
      <c r="JP9" s="4" t="str">
        <f t="shared" si="620"/>
        <v/>
      </c>
      <c r="JQ9" s="4" t="str">
        <f t="shared" si="621"/>
        <v/>
      </c>
      <c r="JR9" s="4" t="str">
        <f t="shared" si="622"/>
        <v>1</v>
      </c>
      <c r="JS9" s="4" t="str">
        <f t="shared" si="623"/>
        <v>1</v>
      </c>
      <c r="JT9" s="4" t="str">
        <f t="shared" si="624"/>
        <v>1</v>
      </c>
      <c r="JU9" s="4" t="str">
        <f t="shared" si="625"/>
        <v/>
      </c>
      <c r="JV9" s="4" t="str">
        <f t="shared" si="626"/>
        <v>1</v>
      </c>
      <c r="JW9" s="4" t="str">
        <f t="shared" si="627"/>
        <v>1</v>
      </c>
      <c r="JX9" s="4" t="str">
        <f t="shared" si="628"/>
        <v>1</v>
      </c>
      <c r="JY9" s="4" t="str">
        <f t="shared" si="629"/>
        <v/>
      </c>
      <c r="JZ9" s="4" t="str">
        <f t="shared" si="630"/>
        <v/>
      </c>
      <c r="KA9" s="4" t="str">
        <f t="shared" si="631"/>
        <v/>
      </c>
      <c r="KB9" s="4" t="str">
        <f t="shared" si="632"/>
        <v>1</v>
      </c>
      <c r="KC9" s="4" t="str">
        <f t="shared" si="633"/>
        <v/>
      </c>
      <c r="KD9" s="4" t="str">
        <f t="shared" si="634"/>
        <v>1</v>
      </c>
      <c r="KE9" s="4" t="str">
        <f t="shared" si="635"/>
        <v/>
      </c>
      <c r="KF9" s="4" t="str">
        <f t="shared" si="636"/>
        <v>1</v>
      </c>
      <c r="KG9" s="4" t="str">
        <f t="shared" si="637"/>
        <v/>
      </c>
      <c r="KH9" s="4" t="str">
        <f t="shared" si="638"/>
        <v/>
      </c>
      <c r="KI9" s="4" t="str">
        <f t="shared" si="639"/>
        <v/>
      </c>
      <c r="KJ9" s="4" t="str">
        <f t="shared" si="640"/>
        <v/>
      </c>
      <c r="KK9" s="4" t="str">
        <f t="shared" si="641"/>
        <v/>
      </c>
      <c r="KL9" s="4" t="str">
        <f t="shared" si="642"/>
        <v/>
      </c>
      <c r="KM9" s="4" t="str">
        <f t="shared" si="643"/>
        <v/>
      </c>
      <c r="KN9" s="4" t="str">
        <f t="shared" si="644"/>
        <v/>
      </c>
      <c r="KO9" s="4" t="str">
        <f t="shared" si="645"/>
        <v>1</v>
      </c>
      <c r="KP9" s="4" t="str">
        <f t="shared" si="646"/>
        <v/>
      </c>
      <c r="KQ9" s="4" t="str">
        <f t="shared" si="647"/>
        <v>1</v>
      </c>
      <c r="KR9" s="4" t="str">
        <f t="shared" si="648"/>
        <v/>
      </c>
      <c r="KS9" s="4" t="str">
        <f t="shared" si="649"/>
        <v/>
      </c>
      <c r="KT9" s="4" t="str">
        <f t="shared" si="650"/>
        <v>1</v>
      </c>
      <c r="KU9" s="4" t="str">
        <f t="shared" si="651"/>
        <v>1</v>
      </c>
      <c r="KV9" s="4" t="str">
        <f t="shared" si="652"/>
        <v>1</v>
      </c>
      <c r="KW9" s="4" t="str">
        <f t="shared" si="653"/>
        <v>1</v>
      </c>
      <c r="KX9" s="4" t="str">
        <f t="shared" si="654"/>
        <v/>
      </c>
      <c r="KY9" s="4" t="str">
        <f t="shared" si="655"/>
        <v/>
      </c>
      <c r="KZ9" s="4" t="str">
        <f t="shared" si="656"/>
        <v/>
      </c>
      <c r="LA9" s="4" t="str">
        <f t="shared" si="657"/>
        <v/>
      </c>
      <c r="LB9" s="4" t="str">
        <f t="shared" si="658"/>
        <v/>
      </c>
      <c r="LC9" s="4" t="str">
        <f t="shared" si="659"/>
        <v/>
      </c>
      <c r="LD9" s="4" t="str">
        <f t="shared" si="660"/>
        <v/>
      </c>
      <c r="LE9" s="4" t="str">
        <f t="shared" si="661"/>
        <v>1</v>
      </c>
      <c r="LF9" s="4" t="str">
        <f t="shared" si="662"/>
        <v/>
      </c>
      <c r="LG9" s="4" t="str">
        <f t="shared" si="663"/>
        <v/>
      </c>
      <c r="LH9" s="4" t="str">
        <f t="shared" si="664"/>
        <v/>
      </c>
      <c r="LI9" s="4" t="str">
        <f t="shared" si="665"/>
        <v>1</v>
      </c>
      <c r="LJ9" s="4" t="str">
        <f t="shared" si="666"/>
        <v/>
      </c>
      <c r="LK9" s="4" t="str">
        <f t="shared" si="667"/>
        <v/>
      </c>
      <c r="LL9" s="4" t="str">
        <f t="shared" si="668"/>
        <v/>
      </c>
      <c r="LM9" s="4" t="str">
        <f t="shared" si="669"/>
        <v/>
      </c>
      <c r="LN9" s="4" t="str">
        <f t="shared" si="670"/>
        <v/>
      </c>
      <c r="LO9" s="4" t="str">
        <f t="shared" si="671"/>
        <v/>
      </c>
      <c r="LP9" s="4" t="str">
        <f t="shared" si="672"/>
        <v/>
      </c>
      <c r="LQ9" s="4" t="str">
        <f t="shared" si="673"/>
        <v/>
      </c>
      <c r="LR9" s="4" t="str">
        <f t="shared" si="674"/>
        <v/>
      </c>
      <c r="LS9" s="4" t="str">
        <f t="shared" si="675"/>
        <v/>
      </c>
      <c r="LT9" s="4" t="str">
        <f t="shared" si="676"/>
        <v/>
      </c>
      <c r="LU9" s="4" t="str">
        <f t="shared" si="677"/>
        <v/>
      </c>
      <c r="LV9" s="4" t="str">
        <f t="shared" si="678"/>
        <v/>
      </c>
      <c r="LW9" s="4" t="str">
        <f t="shared" si="679"/>
        <v/>
      </c>
      <c r="LX9" s="4" t="str">
        <f t="shared" si="680"/>
        <v/>
      </c>
      <c r="LY9" s="4" t="str">
        <f t="shared" si="681"/>
        <v/>
      </c>
      <c r="LZ9" s="4" t="str">
        <f t="shared" si="682"/>
        <v/>
      </c>
      <c r="MA9" s="4" t="str">
        <f t="shared" si="683"/>
        <v/>
      </c>
      <c r="MB9" s="4" t="str">
        <f t="shared" si="684"/>
        <v/>
      </c>
      <c r="MC9" s="4" t="str">
        <f t="shared" si="685"/>
        <v/>
      </c>
      <c r="MD9" s="4" t="str">
        <f t="shared" si="686"/>
        <v/>
      </c>
      <c r="ME9" s="4" t="str">
        <f t="shared" si="687"/>
        <v/>
      </c>
      <c r="MF9" s="4" t="str">
        <f t="shared" si="688"/>
        <v/>
      </c>
      <c r="MG9" s="4" t="str">
        <f t="shared" si="689"/>
        <v/>
      </c>
      <c r="MH9" s="4" t="str">
        <f t="shared" si="690"/>
        <v/>
      </c>
      <c r="MI9" s="4" t="str">
        <f t="shared" si="691"/>
        <v/>
      </c>
      <c r="MJ9" s="4" t="str">
        <f t="shared" si="692"/>
        <v/>
      </c>
      <c r="MK9" s="4" t="str">
        <f t="shared" si="693"/>
        <v/>
      </c>
      <c r="ML9" s="4" t="str">
        <f t="shared" si="694"/>
        <v/>
      </c>
      <c r="MM9" s="4" t="str">
        <f t="shared" si="695"/>
        <v/>
      </c>
      <c r="MN9" s="4" t="str">
        <f t="shared" si="696"/>
        <v/>
      </c>
      <c r="MO9" s="4" t="str">
        <f t="shared" si="697"/>
        <v/>
      </c>
      <c r="MP9" s="4" t="str">
        <f t="shared" si="698"/>
        <v/>
      </c>
      <c r="MQ9" s="4" t="str">
        <f t="shared" si="699"/>
        <v/>
      </c>
      <c r="MR9" s="4" t="str">
        <f t="shared" si="700"/>
        <v/>
      </c>
      <c r="MS9" s="4" t="str">
        <f t="shared" si="701"/>
        <v/>
      </c>
      <c r="MT9" s="4" t="str">
        <f t="shared" si="702"/>
        <v/>
      </c>
      <c r="MU9" s="7" t="str">
        <f t="shared" si="703"/>
        <v/>
      </c>
      <c r="MV9" s="4" t="str">
        <f t="shared" si="704"/>
        <v/>
      </c>
      <c r="MW9" s="4" t="str">
        <f t="shared" si="705"/>
        <v/>
      </c>
      <c r="MX9" s="4" t="str">
        <f t="shared" si="706"/>
        <v/>
      </c>
      <c r="MY9" s="4" t="str">
        <f t="shared" si="707"/>
        <v/>
      </c>
      <c r="MZ9" s="4" t="str">
        <f t="shared" si="708"/>
        <v/>
      </c>
      <c r="NA9" s="4" t="str">
        <f t="shared" si="709"/>
        <v/>
      </c>
      <c r="NB9" s="4" t="str">
        <f t="shared" si="710"/>
        <v/>
      </c>
      <c r="NC9" s="4" t="str">
        <f t="shared" si="711"/>
        <v/>
      </c>
      <c r="ND9" s="4" t="str">
        <f t="shared" si="712"/>
        <v/>
      </c>
      <c r="NE9" s="4" t="str">
        <f t="shared" si="713"/>
        <v/>
      </c>
      <c r="NF9" s="4" t="str">
        <f t="shared" si="714"/>
        <v/>
      </c>
      <c r="NG9" s="4" t="str">
        <f t="shared" si="715"/>
        <v/>
      </c>
      <c r="NH9" s="4" t="str">
        <f t="shared" si="716"/>
        <v/>
      </c>
      <c r="NI9" s="4" t="str">
        <f t="shared" si="717"/>
        <v/>
      </c>
      <c r="NJ9" s="4" t="str">
        <f t="shared" si="718"/>
        <v/>
      </c>
      <c r="NK9" s="4" t="str">
        <f t="shared" si="719"/>
        <v/>
      </c>
      <c r="NL9" s="4" t="str">
        <f t="shared" si="720"/>
        <v/>
      </c>
      <c r="NM9" s="4" t="str">
        <f t="shared" si="721"/>
        <v/>
      </c>
      <c r="NN9" s="4" t="str">
        <f t="shared" si="722"/>
        <v/>
      </c>
      <c r="NO9" s="4" t="str">
        <f t="shared" si="723"/>
        <v/>
      </c>
      <c r="NP9" s="4" t="str">
        <f t="shared" si="724"/>
        <v/>
      </c>
      <c r="NQ9" s="4" t="str">
        <f t="shared" si="725"/>
        <v/>
      </c>
      <c r="NR9" s="4" t="str">
        <f t="shared" si="726"/>
        <v/>
      </c>
      <c r="NS9" s="4" t="str">
        <f t="shared" si="727"/>
        <v/>
      </c>
      <c r="NT9" s="4" t="str">
        <f t="shared" si="728"/>
        <v/>
      </c>
      <c r="NU9" s="4" t="str">
        <f t="shared" si="729"/>
        <v/>
      </c>
      <c r="NV9" s="4" t="str">
        <f t="shared" si="730"/>
        <v/>
      </c>
      <c r="NW9" s="4" t="str">
        <f t="shared" si="731"/>
        <v/>
      </c>
      <c r="NX9" s="4" t="str">
        <f t="shared" si="732"/>
        <v/>
      </c>
      <c r="NY9" s="4" t="str">
        <f t="shared" si="733"/>
        <v/>
      </c>
      <c r="NZ9" s="4" t="str">
        <f t="shared" si="734"/>
        <v/>
      </c>
      <c r="OA9" s="4" t="str">
        <f t="shared" si="735"/>
        <v/>
      </c>
      <c r="OB9" s="4" t="str">
        <f t="shared" si="736"/>
        <v/>
      </c>
      <c r="OC9" s="4" t="str">
        <f t="shared" si="737"/>
        <v/>
      </c>
      <c r="OD9" s="4" t="str">
        <f t="shared" si="738"/>
        <v/>
      </c>
      <c r="OE9" s="4" t="str">
        <f t="shared" si="739"/>
        <v>1</v>
      </c>
      <c r="OF9" s="4" t="str">
        <f t="shared" si="740"/>
        <v/>
      </c>
      <c r="OG9" s="4" t="str">
        <f t="shared" si="741"/>
        <v>1</v>
      </c>
      <c r="OH9" s="4" t="str">
        <f t="shared" si="742"/>
        <v/>
      </c>
      <c r="OI9" s="4" t="str">
        <f t="shared" si="743"/>
        <v/>
      </c>
      <c r="OJ9" s="4" t="str">
        <f t="shared" si="744"/>
        <v/>
      </c>
      <c r="OK9" s="4" t="str">
        <f t="shared" si="75"/>
        <v/>
      </c>
      <c r="OL9" s="4" t="str">
        <f t="shared" si="76"/>
        <v/>
      </c>
      <c r="OM9" s="4" t="str">
        <f t="shared" si="77"/>
        <v/>
      </c>
      <c r="ON9" s="4" t="str">
        <f t="shared" si="78"/>
        <v>1</v>
      </c>
      <c r="OO9" s="4" t="str">
        <f t="shared" si="79"/>
        <v/>
      </c>
      <c r="OP9" s="4" t="str">
        <f t="shared" si="80"/>
        <v/>
      </c>
      <c r="OQ9" s="4" t="str">
        <f t="shared" si="81"/>
        <v>1</v>
      </c>
      <c r="OR9" s="4" t="str">
        <f t="shared" si="82"/>
        <v/>
      </c>
      <c r="OS9" s="4" t="str">
        <f t="shared" si="83"/>
        <v/>
      </c>
      <c r="OT9" s="4" t="str">
        <f t="shared" si="745"/>
        <v/>
      </c>
      <c r="OU9" s="4" t="str">
        <f t="shared" si="746"/>
        <v/>
      </c>
      <c r="OV9" s="4" t="str">
        <f t="shared" si="747"/>
        <v/>
      </c>
      <c r="OW9" s="4" t="str">
        <f t="shared" si="748"/>
        <v>1</v>
      </c>
      <c r="OX9" s="4" t="str">
        <f t="shared" si="749"/>
        <v/>
      </c>
      <c r="OY9" s="4" t="str">
        <f t="shared" si="750"/>
        <v>1</v>
      </c>
      <c r="OZ9" s="4" t="str">
        <f t="shared" si="751"/>
        <v>1</v>
      </c>
      <c r="PA9" s="4" t="str">
        <f t="shared" si="752"/>
        <v/>
      </c>
      <c r="PB9" s="4" t="str">
        <f t="shared" si="753"/>
        <v>1</v>
      </c>
      <c r="PC9" s="4" t="str">
        <f t="shared" si="754"/>
        <v>1</v>
      </c>
      <c r="PD9" s="4" t="str">
        <f t="shared" si="755"/>
        <v/>
      </c>
      <c r="PE9" s="4" t="str">
        <f t="shared" si="756"/>
        <v>1</v>
      </c>
      <c r="PF9" s="4" t="str">
        <f t="shared" si="757"/>
        <v/>
      </c>
      <c r="PG9" s="4" t="str">
        <f t="shared" si="758"/>
        <v/>
      </c>
      <c r="PH9" s="4" t="str">
        <f t="shared" si="759"/>
        <v/>
      </c>
      <c r="PI9" s="4" t="str">
        <f t="shared" si="760"/>
        <v>1</v>
      </c>
      <c r="PJ9" s="4" t="str">
        <f t="shared" si="761"/>
        <v>1</v>
      </c>
      <c r="PK9" s="4" t="str">
        <f t="shared" si="762"/>
        <v>1</v>
      </c>
      <c r="PL9" s="4" t="str">
        <f t="shared" si="763"/>
        <v/>
      </c>
      <c r="PM9" s="4" t="str">
        <f t="shared" si="764"/>
        <v>1</v>
      </c>
      <c r="PN9" s="4" t="str">
        <f t="shared" si="765"/>
        <v/>
      </c>
      <c r="PO9" s="4" t="str">
        <f t="shared" si="766"/>
        <v/>
      </c>
      <c r="PP9" s="4" t="str">
        <f t="shared" si="767"/>
        <v/>
      </c>
      <c r="PQ9" s="4" t="str">
        <f t="shared" si="768"/>
        <v/>
      </c>
      <c r="PR9" s="4" t="str">
        <f t="shared" si="769"/>
        <v/>
      </c>
      <c r="PS9" s="4" t="str">
        <f t="shared" si="770"/>
        <v>1</v>
      </c>
      <c r="PT9" s="4" t="str">
        <f t="shared" si="84"/>
        <v>1</v>
      </c>
      <c r="PU9" s="4" t="str">
        <f t="shared" si="771"/>
        <v/>
      </c>
      <c r="PV9" s="4" t="str">
        <f t="shared" si="772"/>
        <v>1</v>
      </c>
      <c r="PW9" s="4" t="str">
        <f t="shared" si="85"/>
        <v>1</v>
      </c>
      <c r="PX9" s="4" t="str">
        <f t="shared" si="773"/>
        <v/>
      </c>
      <c r="PY9" s="4" t="str">
        <f t="shared" si="774"/>
        <v>1</v>
      </c>
      <c r="PZ9" s="4" t="str">
        <f t="shared" si="775"/>
        <v>1</v>
      </c>
      <c r="QA9" s="4" t="str">
        <f t="shared" si="776"/>
        <v>1</v>
      </c>
      <c r="QB9" s="4" t="str">
        <f t="shared" si="777"/>
        <v/>
      </c>
      <c r="QC9" s="4" t="str">
        <f t="shared" si="778"/>
        <v/>
      </c>
      <c r="QD9" s="4" t="str">
        <f t="shared" si="779"/>
        <v>1</v>
      </c>
      <c r="QE9" s="4" t="str">
        <f t="shared" si="780"/>
        <v>1</v>
      </c>
      <c r="QF9" s="4" t="str">
        <f t="shared" si="781"/>
        <v>1</v>
      </c>
      <c r="QG9" s="4" t="str">
        <f t="shared" si="782"/>
        <v/>
      </c>
      <c r="QH9" s="4" t="str">
        <f t="shared" si="783"/>
        <v>1</v>
      </c>
      <c r="QI9" s="4" t="str">
        <f t="shared" si="784"/>
        <v/>
      </c>
      <c r="QJ9" s="4" t="str">
        <f t="shared" si="785"/>
        <v>1</v>
      </c>
      <c r="QK9" s="4" t="str">
        <f t="shared" si="786"/>
        <v/>
      </c>
      <c r="QL9" s="4" t="str">
        <f t="shared" si="787"/>
        <v/>
      </c>
      <c r="QM9" s="4" t="str">
        <f t="shared" si="788"/>
        <v/>
      </c>
      <c r="QN9" s="4" t="str">
        <f t="shared" si="789"/>
        <v/>
      </c>
      <c r="QO9" s="4" t="str">
        <f t="shared" si="790"/>
        <v/>
      </c>
      <c r="QP9" s="4" t="str">
        <f t="shared" si="791"/>
        <v/>
      </c>
      <c r="QQ9" s="4" t="str">
        <f t="shared" si="792"/>
        <v/>
      </c>
      <c r="QR9" s="4" t="str">
        <f t="shared" si="793"/>
        <v/>
      </c>
      <c r="QS9" s="4" t="str">
        <f t="shared" si="794"/>
        <v/>
      </c>
      <c r="QT9" s="4" t="str">
        <f t="shared" si="795"/>
        <v/>
      </c>
      <c r="QU9" s="4" t="str">
        <f t="shared" si="796"/>
        <v>1</v>
      </c>
      <c r="QV9" s="4" t="str">
        <f t="shared" si="797"/>
        <v/>
      </c>
      <c r="QW9" s="4" t="str">
        <f t="shared" si="798"/>
        <v/>
      </c>
      <c r="QX9" s="4" t="str">
        <f t="shared" si="799"/>
        <v>1</v>
      </c>
      <c r="QY9" s="4" t="str">
        <f t="shared" si="800"/>
        <v>1</v>
      </c>
      <c r="QZ9" s="4" t="str">
        <f t="shared" si="801"/>
        <v/>
      </c>
      <c r="RA9" s="4" t="str">
        <f t="shared" si="802"/>
        <v>1</v>
      </c>
      <c r="RB9" s="4" t="str">
        <f t="shared" si="803"/>
        <v/>
      </c>
      <c r="RC9" s="4" t="str">
        <f t="shared" si="804"/>
        <v>1</v>
      </c>
      <c r="RD9" s="4" t="str">
        <f t="shared" si="805"/>
        <v/>
      </c>
      <c r="RE9" s="4" t="str">
        <f t="shared" si="806"/>
        <v>1</v>
      </c>
      <c r="RF9" s="4" t="str">
        <f t="shared" si="807"/>
        <v/>
      </c>
      <c r="RG9" s="4" t="str">
        <f t="shared" si="808"/>
        <v/>
      </c>
      <c r="RH9" s="4" t="str">
        <f t="shared" si="809"/>
        <v/>
      </c>
      <c r="RI9" s="4" t="str">
        <f t="shared" si="810"/>
        <v/>
      </c>
      <c r="RJ9" s="4" t="str">
        <f t="shared" si="811"/>
        <v/>
      </c>
      <c r="RK9" s="4" t="str">
        <f t="shared" si="812"/>
        <v/>
      </c>
      <c r="RL9" s="4" t="str">
        <f t="shared" si="813"/>
        <v>1</v>
      </c>
      <c r="RM9" s="4" t="str">
        <f t="shared" si="814"/>
        <v/>
      </c>
      <c r="RN9" s="4" t="str">
        <f t="shared" si="815"/>
        <v>1</v>
      </c>
      <c r="RO9" s="4" t="str">
        <f t="shared" si="816"/>
        <v>1</v>
      </c>
      <c r="RP9" s="4" t="str">
        <f t="shared" si="817"/>
        <v>1</v>
      </c>
      <c r="RQ9" s="4" t="str">
        <f t="shared" si="818"/>
        <v>1</v>
      </c>
      <c r="RR9" s="4" t="str">
        <f t="shared" si="819"/>
        <v>1</v>
      </c>
      <c r="RS9" s="4" t="str">
        <f t="shared" si="820"/>
        <v>1</v>
      </c>
      <c r="RT9" s="4" t="str">
        <f t="shared" si="821"/>
        <v/>
      </c>
      <c r="RU9" s="4" t="str">
        <f t="shared" si="822"/>
        <v>1</v>
      </c>
      <c r="RV9" s="4" t="str">
        <f t="shared" si="823"/>
        <v/>
      </c>
      <c r="RW9" s="4" t="str">
        <f t="shared" si="824"/>
        <v/>
      </c>
      <c r="RX9" s="4" t="str">
        <f t="shared" si="825"/>
        <v/>
      </c>
      <c r="RY9" s="4" t="str">
        <f t="shared" si="826"/>
        <v/>
      </c>
      <c r="RZ9" s="4" t="str">
        <f t="shared" si="827"/>
        <v/>
      </c>
      <c r="SA9" s="4" t="str">
        <f t="shared" si="828"/>
        <v>1</v>
      </c>
      <c r="SB9" s="4" t="str">
        <f t="shared" si="829"/>
        <v/>
      </c>
      <c r="SC9" s="4" t="str">
        <f t="shared" si="830"/>
        <v>1</v>
      </c>
      <c r="SD9" s="4" t="str">
        <f t="shared" si="831"/>
        <v/>
      </c>
      <c r="SE9" s="4" t="str">
        <f t="shared" si="832"/>
        <v/>
      </c>
      <c r="SF9" s="4" t="str">
        <f t="shared" si="833"/>
        <v/>
      </c>
      <c r="SG9" s="4" t="str">
        <f t="shared" si="834"/>
        <v/>
      </c>
      <c r="SH9" s="4" t="str">
        <f t="shared" si="835"/>
        <v/>
      </c>
      <c r="SI9" s="4" t="str">
        <f t="shared" si="836"/>
        <v/>
      </c>
      <c r="SJ9" s="4" t="str">
        <f t="shared" si="837"/>
        <v/>
      </c>
      <c r="SK9" s="4" t="str">
        <f t="shared" si="838"/>
        <v/>
      </c>
      <c r="SL9" s="4" t="str">
        <f t="shared" si="839"/>
        <v/>
      </c>
      <c r="SM9" s="4" t="str">
        <f t="shared" si="840"/>
        <v/>
      </c>
      <c r="SN9" s="4" t="str">
        <f t="shared" si="841"/>
        <v>1</v>
      </c>
      <c r="SO9" s="4" t="str">
        <f t="shared" si="842"/>
        <v/>
      </c>
      <c r="SP9" s="4" t="str">
        <f t="shared" si="843"/>
        <v/>
      </c>
      <c r="SQ9" s="4" t="str">
        <f t="shared" si="844"/>
        <v/>
      </c>
      <c r="SR9" s="4" t="str">
        <f t="shared" si="845"/>
        <v/>
      </c>
      <c r="SS9" s="4" t="str">
        <f t="shared" si="846"/>
        <v/>
      </c>
      <c r="ST9" s="4" t="str">
        <f t="shared" si="847"/>
        <v/>
      </c>
      <c r="SU9" s="4" t="str">
        <f t="shared" si="848"/>
        <v/>
      </c>
      <c r="SV9" s="4" t="str">
        <f t="shared" si="849"/>
        <v/>
      </c>
      <c r="SW9" s="4" t="str">
        <f t="shared" si="850"/>
        <v/>
      </c>
      <c r="SX9" s="4" t="str">
        <f t="shared" si="851"/>
        <v/>
      </c>
      <c r="SY9" s="4" t="str">
        <f t="shared" si="852"/>
        <v/>
      </c>
      <c r="SZ9" s="4" t="str">
        <f t="shared" si="853"/>
        <v/>
      </c>
      <c r="TA9" s="4" t="str">
        <f t="shared" si="854"/>
        <v>1</v>
      </c>
      <c r="TB9" s="4" t="str">
        <f t="shared" si="855"/>
        <v/>
      </c>
      <c r="TC9" s="4" t="str">
        <f t="shared" si="856"/>
        <v/>
      </c>
      <c r="TD9" s="4" t="str">
        <f t="shared" si="857"/>
        <v/>
      </c>
      <c r="TE9" s="4" t="str">
        <f t="shared" si="858"/>
        <v/>
      </c>
      <c r="TF9" s="4" t="str">
        <f t="shared" si="859"/>
        <v/>
      </c>
      <c r="TG9" s="4" t="str">
        <f t="shared" si="860"/>
        <v/>
      </c>
      <c r="TH9" s="4" t="str">
        <f t="shared" si="861"/>
        <v/>
      </c>
      <c r="TI9" s="4" t="str">
        <f t="shared" si="862"/>
        <v/>
      </c>
      <c r="TJ9" s="4" t="str">
        <f t="shared" si="863"/>
        <v/>
      </c>
      <c r="TK9" s="4" t="str">
        <f t="shared" si="864"/>
        <v/>
      </c>
      <c r="TL9" s="4" t="str">
        <f t="shared" si="865"/>
        <v/>
      </c>
      <c r="TM9" s="4" t="str">
        <f t="shared" si="866"/>
        <v>1</v>
      </c>
      <c r="TN9" s="4" t="str">
        <f t="shared" si="867"/>
        <v>1</v>
      </c>
      <c r="TO9" s="4" t="str">
        <f t="shared" si="868"/>
        <v>1</v>
      </c>
      <c r="TP9" s="4" t="str">
        <f t="shared" si="869"/>
        <v>1</v>
      </c>
      <c r="TQ9" s="4" t="str">
        <f t="shared" si="870"/>
        <v>1</v>
      </c>
    </row>
    <row r="10" spans="1:537">
      <c r="A10" s="12"/>
      <c r="B10" s="12"/>
      <c r="C10" s="13">
        <v>15</v>
      </c>
      <c r="D10" s="14">
        <v>0</v>
      </c>
      <c r="E10" s="14">
        <v>0</v>
      </c>
      <c r="F10" s="14">
        <v>1</v>
      </c>
      <c r="G10" s="14">
        <v>1</v>
      </c>
      <c r="H10" s="6" t="str">
        <f t="shared" si="87"/>
        <v>1</v>
      </c>
      <c r="I10" s="6" t="str">
        <f t="shared" si="88"/>
        <v>1</v>
      </c>
      <c r="J10" s="6" t="str">
        <f t="shared" si="89"/>
        <v>1</v>
      </c>
      <c r="K10" s="6" t="str">
        <f t="shared" si="90"/>
        <v/>
      </c>
      <c r="L10" s="6" t="str">
        <f t="shared" si="91"/>
        <v>1</v>
      </c>
      <c r="M10" s="6" t="str">
        <f t="shared" si="92"/>
        <v>1</v>
      </c>
      <c r="N10" s="6" t="str">
        <f t="shared" si="93"/>
        <v>1</v>
      </c>
      <c r="O10" s="6" t="str">
        <f t="shared" si="94"/>
        <v/>
      </c>
      <c r="P10" s="6" t="str">
        <f t="shared" si="95"/>
        <v>1</v>
      </c>
      <c r="Q10" s="6" t="str">
        <f t="shared" si="96"/>
        <v>1</v>
      </c>
      <c r="R10" s="6" t="str">
        <f t="shared" si="97"/>
        <v>1</v>
      </c>
      <c r="S10" s="6" t="str">
        <f t="shared" si="98"/>
        <v>1</v>
      </c>
      <c r="T10" s="6" t="str">
        <f t="shared" si="99"/>
        <v>1</v>
      </c>
      <c r="U10" s="6" t="str">
        <f t="shared" si="100"/>
        <v>1</v>
      </c>
      <c r="V10" s="6" t="str">
        <f t="shared" si="101"/>
        <v/>
      </c>
      <c r="W10" s="6" t="str">
        <f t="shared" si="102"/>
        <v/>
      </c>
      <c r="X10" s="6" t="str">
        <f t="shared" si="103"/>
        <v>1</v>
      </c>
      <c r="Y10" s="6" t="str">
        <f t="shared" si="104"/>
        <v/>
      </c>
      <c r="Z10" s="6" t="str">
        <f t="shared" si="105"/>
        <v>1</v>
      </c>
      <c r="AA10" s="6" t="str">
        <f t="shared" si="106"/>
        <v>1</v>
      </c>
      <c r="AB10" s="6" t="str">
        <f t="shared" si="107"/>
        <v>1</v>
      </c>
      <c r="AC10" s="6" t="str">
        <f t="shared" si="108"/>
        <v>1</v>
      </c>
      <c r="AD10" s="6" t="str">
        <f t="shared" si="109"/>
        <v>1</v>
      </c>
      <c r="AE10" s="6" t="str">
        <f t="shared" si="110"/>
        <v/>
      </c>
      <c r="AF10" s="6" t="str">
        <f t="shared" si="111"/>
        <v>1</v>
      </c>
      <c r="AG10" s="6" t="str">
        <f t="shared" si="112"/>
        <v>1</v>
      </c>
      <c r="AH10" s="6" t="str">
        <f t="shared" si="113"/>
        <v>1</v>
      </c>
      <c r="AI10" s="6" t="str">
        <f t="shared" si="114"/>
        <v>1</v>
      </c>
      <c r="AJ10" s="6" t="str">
        <f t="shared" si="115"/>
        <v>1</v>
      </c>
      <c r="AK10" s="6" t="str">
        <f t="shared" si="116"/>
        <v>1</v>
      </c>
      <c r="AL10" s="6" t="str">
        <f t="shared" si="117"/>
        <v>1</v>
      </c>
      <c r="AM10" s="6" t="str">
        <f t="shared" si="118"/>
        <v>1</v>
      </c>
      <c r="AN10" s="6" t="str">
        <f t="shared" si="119"/>
        <v>1</v>
      </c>
      <c r="AO10" s="6" t="str">
        <f t="shared" si="120"/>
        <v/>
      </c>
      <c r="AP10" s="6" t="str">
        <f t="shared" si="120"/>
        <v/>
      </c>
      <c r="AQ10" s="6" t="str">
        <f t="shared" si="121"/>
        <v>1</v>
      </c>
      <c r="AR10" s="6" t="str">
        <f t="shared" si="121"/>
        <v>1</v>
      </c>
      <c r="AS10" s="6" t="str">
        <f t="shared" si="122"/>
        <v>1</v>
      </c>
      <c r="AT10" s="6" t="str">
        <f t="shared" si="122"/>
        <v>1</v>
      </c>
      <c r="AU10" s="6" t="str">
        <f t="shared" si="123"/>
        <v>1</v>
      </c>
      <c r="AV10" s="6" t="str">
        <f t="shared" si="123"/>
        <v>1</v>
      </c>
      <c r="AW10" s="6" t="str">
        <f t="shared" si="124"/>
        <v/>
      </c>
      <c r="AX10" s="6" t="str">
        <f t="shared" si="124"/>
        <v/>
      </c>
      <c r="AY10" s="6" t="str">
        <f t="shared" si="125"/>
        <v>1</v>
      </c>
      <c r="AZ10" s="6" t="str">
        <f t="shared" si="125"/>
        <v>1</v>
      </c>
      <c r="BA10" s="6" t="str">
        <f t="shared" si="126"/>
        <v>1</v>
      </c>
      <c r="BB10" s="6" t="str">
        <f t="shared" si="126"/>
        <v>1</v>
      </c>
      <c r="BC10" s="6" t="str">
        <f t="shared" si="127"/>
        <v/>
      </c>
      <c r="BD10" s="6" t="str">
        <f t="shared" si="128"/>
        <v>1</v>
      </c>
      <c r="BE10" s="6" t="str">
        <f t="shared" si="129"/>
        <v/>
      </c>
      <c r="BF10" s="6" t="str">
        <f t="shared" si="130"/>
        <v>1</v>
      </c>
      <c r="BG10" s="4">
        <f t="shared" si="482"/>
        <v>1</v>
      </c>
      <c r="BH10" s="4">
        <f t="shared" si="483"/>
        <v>1</v>
      </c>
      <c r="BI10" s="4">
        <f t="shared" si="484"/>
        <v>0</v>
      </c>
      <c r="BJ10" s="4">
        <f t="shared" si="485"/>
        <v>2</v>
      </c>
      <c r="BK10" s="4">
        <f t="shared" si="486"/>
        <v>2</v>
      </c>
      <c r="BL10" s="4" t="str">
        <f t="shared" si="487"/>
        <v/>
      </c>
      <c r="BM10" s="13" t="str">
        <f t="shared" si="134"/>
        <v>1</v>
      </c>
      <c r="BN10" s="4" t="str">
        <f t="shared" si="488"/>
        <v/>
      </c>
      <c r="BO10" s="4" t="str">
        <f t="shared" si="2"/>
        <v>1</v>
      </c>
      <c r="BP10" s="4" t="str">
        <f t="shared" si="3"/>
        <v/>
      </c>
      <c r="BQ10" s="4" t="str">
        <f t="shared" si="4"/>
        <v>1</v>
      </c>
      <c r="BR10" s="4" t="str">
        <f t="shared" si="489"/>
        <v/>
      </c>
      <c r="BS10" s="13" t="str">
        <f t="shared" si="137"/>
        <v>1</v>
      </c>
      <c r="BT10" s="4" t="str">
        <f t="shared" si="490"/>
        <v/>
      </c>
      <c r="BU10" s="4" t="str">
        <f t="shared" si="491"/>
        <v/>
      </c>
      <c r="BV10" s="13" t="str">
        <f t="shared" si="140"/>
        <v>1</v>
      </c>
      <c r="BW10" s="4" t="str">
        <f t="shared" si="492"/>
        <v/>
      </c>
      <c r="BX10" s="4" t="str">
        <f t="shared" si="493"/>
        <v>1</v>
      </c>
      <c r="BY10" s="4" t="str">
        <f t="shared" si="494"/>
        <v/>
      </c>
      <c r="BZ10" s="4" t="str">
        <f t="shared" si="495"/>
        <v>1</v>
      </c>
      <c r="CA10" s="4" t="str">
        <f t="shared" si="496"/>
        <v>1</v>
      </c>
      <c r="CB10" s="4" t="str">
        <f t="shared" si="497"/>
        <v/>
      </c>
      <c r="CC10" s="4" t="str">
        <f t="shared" si="498"/>
        <v>1</v>
      </c>
      <c r="CD10" s="4" t="str">
        <f t="shared" si="5"/>
        <v/>
      </c>
      <c r="CE10" s="4" t="str">
        <f t="shared" si="148"/>
        <v/>
      </c>
      <c r="CF10" s="4" t="str">
        <f t="shared" si="6"/>
        <v/>
      </c>
      <c r="CG10" s="4" t="str">
        <f t="shared" si="7"/>
        <v/>
      </c>
      <c r="CH10" s="4" t="str">
        <f t="shared" si="8"/>
        <v>1</v>
      </c>
      <c r="CI10" s="4" t="str">
        <f t="shared" si="9"/>
        <v/>
      </c>
      <c r="CJ10" s="4" t="str">
        <f t="shared" si="10"/>
        <v/>
      </c>
      <c r="CK10" s="4" t="str">
        <f t="shared" si="11"/>
        <v/>
      </c>
      <c r="CL10" s="4" t="str">
        <f t="shared" si="12"/>
        <v/>
      </c>
      <c r="CM10" s="4" t="str">
        <f t="shared" si="499"/>
        <v>1</v>
      </c>
      <c r="CN10" s="4" t="str">
        <f t="shared" si="500"/>
        <v>1</v>
      </c>
      <c r="CO10" s="13" t="str">
        <f t="shared" si="151"/>
        <v/>
      </c>
      <c r="CP10" s="4" t="str">
        <f t="shared" si="501"/>
        <v/>
      </c>
      <c r="CQ10" s="13" t="str">
        <f t="shared" si="153"/>
        <v>1</v>
      </c>
      <c r="CR10" s="4" t="str">
        <f t="shared" si="502"/>
        <v>1</v>
      </c>
      <c r="CS10" s="4" t="str">
        <f t="shared" si="503"/>
        <v>1</v>
      </c>
      <c r="CT10" s="4" t="str">
        <f t="shared" si="504"/>
        <v>1</v>
      </c>
      <c r="CU10" s="4" t="str">
        <f t="shared" si="505"/>
        <v>1</v>
      </c>
      <c r="CV10" s="4" t="str">
        <f t="shared" si="506"/>
        <v>1</v>
      </c>
      <c r="CW10" s="4" t="str">
        <f t="shared" si="507"/>
        <v>1</v>
      </c>
      <c r="CX10" s="4" t="str">
        <f t="shared" si="508"/>
        <v/>
      </c>
      <c r="CY10" s="4" t="str">
        <f t="shared" si="509"/>
        <v/>
      </c>
      <c r="CZ10" s="4" t="str">
        <f t="shared" si="510"/>
        <v>1</v>
      </c>
      <c r="DA10" s="4" t="str">
        <f t="shared" si="511"/>
        <v>1</v>
      </c>
      <c r="DB10" s="4" t="str">
        <f t="shared" si="512"/>
        <v>1</v>
      </c>
      <c r="DC10" s="4" t="str">
        <f t="shared" si="513"/>
        <v/>
      </c>
      <c r="DD10" s="4" t="str">
        <f t="shared" si="514"/>
        <v/>
      </c>
      <c r="DE10" s="4" t="str">
        <f t="shared" si="515"/>
        <v/>
      </c>
      <c r="DF10" s="4" t="str">
        <f t="shared" si="516"/>
        <v>1</v>
      </c>
      <c r="DG10" s="4" t="str">
        <f t="shared" si="517"/>
        <v>1</v>
      </c>
      <c r="DH10" s="4" t="str">
        <f t="shared" si="518"/>
        <v/>
      </c>
      <c r="DI10" s="4" t="str">
        <f t="shared" si="519"/>
        <v/>
      </c>
      <c r="DJ10" s="4" t="str">
        <f t="shared" si="520"/>
        <v/>
      </c>
      <c r="DK10" s="4" t="str">
        <f t="shared" si="521"/>
        <v>1</v>
      </c>
      <c r="DL10" s="4" t="str">
        <f t="shared" si="522"/>
        <v>1</v>
      </c>
      <c r="DM10" s="4" t="str">
        <f t="shared" si="523"/>
        <v/>
      </c>
      <c r="DN10" s="4" t="str">
        <f t="shared" si="524"/>
        <v/>
      </c>
      <c r="DO10" s="4" t="str">
        <f t="shared" si="525"/>
        <v/>
      </c>
      <c r="DP10" s="4" t="str">
        <f t="shared" si="526"/>
        <v>1</v>
      </c>
      <c r="DQ10" s="4" t="str">
        <f t="shared" si="527"/>
        <v/>
      </c>
      <c r="DR10" s="4" t="str">
        <f t="shared" si="528"/>
        <v/>
      </c>
      <c r="DS10" s="4" t="str">
        <f t="shared" si="529"/>
        <v>1</v>
      </c>
      <c r="DT10" s="4" t="str">
        <f t="shared" si="530"/>
        <v/>
      </c>
      <c r="DU10" s="4" t="str">
        <f t="shared" si="531"/>
        <v/>
      </c>
      <c r="DV10" s="4" t="str">
        <f t="shared" si="532"/>
        <v/>
      </c>
      <c r="DW10" s="4" t="str">
        <f t="shared" si="533"/>
        <v>1</v>
      </c>
      <c r="DX10" s="4" t="str">
        <f t="shared" si="534"/>
        <v>1</v>
      </c>
      <c r="DY10" s="4" t="str">
        <f t="shared" si="535"/>
        <v/>
      </c>
      <c r="DZ10" s="4" t="str">
        <f t="shared" si="536"/>
        <v/>
      </c>
      <c r="EA10" s="4" t="str">
        <f t="shared" si="537"/>
        <v/>
      </c>
      <c r="EB10" s="4" t="str">
        <f t="shared" si="538"/>
        <v>1</v>
      </c>
      <c r="EC10" s="4" t="str">
        <f t="shared" si="539"/>
        <v/>
      </c>
      <c r="ED10" s="4" t="str">
        <f t="shared" si="540"/>
        <v/>
      </c>
      <c r="EE10" s="4" t="str">
        <f t="shared" si="541"/>
        <v/>
      </c>
      <c r="EF10" s="4" t="str">
        <f t="shared" si="542"/>
        <v/>
      </c>
      <c r="EG10" s="4" t="str">
        <f t="shared" si="543"/>
        <v/>
      </c>
      <c r="EH10" s="4" t="str">
        <f t="shared" si="544"/>
        <v>1</v>
      </c>
      <c r="EI10" s="4" t="str">
        <f t="shared" si="545"/>
        <v>1</v>
      </c>
      <c r="EJ10" s="4" t="str">
        <f t="shared" si="546"/>
        <v/>
      </c>
      <c r="EK10" s="4" t="str">
        <f t="shared" si="547"/>
        <v/>
      </c>
      <c r="EL10" s="4" t="str">
        <f t="shared" si="548"/>
        <v>1</v>
      </c>
      <c r="EM10" s="4" t="str">
        <f t="shared" si="549"/>
        <v/>
      </c>
      <c r="EN10" s="4" t="str">
        <f t="shared" si="550"/>
        <v/>
      </c>
      <c r="EO10" s="4" t="str">
        <f t="shared" si="551"/>
        <v>1</v>
      </c>
      <c r="EP10" s="4" t="str">
        <f t="shared" si="552"/>
        <v>1</v>
      </c>
      <c r="EQ10" s="4" t="str">
        <f t="shared" si="553"/>
        <v>1</v>
      </c>
      <c r="ER10" s="4" t="str">
        <f t="shared" si="554"/>
        <v>1</v>
      </c>
      <c r="ES10" s="4" t="str">
        <f t="shared" si="555"/>
        <v/>
      </c>
      <c r="ET10" s="4" t="str">
        <f t="shared" si="556"/>
        <v>1</v>
      </c>
      <c r="EU10" s="4" t="str">
        <f t="shared" si="557"/>
        <v>1</v>
      </c>
      <c r="EV10" s="4" t="str">
        <f t="shared" si="558"/>
        <v>1</v>
      </c>
      <c r="EW10" s="4" t="str">
        <f t="shared" si="559"/>
        <v/>
      </c>
      <c r="EX10" s="4" t="str">
        <f t="shared" si="560"/>
        <v/>
      </c>
      <c r="EY10" s="4" t="str">
        <f t="shared" si="561"/>
        <v>1</v>
      </c>
      <c r="EZ10" s="4" t="str">
        <f t="shared" si="562"/>
        <v/>
      </c>
      <c r="FA10" s="4" t="str">
        <f t="shared" si="563"/>
        <v/>
      </c>
      <c r="FB10" s="4" t="str">
        <f t="shared" si="564"/>
        <v/>
      </c>
      <c r="FC10" s="4" t="str">
        <f t="shared" si="13"/>
        <v/>
      </c>
      <c r="FD10" s="4" t="str">
        <f t="shared" si="14"/>
        <v/>
      </c>
      <c r="FE10" s="4" t="str">
        <f t="shared" si="565"/>
        <v/>
      </c>
      <c r="FF10" s="4" t="str">
        <f t="shared" si="566"/>
        <v/>
      </c>
      <c r="FG10" s="4" t="str">
        <f t="shared" si="567"/>
        <v/>
      </c>
      <c r="FH10" s="4" t="str">
        <f t="shared" si="15"/>
        <v/>
      </c>
      <c r="FI10" s="4" t="str">
        <f t="shared" si="16"/>
        <v/>
      </c>
      <c r="FJ10" s="4" t="str">
        <f t="shared" si="17"/>
        <v>1</v>
      </c>
      <c r="FK10" s="4" t="str">
        <f t="shared" si="18"/>
        <v/>
      </c>
      <c r="FL10" s="4" t="str">
        <f t="shared" si="568"/>
        <v/>
      </c>
      <c r="FM10" s="4" t="str">
        <f t="shared" si="569"/>
        <v/>
      </c>
      <c r="FN10" s="4" t="str">
        <f t="shared" si="570"/>
        <v/>
      </c>
      <c r="FO10" s="4" t="str">
        <f t="shared" si="571"/>
        <v/>
      </c>
      <c r="FP10" s="4" t="str">
        <f t="shared" si="572"/>
        <v/>
      </c>
      <c r="FQ10" s="4" t="str">
        <f t="shared" si="573"/>
        <v/>
      </c>
      <c r="FR10" s="4" t="str">
        <f t="shared" si="574"/>
        <v>1</v>
      </c>
      <c r="FS10" s="4" t="str">
        <f t="shared" si="575"/>
        <v>1</v>
      </c>
      <c r="FT10" s="4" t="str">
        <f t="shared" si="576"/>
        <v/>
      </c>
      <c r="FU10" s="4" t="str">
        <f t="shared" si="577"/>
        <v/>
      </c>
      <c r="FV10" s="4" t="str">
        <f t="shared" si="578"/>
        <v/>
      </c>
      <c r="FW10" s="4" t="str">
        <f t="shared" si="579"/>
        <v/>
      </c>
      <c r="FX10" s="4" t="str">
        <f t="shared" si="580"/>
        <v/>
      </c>
      <c r="FY10" s="4" t="str">
        <f t="shared" si="581"/>
        <v/>
      </c>
      <c r="FZ10" s="4" t="str">
        <f t="shared" si="582"/>
        <v>1</v>
      </c>
      <c r="GA10" s="4" t="str">
        <f t="shared" si="583"/>
        <v>1</v>
      </c>
      <c r="GB10" s="4" t="str">
        <f t="shared" si="584"/>
        <v/>
      </c>
      <c r="GC10" s="4" t="str">
        <f t="shared" si="585"/>
        <v/>
      </c>
      <c r="GD10" s="4" t="str">
        <f t="shared" si="586"/>
        <v/>
      </c>
      <c r="GE10" s="4" t="str">
        <f t="shared" si="587"/>
        <v/>
      </c>
      <c r="GF10" s="4" t="str">
        <f t="shared" si="588"/>
        <v/>
      </c>
      <c r="GG10" s="4" t="str">
        <f t="shared" si="589"/>
        <v/>
      </c>
      <c r="GH10" s="4" t="str">
        <f t="shared" si="19"/>
        <v/>
      </c>
      <c r="GI10" s="4" t="str">
        <f t="shared" si="20"/>
        <v/>
      </c>
      <c r="GJ10" s="4" t="str">
        <f t="shared" si="21"/>
        <v/>
      </c>
      <c r="GK10" s="4" t="str">
        <f t="shared" si="22"/>
        <v/>
      </c>
      <c r="GL10" s="4" t="str">
        <f t="shared" si="23"/>
        <v/>
      </c>
      <c r="GM10" s="4" t="str">
        <f t="shared" si="24"/>
        <v/>
      </c>
      <c r="GN10" s="4" t="str">
        <f t="shared" si="590"/>
        <v/>
      </c>
      <c r="GO10" s="4" t="str">
        <f t="shared" si="591"/>
        <v>1</v>
      </c>
      <c r="GP10" s="4" t="str">
        <f t="shared" si="592"/>
        <v/>
      </c>
      <c r="GQ10" s="4" t="str">
        <f t="shared" si="593"/>
        <v>1</v>
      </c>
      <c r="GR10" s="4" t="str">
        <f t="shared" si="594"/>
        <v/>
      </c>
      <c r="GS10" s="4" t="str">
        <f t="shared" si="595"/>
        <v/>
      </c>
      <c r="GT10" s="4" t="str">
        <f t="shared" si="596"/>
        <v>1</v>
      </c>
      <c r="GU10" s="4" t="str">
        <f t="shared" si="597"/>
        <v>1</v>
      </c>
      <c r="GV10" s="4" t="str">
        <f t="shared" si="598"/>
        <v/>
      </c>
      <c r="GW10" s="4" t="str">
        <f t="shared" si="599"/>
        <v/>
      </c>
      <c r="GX10" s="4" t="str">
        <f t="shared" si="25"/>
        <v/>
      </c>
      <c r="GY10" s="4" t="str">
        <f t="shared" si="26"/>
        <v/>
      </c>
      <c r="GZ10" s="4" t="str">
        <f t="shared" si="27"/>
        <v/>
      </c>
      <c r="HA10" s="4" t="str">
        <f t="shared" si="28"/>
        <v/>
      </c>
      <c r="HB10" s="4" t="str">
        <f t="shared" si="29"/>
        <v/>
      </c>
      <c r="HC10" s="4" t="str">
        <f t="shared" si="30"/>
        <v/>
      </c>
      <c r="HD10" s="4" t="str">
        <f t="shared" si="31"/>
        <v/>
      </c>
      <c r="HE10" s="4" t="str">
        <f t="shared" si="32"/>
        <v/>
      </c>
      <c r="HF10" s="4" t="str">
        <f t="shared" si="33"/>
        <v/>
      </c>
      <c r="HG10" s="4" t="str">
        <f t="shared" si="34"/>
        <v/>
      </c>
      <c r="HH10" s="4" t="str">
        <f t="shared" si="35"/>
        <v/>
      </c>
      <c r="HI10" s="4" t="str">
        <f t="shared" si="36"/>
        <v/>
      </c>
      <c r="HJ10" s="4" t="str">
        <f t="shared" si="37"/>
        <v/>
      </c>
      <c r="HK10" s="4" t="str">
        <f t="shared" si="38"/>
        <v/>
      </c>
      <c r="HL10" s="4" t="str">
        <f t="shared" si="39"/>
        <v/>
      </c>
      <c r="HM10" s="4" t="str">
        <f t="shared" si="40"/>
        <v/>
      </c>
      <c r="HN10" s="4" t="str">
        <f t="shared" si="41"/>
        <v/>
      </c>
      <c r="HO10" s="4" t="str">
        <f t="shared" si="42"/>
        <v/>
      </c>
      <c r="HP10" s="4" t="str">
        <f t="shared" si="43"/>
        <v/>
      </c>
      <c r="HQ10" s="4" t="str">
        <f t="shared" si="44"/>
        <v/>
      </c>
      <c r="HR10" s="4" t="str">
        <f t="shared" si="45"/>
        <v/>
      </c>
      <c r="HS10" s="4" t="str">
        <f t="shared" si="46"/>
        <v/>
      </c>
      <c r="HT10" s="4" t="str">
        <f t="shared" si="47"/>
        <v/>
      </c>
      <c r="HU10" s="4" t="str">
        <f t="shared" si="48"/>
        <v/>
      </c>
      <c r="HV10" s="4" t="str">
        <f t="shared" si="49"/>
        <v/>
      </c>
      <c r="HW10" s="4" t="str">
        <f t="shared" si="50"/>
        <v/>
      </c>
      <c r="HX10" s="4" t="str">
        <f t="shared" si="51"/>
        <v/>
      </c>
      <c r="HY10" s="4" t="str">
        <f t="shared" si="52"/>
        <v/>
      </c>
      <c r="HZ10" s="4" t="str">
        <f t="shared" si="53"/>
        <v/>
      </c>
      <c r="IA10" s="4" t="str">
        <f t="shared" si="54"/>
        <v/>
      </c>
      <c r="IB10" s="4" t="str">
        <f t="shared" si="55"/>
        <v/>
      </c>
      <c r="IC10" s="4" t="str">
        <f t="shared" si="56"/>
        <v/>
      </c>
      <c r="ID10" s="4" t="str">
        <f t="shared" si="57"/>
        <v/>
      </c>
      <c r="IE10" s="4" t="str">
        <f t="shared" si="58"/>
        <v/>
      </c>
      <c r="IF10" s="4" t="str">
        <f t="shared" si="59"/>
        <v/>
      </c>
      <c r="IG10" s="4" t="str">
        <f t="shared" si="60"/>
        <v/>
      </c>
      <c r="IH10" s="4" t="str">
        <f t="shared" si="61"/>
        <v/>
      </c>
      <c r="II10" s="4" t="str">
        <f t="shared" si="62"/>
        <v/>
      </c>
      <c r="IJ10" s="4" t="str">
        <f t="shared" si="63"/>
        <v>1</v>
      </c>
      <c r="IK10" s="4" t="str">
        <f t="shared" si="64"/>
        <v>1</v>
      </c>
      <c r="IL10" s="4" t="str">
        <f t="shared" si="65"/>
        <v/>
      </c>
      <c r="IM10" s="4" t="str">
        <f t="shared" si="66"/>
        <v/>
      </c>
      <c r="IN10" s="4" t="str">
        <f t="shared" si="67"/>
        <v/>
      </c>
      <c r="IO10" s="4" t="str">
        <f t="shared" si="68"/>
        <v/>
      </c>
      <c r="IP10" s="4" t="str">
        <f t="shared" si="69"/>
        <v/>
      </c>
      <c r="IQ10" s="4" t="str">
        <f t="shared" si="70"/>
        <v/>
      </c>
      <c r="IR10" s="4" t="str">
        <f t="shared" si="71"/>
        <v/>
      </c>
      <c r="IS10" s="4" t="str">
        <f t="shared" si="72"/>
        <v/>
      </c>
      <c r="IT10" s="4" t="str">
        <f t="shared" si="73"/>
        <v>1</v>
      </c>
      <c r="IU10" s="4" t="str">
        <f t="shared" si="74"/>
        <v/>
      </c>
      <c r="IV10" s="4" t="str">
        <f t="shared" si="600"/>
        <v>1</v>
      </c>
      <c r="IW10" s="4" t="str">
        <f t="shared" si="601"/>
        <v>1</v>
      </c>
      <c r="IX10" s="4" t="str">
        <f t="shared" si="602"/>
        <v/>
      </c>
      <c r="IY10" s="4" t="str">
        <f t="shared" si="603"/>
        <v>1</v>
      </c>
      <c r="IZ10" s="4" t="str">
        <f t="shared" si="604"/>
        <v>1</v>
      </c>
      <c r="JA10" s="4" t="str">
        <f t="shared" si="605"/>
        <v>1</v>
      </c>
      <c r="JB10" s="4" t="str">
        <f t="shared" si="606"/>
        <v>1</v>
      </c>
      <c r="JC10" s="4" t="str">
        <f t="shared" si="607"/>
        <v/>
      </c>
      <c r="JD10" s="4" t="str">
        <f t="shared" si="608"/>
        <v/>
      </c>
      <c r="JE10" s="4" t="str">
        <f t="shared" si="609"/>
        <v/>
      </c>
      <c r="JF10" s="4" t="str">
        <f t="shared" si="610"/>
        <v/>
      </c>
      <c r="JG10" s="4" t="str">
        <f t="shared" si="611"/>
        <v/>
      </c>
      <c r="JH10" s="4" t="str">
        <f t="shared" si="612"/>
        <v>1</v>
      </c>
      <c r="JI10" s="4" t="str">
        <f t="shared" si="613"/>
        <v>1</v>
      </c>
      <c r="JJ10" s="4" t="str">
        <f t="shared" si="614"/>
        <v/>
      </c>
      <c r="JK10" s="4" t="str">
        <f t="shared" si="615"/>
        <v/>
      </c>
      <c r="JL10" s="4" t="str">
        <f t="shared" si="616"/>
        <v>1</v>
      </c>
      <c r="JM10" s="4" t="str">
        <f t="shared" si="617"/>
        <v/>
      </c>
      <c r="JN10" s="4" t="str">
        <f t="shared" si="618"/>
        <v/>
      </c>
      <c r="JO10" s="4" t="str">
        <f t="shared" si="619"/>
        <v>1</v>
      </c>
      <c r="JP10" s="4" t="str">
        <f t="shared" si="620"/>
        <v/>
      </c>
      <c r="JQ10" s="4" t="str">
        <f t="shared" si="621"/>
        <v/>
      </c>
      <c r="JR10" s="4" t="str">
        <f t="shared" si="622"/>
        <v/>
      </c>
      <c r="JS10" s="4" t="str">
        <f t="shared" si="623"/>
        <v>1</v>
      </c>
      <c r="JT10" s="4" t="str">
        <f t="shared" si="624"/>
        <v>1</v>
      </c>
      <c r="JU10" s="4" t="str">
        <f t="shared" si="625"/>
        <v/>
      </c>
      <c r="JV10" s="4" t="str">
        <f t="shared" si="626"/>
        <v/>
      </c>
      <c r="JW10" s="4" t="str">
        <f t="shared" si="627"/>
        <v/>
      </c>
      <c r="JX10" s="4" t="str">
        <f t="shared" si="628"/>
        <v/>
      </c>
      <c r="JY10" s="4" t="str">
        <f t="shared" si="629"/>
        <v>1</v>
      </c>
      <c r="JZ10" s="4" t="str">
        <f t="shared" si="630"/>
        <v>1</v>
      </c>
      <c r="KA10" s="4" t="str">
        <f t="shared" si="631"/>
        <v/>
      </c>
      <c r="KB10" s="4" t="str">
        <f t="shared" si="632"/>
        <v/>
      </c>
      <c r="KC10" s="4" t="str">
        <f t="shared" si="633"/>
        <v/>
      </c>
      <c r="KD10" s="4" t="str">
        <f t="shared" si="634"/>
        <v/>
      </c>
      <c r="KE10" s="4" t="str">
        <f t="shared" si="635"/>
        <v/>
      </c>
      <c r="KF10" s="4" t="str">
        <f t="shared" si="636"/>
        <v>1</v>
      </c>
      <c r="KG10" s="4" t="str">
        <f t="shared" si="637"/>
        <v>1</v>
      </c>
      <c r="KH10" s="4" t="str">
        <f t="shared" si="638"/>
        <v/>
      </c>
      <c r="KI10" s="4" t="str">
        <f t="shared" si="639"/>
        <v/>
      </c>
      <c r="KJ10" s="4" t="str">
        <f t="shared" si="640"/>
        <v/>
      </c>
      <c r="KK10" s="4" t="str">
        <f t="shared" si="641"/>
        <v/>
      </c>
      <c r="KL10" s="4" t="str">
        <f t="shared" si="642"/>
        <v/>
      </c>
      <c r="KM10" s="4" t="str">
        <f t="shared" si="643"/>
        <v/>
      </c>
      <c r="KN10" s="4" t="str">
        <f t="shared" si="644"/>
        <v>1</v>
      </c>
      <c r="KO10" s="4" t="str">
        <f t="shared" si="645"/>
        <v>1</v>
      </c>
      <c r="KP10" s="4" t="str">
        <f t="shared" si="646"/>
        <v>1</v>
      </c>
      <c r="KQ10" s="4" t="str">
        <f t="shared" si="647"/>
        <v>1</v>
      </c>
      <c r="KR10" s="4" t="str">
        <f t="shared" si="648"/>
        <v/>
      </c>
      <c r="KS10" s="4" t="str">
        <f t="shared" si="649"/>
        <v/>
      </c>
      <c r="KT10" s="4" t="str">
        <f t="shared" si="650"/>
        <v>1</v>
      </c>
      <c r="KU10" s="4" t="str">
        <f t="shared" si="651"/>
        <v>1</v>
      </c>
      <c r="KV10" s="4" t="str">
        <f t="shared" si="652"/>
        <v>1</v>
      </c>
      <c r="KW10" s="4" t="str">
        <f t="shared" si="653"/>
        <v>1</v>
      </c>
      <c r="KX10" s="4" t="str">
        <f t="shared" si="654"/>
        <v/>
      </c>
      <c r="KY10" s="4" t="str">
        <f t="shared" si="655"/>
        <v/>
      </c>
      <c r="KZ10" s="4" t="str">
        <f t="shared" si="656"/>
        <v/>
      </c>
      <c r="LA10" s="4" t="str">
        <f t="shared" si="657"/>
        <v/>
      </c>
      <c r="LB10" s="4" t="str">
        <f t="shared" si="658"/>
        <v/>
      </c>
      <c r="LC10" s="4" t="str">
        <f t="shared" si="659"/>
        <v/>
      </c>
      <c r="LD10" s="4" t="str">
        <f t="shared" si="660"/>
        <v>1</v>
      </c>
      <c r="LE10" s="4" t="str">
        <f t="shared" si="661"/>
        <v/>
      </c>
      <c r="LF10" s="4" t="str">
        <f t="shared" si="662"/>
        <v/>
      </c>
      <c r="LG10" s="4" t="str">
        <f t="shared" si="663"/>
        <v>1</v>
      </c>
      <c r="LH10" s="4" t="str">
        <f t="shared" si="664"/>
        <v/>
      </c>
      <c r="LI10" s="4" t="str">
        <f t="shared" si="665"/>
        <v/>
      </c>
      <c r="LJ10" s="4" t="str">
        <f t="shared" si="666"/>
        <v/>
      </c>
      <c r="LK10" s="4" t="str">
        <f t="shared" si="667"/>
        <v/>
      </c>
      <c r="LL10" s="4" t="str">
        <f t="shared" si="668"/>
        <v/>
      </c>
      <c r="LM10" s="4" t="str">
        <f t="shared" si="669"/>
        <v>1</v>
      </c>
      <c r="LN10" s="4" t="str">
        <f t="shared" si="670"/>
        <v/>
      </c>
      <c r="LO10" s="4" t="str">
        <f t="shared" si="671"/>
        <v/>
      </c>
      <c r="LP10" s="4" t="str">
        <f t="shared" si="672"/>
        <v/>
      </c>
      <c r="LQ10" s="4" t="str">
        <f t="shared" si="673"/>
        <v/>
      </c>
      <c r="LR10" s="4" t="str">
        <f t="shared" si="674"/>
        <v/>
      </c>
      <c r="LS10" s="4" t="str">
        <f t="shared" si="675"/>
        <v/>
      </c>
      <c r="LT10" s="4" t="str">
        <f t="shared" si="676"/>
        <v/>
      </c>
      <c r="LU10" s="4" t="str">
        <f t="shared" si="677"/>
        <v/>
      </c>
      <c r="LV10" s="4" t="str">
        <f t="shared" si="678"/>
        <v/>
      </c>
      <c r="LW10" s="4" t="str">
        <f t="shared" si="679"/>
        <v/>
      </c>
      <c r="LX10" s="4" t="str">
        <f t="shared" si="680"/>
        <v/>
      </c>
      <c r="LY10" s="4" t="str">
        <f t="shared" si="681"/>
        <v/>
      </c>
      <c r="LZ10" s="4" t="str">
        <f t="shared" si="682"/>
        <v/>
      </c>
      <c r="MA10" s="4" t="str">
        <f t="shared" si="683"/>
        <v/>
      </c>
      <c r="MB10" s="4" t="str">
        <f t="shared" si="684"/>
        <v/>
      </c>
      <c r="MC10" s="4" t="str">
        <f t="shared" si="685"/>
        <v/>
      </c>
      <c r="MD10" s="4" t="str">
        <f t="shared" si="686"/>
        <v/>
      </c>
      <c r="ME10" s="4" t="str">
        <f t="shared" si="687"/>
        <v/>
      </c>
      <c r="MF10" s="4" t="str">
        <f t="shared" si="688"/>
        <v/>
      </c>
      <c r="MG10" s="4" t="str">
        <f t="shared" si="689"/>
        <v/>
      </c>
      <c r="MH10" s="4" t="str">
        <f t="shared" si="690"/>
        <v/>
      </c>
      <c r="MI10" s="4" t="str">
        <f t="shared" si="691"/>
        <v/>
      </c>
      <c r="MJ10" s="4" t="str">
        <f t="shared" si="692"/>
        <v/>
      </c>
      <c r="MK10" s="4" t="str">
        <f t="shared" si="693"/>
        <v/>
      </c>
      <c r="ML10" s="4" t="str">
        <f t="shared" si="694"/>
        <v/>
      </c>
      <c r="MM10" s="4" t="str">
        <f t="shared" si="695"/>
        <v/>
      </c>
      <c r="MN10" s="4" t="str">
        <f t="shared" si="696"/>
        <v/>
      </c>
      <c r="MO10" s="4" t="str">
        <f t="shared" si="697"/>
        <v/>
      </c>
      <c r="MP10" s="4" t="str">
        <f t="shared" si="698"/>
        <v/>
      </c>
      <c r="MQ10" s="4" t="str">
        <f t="shared" si="699"/>
        <v/>
      </c>
      <c r="MR10" s="4" t="str">
        <f t="shared" si="700"/>
        <v/>
      </c>
      <c r="MS10" s="4" t="str">
        <f t="shared" si="701"/>
        <v/>
      </c>
      <c r="MT10" s="4" t="str">
        <f t="shared" si="702"/>
        <v/>
      </c>
      <c r="MU10" s="7" t="str">
        <f t="shared" si="703"/>
        <v/>
      </c>
      <c r="MV10" s="4" t="str">
        <f t="shared" si="704"/>
        <v/>
      </c>
      <c r="MW10" s="4" t="str">
        <f t="shared" si="705"/>
        <v/>
      </c>
      <c r="MX10" s="4" t="str">
        <f t="shared" si="706"/>
        <v/>
      </c>
      <c r="MY10" s="4" t="str">
        <f t="shared" si="707"/>
        <v/>
      </c>
      <c r="MZ10" s="4" t="str">
        <f t="shared" si="708"/>
        <v/>
      </c>
      <c r="NA10" s="4" t="str">
        <f t="shared" si="709"/>
        <v/>
      </c>
      <c r="NB10" s="4" t="str">
        <f t="shared" si="710"/>
        <v/>
      </c>
      <c r="NC10" s="4" t="str">
        <f t="shared" si="711"/>
        <v/>
      </c>
      <c r="ND10" s="4" t="str">
        <f t="shared" si="712"/>
        <v/>
      </c>
      <c r="NE10" s="4" t="str">
        <f t="shared" si="713"/>
        <v/>
      </c>
      <c r="NF10" s="4" t="str">
        <f t="shared" si="714"/>
        <v/>
      </c>
      <c r="NG10" s="4" t="str">
        <f t="shared" si="715"/>
        <v/>
      </c>
      <c r="NH10" s="4" t="str">
        <f t="shared" si="716"/>
        <v/>
      </c>
      <c r="NI10" s="4" t="str">
        <f t="shared" si="717"/>
        <v/>
      </c>
      <c r="NJ10" s="4" t="str">
        <f t="shared" si="718"/>
        <v/>
      </c>
      <c r="NK10" s="4" t="str">
        <f t="shared" si="719"/>
        <v/>
      </c>
      <c r="NL10" s="4" t="str">
        <f t="shared" si="720"/>
        <v/>
      </c>
      <c r="NM10" s="4" t="str">
        <f t="shared" si="721"/>
        <v/>
      </c>
      <c r="NN10" s="4" t="str">
        <f t="shared" si="722"/>
        <v/>
      </c>
      <c r="NO10" s="4" t="str">
        <f t="shared" si="723"/>
        <v/>
      </c>
      <c r="NP10" s="4" t="str">
        <f t="shared" si="724"/>
        <v/>
      </c>
      <c r="NQ10" s="4" t="str">
        <f t="shared" si="725"/>
        <v/>
      </c>
      <c r="NR10" s="4" t="str">
        <f t="shared" si="726"/>
        <v/>
      </c>
      <c r="NS10" s="4" t="str">
        <f t="shared" si="727"/>
        <v>1</v>
      </c>
      <c r="NT10" s="4" t="str">
        <f t="shared" si="728"/>
        <v/>
      </c>
      <c r="NU10" s="4" t="str">
        <f t="shared" si="729"/>
        <v>1</v>
      </c>
      <c r="NV10" s="4" t="str">
        <f t="shared" si="730"/>
        <v/>
      </c>
      <c r="NW10" s="4" t="str">
        <f t="shared" si="731"/>
        <v/>
      </c>
      <c r="NX10" s="4" t="str">
        <f t="shared" si="732"/>
        <v/>
      </c>
      <c r="NY10" s="4" t="str">
        <f t="shared" si="733"/>
        <v/>
      </c>
      <c r="NZ10" s="4" t="str">
        <f t="shared" si="734"/>
        <v/>
      </c>
      <c r="OA10" s="4" t="str">
        <f t="shared" si="735"/>
        <v/>
      </c>
      <c r="OB10" s="4" t="str">
        <f t="shared" si="736"/>
        <v/>
      </c>
      <c r="OC10" s="4" t="str">
        <f t="shared" si="737"/>
        <v/>
      </c>
      <c r="OD10" s="4" t="str">
        <f t="shared" si="738"/>
        <v/>
      </c>
      <c r="OE10" s="4" t="str">
        <f t="shared" si="739"/>
        <v/>
      </c>
      <c r="OF10" s="4" t="str">
        <f t="shared" si="740"/>
        <v/>
      </c>
      <c r="OG10" s="4" t="str">
        <f t="shared" si="741"/>
        <v/>
      </c>
      <c r="OH10" s="4" t="str">
        <f t="shared" si="742"/>
        <v>1</v>
      </c>
      <c r="OI10" s="4" t="str">
        <f t="shared" si="743"/>
        <v>1</v>
      </c>
      <c r="OJ10" s="4" t="str">
        <f t="shared" si="744"/>
        <v/>
      </c>
      <c r="OK10" s="4" t="str">
        <f t="shared" si="75"/>
        <v/>
      </c>
      <c r="OL10" s="4" t="str">
        <f t="shared" si="76"/>
        <v>1</v>
      </c>
      <c r="OM10" s="4" t="str">
        <f t="shared" si="77"/>
        <v/>
      </c>
      <c r="ON10" s="4" t="str">
        <f t="shared" si="78"/>
        <v/>
      </c>
      <c r="OO10" s="4" t="str">
        <f t="shared" si="79"/>
        <v>1</v>
      </c>
      <c r="OP10" s="4" t="str">
        <f t="shared" si="80"/>
        <v/>
      </c>
      <c r="OQ10" s="4" t="str">
        <f t="shared" si="81"/>
        <v/>
      </c>
      <c r="OR10" s="4" t="str">
        <f t="shared" si="82"/>
        <v/>
      </c>
      <c r="OS10" s="4" t="str">
        <f t="shared" si="83"/>
        <v/>
      </c>
      <c r="OT10" s="4" t="str">
        <f t="shared" si="745"/>
        <v>1</v>
      </c>
      <c r="OU10" s="4" t="str">
        <f t="shared" si="746"/>
        <v>1</v>
      </c>
      <c r="OV10" s="4" t="str">
        <f t="shared" si="747"/>
        <v/>
      </c>
      <c r="OW10" s="4" t="str">
        <f t="shared" si="748"/>
        <v>1</v>
      </c>
      <c r="OX10" s="4" t="str">
        <f t="shared" si="749"/>
        <v>1</v>
      </c>
      <c r="OY10" s="4" t="str">
        <f t="shared" si="750"/>
        <v/>
      </c>
      <c r="OZ10" s="4" t="str">
        <f t="shared" si="751"/>
        <v/>
      </c>
      <c r="PA10" s="4" t="str">
        <f t="shared" si="752"/>
        <v/>
      </c>
      <c r="PB10" s="4" t="str">
        <f t="shared" si="753"/>
        <v/>
      </c>
      <c r="PC10" s="4" t="str">
        <f t="shared" si="754"/>
        <v>1</v>
      </c>
      <c r="PD10" s="4" t="str">
        <f t="shared" si="755"/>
        <v/>
      </c>
      <c r="PE10" s="4" t="str">
        <f t="shared" si="756"/>
        <v>1</v>
      </c>
      <c r="PF10" s="4" t="str">
        <f t="shared" si="757"/>
        <v/>
      </c>
      <c r="PG10" s="4" t="str">
        <f t="shared" si="758"/>
        <v/>
      </c>
      <c r="PH10" s="4" t="str">
        <f t="shared" si="759"/>
        <v/>
      </c>
      <c r="PI10" s="4" t="str">
        <f t="shared" si="760"/>
        <v>1</v>
      </c>
      <c r="PJ10" s="4" t="str">
        <f t="shared" si="761"/>
        <v>1</v>
      </c>
      <c r="PK10" s="4" t="str">
        <f t="shared" si="762"/>
        <v/>
      </c>
      <c r="PL10" s="4" t="str">
        <f t="shared" si="763"/>
        <v/>
      </c>
      <c r="PM10" s="4" t="str">
        <f t="shared" si="764"/>
        <v/>
      </c>
      <c r="PN10" s="4" t="str">
        <f t="shared" si="765"/>
        <v/>
      </c>
      <c r="PO10" s="4" t="str">
        <f t="shared" si="766"/>
        <v/>
      </c>
      <c r="PP10" s="4" t="str">
        <f t="shared" si="767"/>
        <v/>
      </c>
      <c r="PQ10" s="4" t="str">
        <f t="shared" si="768"/>
        <v/>
      </c>
      <c r="PR10" s="4" t="str">
        <f t="shared" si="769"/>
        <v/>
      </c>
      <c r="PS10" s="4" t="str">
        <f t="shared" si="770"/>
        <v>1</v>
      </c>
      <c r="PT10" s="4" t="str">
        <f t="shared" si="84"/>
        <v>1</v>
      </c>
      <c r="PU10" s="4" t="str">
        <f t="shared" si="771"/>
        <v/>
      </c>
      <c r="PV10" s="4" t="str">
        <f t="shared" si="772"/>
        <v>1</v>
      </c>
      <c r="PW10" s="4" t="str">
        <f t="shared" si="85"/>
        <v>1</v>
      </c>
      <c r="PX10" s="4" t="str">
        <f t="shared" si="773"/>
        <v/>
      </c>
      <c r="PY10" s="4" t="str">
        <f t="shared" si="774"/>
        <v/>
      </c>
      <c r="PZ10" s="4" t="str">
        <f t="shared" si="775"/>
        <v/>
      </c>
      <c r="QA10" s="4" t="str">
        <f t="shared" si="776"/>
        <v>1</v>
      </c>
      <c r="QB10" s="4" t="str">
        <f t="shared" si="777"/>
        <v/>
      </c>
      <c r="QC10" s="4" t="str">
        <f t="shared" si="778"/>
        <v>1</v>
      </c>
      <c r="QD10" s="4" t="str">
        <f t="shared" si="779"/>
        <v/>
      </c>
      <c r="QE10" s="4" t="str">
        <f t="shared" si="780"/>
        <v>1</v>
      </c>
      <c r="QF10" s="4" t="str">
        <f t="shared" si="781"/>
        <v>1</v>
      </c>
      <c r="QG10" s="4" t="str">
        <f t="shared" si="782"/>
        <v/>
      </c>
      <c r="QH10" s="4" t="str">
        <f t="shared" si="783"/>
        <v/>
      </c>
      <c r="QI10" s="4" t="str">
        <f t="shared" si="784"/>
        <v/>
      </c>
      <c r="QJ10" s="4" t="str">
        <f t="shared" si="785"/>
        <v/>
      </c>
      <c r="QK10" s="4" t="str">
        <f t="shared" si="786"/>
        <v/>
      </c>
      <c r="QL10" s="4" t="str">
        <f t="shared" si="787"/>
        <v/>
      </c>
      <c r="QM10" s="4" t="str">
        <f t="shared" si="788"/>
        <v/>
      </c>
      <c r="QN10" s="4" t="str">
        <f t="shared" si="789"/>
        <v/>
      </c>
      <c r="QO10" s="4" t="str">
        <f t="shared" si="790"/>
        <v/>
      </c>
      <c r="QP10" s="4" t="str">
        <f t="shared" si="791"/>
        <v/>
      </c>
      <c r="QQ10" s="4" t="str">
        <f t="shared" si="792"/>
        <v/>
      </c>
      <c r="QR10" s="4" t="str">
        <f t="shared" si="793"/>
        <v/>
      </c>
      <c r="QS10" s="4" t="str">
        <f t="shared" si="794"/>
        <v/>
      </c>
      <c r="QT10" s="4" t="str">
        <f t="shared" si="795"/>
        <v>1</v>
      </c>
      <c r="QU10" s="4" t="str">
        <f t="shared" si="796"/>
        <v/>
      </c>
      <c r="QV10" s="4" t="str">
        <f t="shared" si="797"/>
        <v>1</v>
      </c>
      <c r="QW10" s="4" t="str">
        <f t="shared" si="798"/>
        <v>1</v>
      </c>
      <c r="QX10" s="4" t="str">
        <f t="shared" si="799"/>
        <v>1</v>
      </c>
      <c r="QY10" s="4" t="str">
        <f t="shared" si="800"/>
        <v>1</v>
      </c>
      <c r="QZ10" s="4" t="str">
        <f t="shared" si="801"/>
        <v>1</v>
      </c>
      <c r="RA10" s="4" t="str">
        <f t="shared" si="802"/>
        <v>1</v>
      </c>
      <c r="RB10" s="4" t="str">
        <f t="shared" si="803"/>
        <v>1</v>
      </c>
      <c r="RC10" s="4" t="str">
        <f t="shared" si="804"/>
        <v/>
      </c>
      <c r="RD10" s="4" t="str">
        <f t="shared" si="805"/>
        <v/>
      </c>
      <c r="RE10" s="4" t="str">
        <f t="shared" si="806"/>
        <v/>
      </c>
      <c r="RF10" s="4" t="str">
        <f t="shared" si="807"/>
        <v/>
      </c>
      <c r="RG10" s="4" t="str">
        <f t="shared" si="808"/>
        <v/>
      </c>
      <c r="RH10" s="4" t="str">
        <f t="shared" si="809"/>
        <v/>
      </c>
      <c r="RI10" s="4" t="str">
        <f t="shared" si="810"/>
        <v/>
      </c>
      <c r="RJ10" s="4" t="str">
        <f t="shared" si="811"/>
        <v/>
      </c>
      <c r="RK10" s="4" t="str">
        <f t="shared" si="812"/>
        <v>1</v>
      </c>
      <c r="RL10" s="4" t="str">
        <f t="shared" si="813"/>
        <v>1</v>
      </c>
      <c r="RM10" s="4" t="str">
        <f t="shared" si="814"/>
        <v>1</v>
      </c>
      <c r="RN10" s="4" t="str">
        <f t="shared" si="815"/>
        <v>1</v>
      </c>
      <c r="RO10" s="4" t="str">
        <f t="shared" si="816"/>
        <v>1</v>
      </c>
      <c r="RP10" s="4" t="str">
        <f t="shared" si="817"/>
        <v>1</v>
      </c>
      <c r="RQ10" s="4" t="str">
        <f t="shared" si="818"/>
        <v>1</v>
      </c>
      <c r="RR10" s="4" t="str">
        <f t="shared" si="819"/>
        <v>1</v>
      </c>
      <c r="RS10" s="4" t="str">
        <f t="shared" si="820"/>
        <v/>
      </c>
      <c r="RT10" s="4" t="str">
        <f t="shared" si="821"/>
        <v/>
      </c>
      <c r="RU10" s="4" t="str">
        <f t="shared" si="822"/>
        <v/>
      </c>
      <c r="RV10" s="4" t="str">
        <f t="shared" si="823"/>
        <v/>
      </c>
      <c r="RW10" s="4" t="str">
        <f t="shared" si="824"/>
        <v/>
      </c>
      <c r="RX10" s="4" t="str">
        <f t="shared" si="825"/>
        <v/>
      </c>
      <c r="RY10" s="4" t="str">
        <f t="shared" si="826"/>
        <v/>
      </c>
      <c r="RZ10" s="4" t="str">
        <f t="shared" si="827"/>
        <v/>
      </c>
      <c r="SA10" s="4" t="str">
        <f t="shared" si="828"/>
        <v>1</v>
      </c>
      <c r="SB10" s="4" t="str">
        <f t="shared" si="829"/>
        <v>1</v>
      </c>
      <c r="SC10" s="4" t="str">
        <f t="shared" si="830"/>
        <v/>
      </c>
      <c r="SD10" s="4" t="str">
        <f t="shared" si="831"/>
        <v/>
      </c>
      <c r="SE10" s="4" t="str">
        <f t="shared" si="832"/>
        <v/>
      </c>
      <c r="SF10" s="4" t="str">
        <f t="shared" si="833"/>
        <v/>
      </c>
      <c r="SG10" s="4" t="str">
        <f t="shared" si="834"/>
        <v/>
      </c>
      <c r="SH10" s="4" t="str">
        <f t="shared" si="835"/>
        <v/>
      </c>
      <c r="SI10" s="4" t="str">
        <f t="shared" si="836"/>
        <v/>
      </c>
      <c r="SJ10" s="4" t="str">
        <f t="shared" si="837"/>
        <v/>
      </c>
      <c r="SK10" s="4" t="str">
        <f t="shared" si="838"/>
        <v/>
      </c>
      <c r="SL10" s="4" t="str">
        <f t="shared" si="839"/>
        <v/>
      </c>
      <c r="SM10" s="4" t="str">
        <f t="shared" si="840"/>
        <v>1</v>
      </c>
      <c r="SN10" s="4" t="str">
        <f t="shared" si="841"/>
        <v/>
      </c>
      <c r="SO10" s="4" t="str">
        <f t="shared" si="842"/>
        <v/>
      </c>
      <c r="SP10" s="4" t="str">
        <f t="shared" si="843"/>
        <v/>
      </c>
      <c r="SQ10" s="4" t="str">
        <f t="shared" si="844"/>
        <v/>
      </c>
      <c r="SR10" s="4" t="str">
        <f t="shared" si="845"/>
        <v/>
      </c>
      <c r="SS10" s="4" t="str">
        <f t="shared" si="846"/>
        <v/>
      </c>
      <c r="ST10" s="4" t="str">
        <f t="shared" si="847"/>
        <v/>
      </c>
      <c r="SU10" s="4" t="str">
        <f t="shared" si="848"/>
        <v/>
      </c>
      <c r="SV10" s="4" t="str">
        <f t="shared" si="849"/>
        <v/>
      </c>
      <c r="SW10" s="4" t="str">
        <f t="shared" si="850"/>
        <v/>
      </c>
      <c r="SX10" s="4" t="str">
        <f t="shared" si="851"/>
        <v/>
      </c>
      <c r="SY10" s="4" t="str">
        <f t="shared" si="852"/>
        <v/>
      </c>
      <c r="SZ10" s="4" t="str">
        <f t="shared" si="853"/>
        <v>1</v>
      </c>
      <c r="TA10" s="4" t="str">
        <f t="shared" si="854"/>
        <v/>
      </c>
      <c r="TB10" s="4" t="str">
        <f t="shared" si="855"/>
        <v/>
      </c>
      <c r="TC10" s="4" t="str">
        <f t="shared" si="856"/>
        <v/>
      </c>
      <c r="TD10" s="4" t="str">
        <f t="shared" si="857"/>
        <v/>
      </c>
      <c r="TE10" s="4" t="str">
        <f t="shared" si="858"/>
        <v/>
      </c>
      <c r="TF10" s="4" t="str">
        <f t="shared" si="859"/>
        <v/>
      </c>
      <c r="TG10" s="4" t="str">
        <f t="shared" si="860"/>
        <v/>
      </c>
      <c r="TH10" s="4" t="str">
        <f t="shared" si="861"/>
        <v/>
      </c>
      <c r="TI10" s="4" t="str">
        <f t="shared" si="862"/>
        <v/>
      </c>
      <c r="TJ10" s="4" t="str">
        <f t="shared" si="863"/>
        <v/>
      </c>
      <c r="TK10" s="4" t="str">
        <f t="shared" si="864"/>
        <v/>
      </c>
      <c r="TL10" s="4" t="str">
        <f t="shared" si="865"/>
        <v/>
      </c>
      <c r="TM10" s="4" t="str">
        <f t="shared" si="866"/>
        <v/>
      </c>
      <c r="TN10" s="4" t="str">
        <f t="shared" si="867"/>
        <v>1</v>
      </c>
      <c r="TO10" s="4" t="str">
        <f t="shared" si="868"/>
        <v>1</v>
      </c>
      <c r="TP10" s="4" t="str">
        <f t="shared" si="869"/>
        <v>1</v>
      </c>
      <c r="TQ10" s="4" t="str">
        <f t="shared" si="870"/>
        <v>1</v>
      </c>
    </row>
    <row r="11" spans="1:537">
      <c r="A11" s="12"/>
      <c r="B11" s="12"/>
      <c r="C11" s="13">
        <v>17</v>
      </c>
      <c r="D11" s="14">
        <v>1</v>
      </c>
      <c r="E11" s="14">
        <v>1</v>
      </c>
      <c r="F11" s="14">
        <v>2</v>
      </c>
      <c r="G11" s="14">
        <v>2</v>
      </c>
      <c r="H11" s="6" t="str">
        <f t="shared" si="87"/>
        <v>1</v>
      </c>
      <c r="I11" s="6" t="str">
        <f t="shared" si="88"/>
        <v>1</v>
      </c>
      <c r="J11" s="6" t="str">
        <f t="shared" si="89"/>
        <v>1</v>
      </c>
      <c r="K11" s="6" t="str">
        <f t="shared" si="90"/>
        <v/>
      </c>
      <c r="L11" s="6" t="str">
        <f t="shared" si="91"/>
        <v/>
      </c>
      <c r="M11" s="6" t="str">
        <f t="shared" si="92"/>
        <v/>
      </c>
      <c r="N11" s="6" t="str">
        <f t="shared" si="93"/>
        <v/>
      </c>
      <c r="O11" s="6" t="str">
        <f t="shared" si="94"/>
        <v/>
      </c>
      <c r="P11" s="6" t="str">
        <f t="shared" si="95"/>
        <v/>
      </c>
      <c r="Q11" s="6" t="str">
        <f t="shared" si="96"/>
        <v/>
      </c>
      <c r="R11" s="6" t="str">
        <f t="shared" si="97"/>
        <v>1</v>
      </c>
      <c r="S11" s="6" t="str">
        <f t="shared" si="98"/>
        <v/>
      </c>
      <c r="T11" s="6" t="str">
        <f t="shared" si="99"/>
        <v>1</v>
      </c>
      <c r="U11" s="6" t="str">
        <f t="shared" si="100"/>
        <v/>
      </c>
      <c r="V11" s="6" t="str">
        <f t="shared" si="101"/>
        <v/>
      </c>
      <c r="W11" s="6" t="str">
        <f t="shared" si="102"/>
        <v/>
      </c>
      <c r="X11" s="6" t="str">
        <f t="shared" si="103"/>
        <v/>
      </c>
      <c r="Y11" s="6" t="str">
        <f t="shared" si="104"/>
        <v/>
      </c>
      <c r="Z11" s="6" t="str">
        <f t="shared" si="105"/>
        <v>1</v>
      </c>
      <c r="AA11" s="6" t="str">
        <f t="shared" si="106"/>
        <v/>
      </c>
      <c r="AB11" s="6" t="str">
        <f t="shared" si="107"/>
        <v>1</v>
      </c>
      <c r="AC11" s="6" t="str">
        <f t="shared" si="108"/>
        <v/>
      </c>
      <c r="AD11" s="6" t="str">
        <f t="shared" si="109"/>
        <v>1</v>
      </c>
      <c r="AE11" s="6" t="str">
        <f t="shared" si="110"/>
        <v>1</v>
      </c>
      <c r="AF11" s="6" t="str">
        <f t="shared" si="111"/>
        <v/>
      </c>
      <c r="AG11" s="6" t="str">
        <f t="shared" si="112"/>
        <v/>
      </c>
      <c r="AH11" s="6" t="str">
        <f t="shared" si="113"/>
        <v>1</v>
      </c>
      <c r="AI11" s="6" t="str">
        <f t="shared" si="114"/>
        <v/>
      </c>
      <c r="AJ11" s="6" t="str">
        <f t="shared" si="115"/>
        <v>1</v>
      </c>
      <c r="AK11" s="6" t="str">
        <f t="shared" si="116"/>
        <v/>
      </c>
      <c r="AL11" s="6" t="str">
        <f t="shared" si="117"/>
        <v>1</v>
      </c>
      <c r="AM11" s="6" t="str">
        <f t="shared" si="118"/>
        <v/>
      </c>
      <c r="AN11" s="6" t="str">
        <f t="shared" si="119"/>
        <v>1</v>
      </c>
      <c r="AO11" s="6" t="str">
        <f t="shared" si="120"/>
        <v/>
      </c>
      <c r="AP11" s="6" t="str">
        <f t="shared" si="120"/>
        <v/>
      </c>
      <c r="AQ11" s="6" t="str">
        <f t="shared" si="121"/>
        <v/>
      </c>
      <c r="AR11" s="6" t="str">
        <f t="shared" si="121"/>
        <v/>
      </c>
      <c r="AS11" s="6" t="str">
        <f t="shared" si="122"/>
        <v/>
      </c>
      <c r="AT11" s="6" t="str">
        <f t="shared" si="122"/>
        <v/>
      </c>
      <c r="AU11" s="6" t="str">
        <f t="shared" si="123"/>
        <v>1</v>
      </c>
      <c r="AV11" s="6" t="str">
        <f t="shared" si="123"/>
        <v>1</v>
      </c>
      <c r="AW11" s="6" t="str">
        <f t="shared" si="124"/>
        <v/>
      </c>
      <c r="AX11" s="6" t="str">
        <f t="shared" si="124"/>
        <v/>
      </c>
      <c r="AY11" s="6" t="str">
        <f t="shared" si="125"/>
        <v/>
      </c>
      <c r="AZ11" s="6" t="str">
        <f t="shared" si="125"/>
        <v/>
      </c>
      <c r="BA11" s="6" t="str">
        <f t="shared" si="126"/>
        <v/>
      </c>
      <c r="BB11" s="6" t="str">
        <f t="shared" si="126"/>
        <v/>
      </c>
      <c r="BC11" s="6" t="str">
        <f t="shared" si="127"/>
        <v/>
      </c>
      <c r="BD11" s="6" t="str">
        <f t="shared" si="128"/>
        <v>1</v>
      </c>
      <c r="BE11" s="6" t="str">
        <f t="shared" si="129"/>
        <v/>
      </c>
      <c r="BF11" s="6" t="str">
        <f t="shared" si="130"/>
        <v/>
      </c>
      <c r="BG11" s="4">
        <f t="shared" si="482"/>
        <v>3</v>
      </c>
      <c r="BH11" s="4">
        <f t="shared" si="483"/>
        <v>3</v>
      </c>
      <c r="BI11" s="4">
        <f t="shared" si="484"/>
        <v>2</v>
      </c>
      <c r="BJ11" s="4">
        <f t="shared" si="485"/>
        <v>4</v>
      </c>
      <c r="BK11" s="4">
        <f t="shared" si="486"/>
        <v>6</v>
      </c>
      <c r="BL11" s="4" t="str">
        <f t="shared" si="487"/>
        <v/>
      </c>
      <c r="BM11" s="13" t="str">
        <f t="shared" si="134"/>
        <v>1</v>
      </c>
      <c r="BN11" s="4" t="str">
        <f t="shared" si="488"/>
        <v/>
      </c>
      <c r="BO11" s="4" t="str">
        <f t="shared" si="2"/>
        <v>1</v>
      </c>
      <c r="BP11" s="4" t="str">
        <f t="shared" si="3"/>
        <v/>
      </c>
      <c r="BQ11" s="4" t="str">
        <f t="shared" si="4"/>
        <v>1</v>
      </c>
      <c r="BR11" s="4" t="str">
        <f t="shared" si="489"/>
        <v/>
      </c>
      <c r="BS11" s="13" t="str">
        <f t="shared" si="137"/>
        <v>1</v>
      </c>
      <c r="BT11" s="4" t="str">
        <f t="shared" si="490"/>
        <v/>
      </c>
      <c r="BU11" s="4" t="str">
        <f t="shared" si="491"/>
        <v/>
      </c>
      <c r="BV11" s="13" t="str">
        <f t="shared" si="140"/>
        <v>1</v>
      </c>
      <c r="BW11" s="4" t="str">
        <f t="shared" si="492"/>
        <v/>
      </c>
      <c r="BX11" s="4" t="str">
        <f t="shared" si="493"/>
        <v>1</v>
      </c>
      <c r="BY11" s="4" t="str">
        <f t="shared" si="494"/>
        <v/>
      </c>
      <c r="BZ11" s="4" t="str">
        <f t="shared" si="495"/>
        <v>1</v>
      </c>
      <c r="CA11" s="4" t="str">
        <f t="shared" si="496"/>
        <v>1</v>
      </c>
      <c r="CB11" s="4" t="str">
        <f t="shared" si="497"/>
        <v/>
      </c>
      <c r="CC11" s="4" t="str">
        <f t="shared" si="498"/>
        <v>1</v>
      </c>
      <c r="CD11" s="4" t="str">
        <f t="shared" si="5"/>
        <v/>
      </c>
      <c r="CE11" s="4" t="str">
        <f t="shared" si="148"/>
        <v/>
      </c>
      <c r="CF11" s="4" t="str">
        <f t="shared" si="6"/>
        <v/>
      </c>
      <c r="CG11" s="4" t="str">
        <f t="shared" si="7"/>
        <v/>
      </c>
      <c r="CH11" s="4" t="str">
        <f t="shared" si="8"/>
        <v>1</v>
      </c>
      <c r="CI11" s="4" t="str">
        <f t="shared" si="9"/>
        <v/>
      </c>
      <c r="CJ11" s="4" t="str">
        <f t="shared" si="10"/>
        <v/>
      </c>
      <c r="CK11" s="4" t="str">
        <f t="shared" si="11"/>
        <v/>
      </c>
      <c r="CL11" s="4" t="str">
        <f t="shared" si="12"/>
        <v/>
      </c>
      <c r="CM11" s="4" t="str">
        <f t="shared" si="499"/>
        <v>1</v>
      </c>
      <c r="CN11" s="4" t="str">
        <f t="shared" si="500"/>
        <v>1</v>
      </c>
      <c r="CO11" s="13" t="str">
        <f t="shared" si="151"/>
        <v/>
      </c>
      <c r="CP11" s="4" t="str">
        <f t="shared" si="501"/>
        <v/>
      </c>
      <c r="CQ11" s="13" t="str">
        <f t="shared" si="153"/>
        <v/>
      </c>
      <c r="CR11" s="4" t="str">
        <f t="shared" si="502"/>
        <v/>
      </c>
      <c r="CS11" s="4" t="str">
        <f t="shared" si="503"/>
        <v>1</v>
      </c>
      <c r="CT11" s="4" t="str">
        <f t="shared" si="504"/>
        <v/>
      </c>
      <c r="CU11" s="4" t="str">
        <f t="shared" si="505"/>
        <v/>
      </c>
      <c r="CV11" s="4" t="str">
        <f t="shared" si="506"/>
        <v/>
      </c>
      <c r="CW11" s="4" t="str">
        <f t="shared" si="507"/>
        <v/>
      </c>
      <c r="CX11" s="4" t="str">
        <f t="shared" si="508"/>
        <v>1</v>
      </c>
      <c r="CY11" s="4" t="str">
        <f t="shared" si="509"/>
        <v/>
      </c>
      <c r="CZ11" s="4" t="str">
        <f t="shared" si="510"/>
        <v/>
      </c>
      <c r="DA11" s="4" t="str">
        <f t="shared" si="511"/>
        <v/>
      </c>
      <c r="DB11" s="4" t="str">
        <f t="shared" si="512"/>
        <v/>
      </c>
      <c r="DC11" s="4" t="str">
        <f t="shared" si="513"/>
        <v/>
      </c>
      <c r="DD11" s="4" t="str">
        <f t="shared" si="514"/>
        <v>1</v>
      </c>
      <c r="DE11" s="4" t="str">
        <f t="shared" si="515"/>
        <v/>
      </c>
      <c r="DF11" s="4" t="str">
        <f t="shared" si="516"/>
        <v/>
      </c>
      <c r="DG11" s="4" t="str">
        <f t="shared" si="517"/>
        <v/>
      </c>
      <c r="DH11" s="4" t="str">
        <f t="shared" si="518"/>
        <v/>
      </c>
      <c r="DI11" s="4" t="str">
        <f t="shared" si="519"/>
        <v/>
      </c>
      <c r="DJ11" s="4" t="str">
        <f t="shared" si="520"/>
        <v>1</v>
      </c>
      <c r="DK11" s="4" t="str">
        <f t="shared" si="521"/>
        <v>1</v>
      </c>
      <c r="DL11" s="4" t="str">
        <f t="shared" si="522"/>
        <v>1</v>
      </c>
      <c r="DM11" s="4" t="str">
        <f t="shared" si="523"/>
        <v>1</v>
      </c>
      <c r="DN11" s="4" t="str">
        <f t="shared" si="524"/>
        <v>1</v>
      </c>
      <c r="DO11" s="4" t="str">
        <f t="shared" si="525"/>
        <v/>
      </c>
      <c r="DP11" s="4" t="str">
        <f t="shared" si="526"/>
        <v>1</v>
      </c>
      <c r="DQ11" s="4" t="str">
        <f t="shared" si="527"/>
        <v/>
      </c>
      <c r="DR11" s="4" t="str">
        <f t="shared" si="528"/>
        <v>1</v>
      </c>
      <c r="DS11" s="4" t="str">
        <f t="shared" si="529"/>
        <v/>
      </c>
      <c r="DT11" s="4" t="str">
        <f t="shared" si="530"/>
        <v/>
      </c>
      <c r="DU11" s="4" t="str">
        <f t="shared" si="531"/>
        <v>1</v>
      </c>
      <c r="DV11" s="4" t="str">
        <f t="shared" si="532"/>
        <v/>
      </c>
      <c r="DW11" s="4" t="str">
        <f t="shared" si="533"/>
        <v/>
      </c>
      <c r="DX11" s="4" t="str">
        <f t="shared" si="534"/>
        <v>1</v>
      </c>
      <c r="DY11" s="4" t="str">
        <f t="shared" si="535"/>
        <v>1</v>
      </c>
      <c r="DZ11" s="4" t="str">
        <f t="shared" si="536"/>
        <v>1</v>
      </c>
      <c r="EA11" s="4" t="str">
        <f t="shared" si="537"/>
        <v>1</v>
      </c>
      <c r="EB11" s="4" t="str">
        <f t="shared" si="538"/>
        <v/>
      </c>
      <c r="EC11" s="4" t="str">
        <f t="shared" si="539"/>
        <v>1</v>
      </c>
      <c r="ED11" s="4" t="str">
        <f t="shared" si="540"/>
        <v>1</v>
      </c>
      <c r="EE11" s="4" t="str">
        <f t="shared" si="541"/>
        <v>1</v>
      </c>
      <c r="EF11" s="4" t="str">
        <f t="shared" si="542"/>
        <v/>
      </c>
      <c r="EG11" s="4" t="str">
        <f t="shared" si="543"/>
        <v/>
      </c>
      <c r="EH11" s="4" t="str">
        <f t="shared" si="544"/>
        <v>1</v>
      </c>
      <c r="EI11" s="4" t="str">
        <f t="shared" si="545"/>
        <v/>
      </c>
      <c r="EJ11" s="4" t="str">
        <f t="shared" si="546"/>
        <v/>
      </c>
      <c r="EK11" s="4" t="str">
        <f t="shared" si="547"/>
        <v/>
      </c>
      <c r="EL11" s="4" t="str">
        <f t="shared" si="548"/>
        <v/>
      </c>
      <c r="EM11" s="4" t="str">
        <f t="shared" si="549"/>
        <v/>
      </c>
      <c r="EN11" s="4" t="str">
        <f t="shared" si="550"/>
        <v/>
      </c>
      <c r="EO11" s="4" t="str">
        <f t="shared" si="551"/>
        <v/>
      </c>
      <c r="EP11" s="4" t="str">
        <f t="shared" si="552"/>
        <v/>
      </c>
      <c r="EQ11" s="4" t="str">
        <f t="shared" si="553"/>
        <v/>
      </c>
      <c r="ER11" s="4" t="str">
        <f t="shared" si="554"/>
        <v>1</v>
      </c>
      <c r="ES11" s="4" t="str">
        <f t="shared" si="555"/>
        <v/>
      </c>
      <c r="ET11" s="4" t="str">
        <f t="shared" si="556"/>
        <v>1</v>
      </c>
      <c r="EU11" s="4" t="str">
        <f t="shared" si="557"/>
        <v/>
      </c>
      <c r="EV11" s="4" t="str">
        <f t="shared" si="558"/>
        <v>1</v>
      </c>
      <c r="EW11" s="4" t="str">
        <f t="shared" si="559"/>
        <v>1</v>
      </c>
      <c r="EX11" s="4" t="str">
        <f t="shared" si="560"/>
        <v>1</v>
      </c>
      <c r="EY11" s="4" t="str">
        <f t="shared" si="561"/>
        <v>1</v>
      </c>
      <c r="EZ11" s="4" t="str">
        <f t="shared" si="562"/>
        <v>1</v>
      </c>
      <c r="FA11" s="4" t="str">
        <f t="shared" si="563"/>
        <v/>
      </c>
      <c r="FB11" s="4" t="str">
        <f t="shared" si="564"/>
        <v/>
      </c>
      <c r="FC11" s="4" t="str">
        <f t="shared" si="13"/>
        <v/>
      </c>
      <c r="FD11" s="4" t="str">
        <f t="shared" si="14"/>
        <v/>
      </c>
      <c r="FE11" s="4" t="str">
        <f t="shared" si="565"/>
        <v/>
      </c>
      <c r="FF11" s="4" t="str">
        <f t="shared" si="566"/>
        <v/>
      </c>
      <c r="FG11" s="4" t="str">
        <f t="shared" si="567"/>
        <v/>
      </c>
      <c r="FH11" s="4" t="str">
        <f t="shared" si="15"/>
        <v/>
      </c>
      <c r="FI11" s="4" t="str">
        <f t="shared" si="16"/>
        <v/>
      </c>
      <c r="FJ11" s="4" t="str">
        <f t="shared" si="17"/>
        <v>1</v>
      </c>
      <c r="FK11" s="4" t="str">
        <f t="shared" si="18"/>
        <v/>
      </c>
      <c r="FL11" s="4" t="str">
        <f t="shared" si="568"/>
        <v>1</v>
      </c>
      <c r="FM11" s="4" t="str">
        <f t="shared" si="569"/>
        <v>1</v>
      </c>
      <c r="FN11" s="4" t="str">
        <f t="shared" si="570"/>
        <v>1</v>
      </c>
      <c r="FO11" s="4" t="str">
        <f t="shared" si="571"/>
        <v>1</v>
      </c>
      <c r="FP11" s="4" t="str">
        <f t="shared" si="572"/>
        <v/>
      </c>
      <c r="FQ11" s="4" t="str">
        <f t="shared" si="573"/>
        <v/>
      </c>
      <c r="FR11" s="4" t="str">
        <f t="shared" si="574"/>
        <v/>
      </c>
      <c r="FS11" s="4" t="str">
        <f t="shared" si="575"/>
        <v>1</v>
      </c>
      <c r="FT11" s="4" t="str">
        <f t="shared" si="576"/>
        <v>1</v>
      </c>
      <c r="FU11" s="4" t="str">
        <f t="shared" si="577"/>
        <v>1</v>
      </c>
      <c r="FV11" s="4" t="str">
        <f t="shared" si="578"/>
        <v>1</v>
      </c>
      <c r="FW11" s="4" t="str">
        <f t="shared" si="579"/>
        <v>1</v>
      </c>
      <c r="FX11" s="4" t="str">
        <f t="shared" si="580"/>
        <v>1</v>
      </c>
      <c r="FY11" s="4" t="str">
        <f t="shared" si="581"/>
        <v/>
      </c>
      <c r="FZ11" s="4" t="str">
        <f t="shared" si="582"/>
        <v/>
      </c>
      <c r="GA11" s="4" t="str">
        <f t="shared" si="583"/>
        <v>1</v>
      </c>
      <c r="GB11" s="4" t="str">
        <f t="shared" si="584"/>
        <v>1</v>
      </c>
      <c r="GC11" s="4" t="str">
        <f t="shared" si="585"/>
        <v>1</v>
      </c>
      <c r="GD11" s="4" t="str">
        <f t="shared" si="586"/>
        <v>1</v>
      </c>
      <c r="GE11" s="4" t="str">
        <f t="shared" si="587"/>
        <v>1</v>
      </c>
      <c r="GF11" s="4" t="str">
        <f t="shared" si="588"/>
        <v>1</v>
      </c>
      <c r="GG11" s="4" t="str">
        <f t="shared" si="589"/>
        <v/>
      </c>
      <c r="GH11" s="4" t="str">
        <f t="shared" si="19"/>
        <v>1</v>
      </c>
      <c r="GI11" s="4" t="str">
        <f t="shared" si="20"/>
        <v>1</v>
      </c>
      <c r="GJ11" s="4" t="str">
        <f t="shared" si="21"/>
        <v>1</v>
      </c>
      <c r="GK11" s="4" t="str">
        <f t="shared" si="22"/>
        <v>1</v>
      </c>
      <c r="GL11" s="4" t="str">
        <f t="shared" si="23"/>
        <v>1</v>
      </c>
      <c r="GM11" s="4" t="str">
        <f t="shared" si="24"/>
        <v>1</v>
      </c>
      <c r="GN11" s="4" t="str">
        <f t="shared" si="590"/>
        <v>1</v>
      </c>
      <c r="GO11" s="4" t="str">
        <f t="shared" si="591"/>
        <v>1</v>
      </c>
      <c r="GP11" s="4" t="str">
        <f t="shared" si="592"/>
        <v/>
      </c>
      <c r="GQ11" s="4" t="str">
        <f t="shared" si="593"/>
        <v>1</v>
      </c>
      <c r="GR11" s="4" t="str">
        <f t="shared" si="594"/>
        <v/>
      </c>
      <c r="GS11" s="4" t="str">
        <f t="shared" si="595"/>
        <v/>
      </c>
      <c r="GT11" s="4" t="str">
        <f t="shared" si="596"/>
        <v>1</v>
      </c>
      <c r="GU11" s="4" t="str">
        <f t="shared" si="597"/>
        <v>1</v>
      </c>
      <c r="GV11" s="4" t="str">
        <f t="shared" si="598"/>
        <v/>
      </c>
      <c r="GW11" s="4" t="str">
        <f t="shared" si="599"/>
        <v/>
      </c>
      <c r="GX11" s="4" t="str">
        <f t="shared" si="25"/>
        <v/>
      </c>
      <c r="GY11" s="4" t="str">
        <f t="shared" si="26"/>
        <v/>
      </c>
      <c r="GZ11" s="4" t="str">
        <f t="shared" si="27"/>
        <v/>
      </c>
      <c r="HA11" s="4" t="str">
        <f t="shared" si="28"/>
        <v/>
      </c>
      <c r="HB11" s="4" t="str">
        <f t="shared" si="29"/>
        <v/>
      </c>
      <c r="HC11" s="4" t="str">
        <f t="shared" si="30"/>
        <v/>
      </c>
      <c r="HD11" s="4" t="str">
        <f t="shared" si="31"/>
        <v/>
      </c>
      <c r="HE11" s="4" t="str">
        <f t="shared" si="32"/>
        <v/>
      </c>
      <c r="HF11" s="4" t="str">
        <f t="shared" si="33"/>
        <v/>
      </c>
      <c r="HG11" s="4" t="str">
        <f t="shared" si="34"/>
        <v/>
      </c>
      <c r="HH11" s="4" t="str">
        <f t="shared" si="35"/>
        <v/>
      </c>
      <c r="HI11" s="4" t="str">
        <f t="shared" si="36"/>
        <v/>
      </c>
      <c r="HJ11" s="4" t="str">
        <f t="shared" si="37"/>
        <v/>
      </c>
      <c r="HK11" s="4" t="str">
        <f t="shared" si="38"/>
        <v/>
      </c>
      <c r="HL11" s="4" t="str">
        <f t="shared" si="39"/>
        <v/>
      </c>
      <c r="HM11" s="4" t="str">
        <f t="shared" si="40"/>
        <v/>
      </c>
      <c r="HN11" s="4" t="str">
        <f t="shared" si="41"/>
        <v/>
      </c>
      <c r="HO11" s="4" t="str">
        <f t="shared" si="42"/>
        <v/>
      </c>
      <c r="HP11" s="4" t="str">
        <f t="shared" si="43"/>
        <v/>
      </c>
      <c r="HQ11" s="4" t="str">
        <f t="shared" si="44"/>
        <v/>
      </c>
      <c r="HR11" s="4" t="str">
        <f t="shared" si="45"/>
        <v/>
      </c>
      <c r="HS11" s="4" t="str">
        <f t="shared" si="46"/>
        <v/>
      </c>
      <c r="HT11" s="4" t="str">
        <f t="shared" si="47"/>
        <v/>
      </c>
      <c r="HU11" s="4" t="str">
        <f t="shared" si="48"/>
        <v/>
      </c>
      <c r="HV11" s="4" t="str">
        <f t="shared" si="49"/>
        <v/>
      </c>
      <c r="HW11" s="4" t="str">
        <f t="shared" si="50"/>
        <v/>
      </c>
      <c r="HX11" s="4" t="str">
        <f t="shared" si="51"/>
        <v/>
      </c>
      <c r="HY11" s="4" t="str">
        <f t="shared" si="52"/>
        <v/>
      </c>
      <c r="HZ11" s="4" t="str">
        <f t="shared" si="53"/>
        <v/>
      </c>
      <c r="IA11" s="4" t="str">
        <f t="shared" si="54"/>
        <v/>
      </c>
      <c r="IB11" s="4" t="str">
        <f t="shared" si="55"/>
        <v/>
      </c>
      <c r="IC11" s="4" t="str">
        <f t="shared" si="56"/>
        <v/>
      </c>
      <c r="ID11" s="4" t="str">
        <f t="shared" si="57"/>
        <v/>
      </c>
      <c r="IE11" s="4" t="str">
        <f t="shared" si="58"/>
        <v/>
      </c>
      <c r="IF11" s="4" t="str">
        <f t="shared" si="59"/>
        <v/>
      </c>
      <c r="IG11" s="4" t="str">
        <f t="shared" si="60"/>
        <v/>
      </c>
      <c r="IH11" s="4" t="str">
        <f t="shared" si="61"/>
        <v/>
      </c>
      <c r="II11" s="4" t="str">
        <f t="shared" si="62"/>
        <v/>
      </c>
      <c r="IJ11" s="4" t="str">
        <f t="shared" si="63"/>
        <v/>
      </c>
      <c r="IK11" s="4" t="str">
        <f t="shared" si="64"/>
        <v>1</v>
      </c>
      <c r="IL11" s="4" t="str">
        <f t="shared" si="65"/>
        <v>1</v>
      </c>
      <c r="IM11" s="4" t="str">
        <f t="shared" si="66"/>
        <v/>
      </c>
      <c r="IN11" s="4" t="str">
        <f t="shared" si="67"/>
        <v/>
      </c>
      <c r="IO11" s="4" t="str">
        <f t="shared" si="68"/>
        <v/>
      </c>
      <c r="IP11" s="4" t="str">
        <f t="shared" si="69"/>
        <v/>
      </c>
      <c r="IQ11" s="4" t="str">
        <f t="shared" si="70"/>
        <v/>
      </c>
      <c r="IR11" s="4" t="str">
        <f t="shared" si="71"/>
        <v/>
      </c>
      <c r="IS11" s="4" t="str">
        <f t="shared" si="72"/>
        <v/>
      </c>
      <c r="IT11" s="4" t="str">
        <f t="shared" si="73"/>
        <v>1</v>
      </c>
      <c r="IU11" s="4" t="str">
        <f t="shared" si="74"/>
        <v/>
      </c>
      <c r="IV11" s="4" t="str">
        <f t="shared" si="600"/>
        <v/>
      </c>
      <c r="IW11" s="4" t="str">
        <f t="shared" si="601"/>
        <v/>
      </c>
      <c r="IX11" s="4" t="str">
        <f t="shared" si="602"/>
        <v/>
      </c>
      <c r="IY11" s="4" t="str">
        <f t="shared" si="603"/>
        <v/>
      </c>
      <c r="IZ11" s="4" t="str">
        <f t="shared" si="604"/>
        <v/>
      </c>
      <c r="JA11" s="4" t="str">
        <f t="shared" si="605"/>
        <v>1</v>
      </c>
      <c r="JB11" s="4" t="str">
        <f t="shared" si="606"/>
        <v>1</v>
      </c>
      <c r="JC11" s="4" t="str">
        <f t="shared" si="607"/>
        <v>1</v>
      </c>
      <c r="JD11" s="4" t="str">
        <f t="shared" si="608"/>
        <v>1</v>
      </c>
      <c r="JE11" s="4" t="str">
        <f t="shared" si="609"/>
        <v/>
      </c>
      <c r="JF11" s="4" t="str">
        <f t="shared" si="610"/>
        <v>1</v>
      </c>
      <c r="JG11" s="4" t="str">
        <f t="shared" si="611"/>
        <v>1</v>
      </c>
      <c r="JH11" s="4" t="str">
        <f t="shared" si="612"/>
        <v>1</v>
      </c>
      <c r="JI11" s="4" t="str">
        <f t="shared" si="613"/>
        <v>1</v>
      </c>
      <c r="JJ11" s="4" t="str">
        <f t="shared" si="614"/>
        <v/>
      </c>
      <c r="JK11" s="4" t="str">
        <f t="shared" si="615"/>
        <v/>
      </c>
      <c r="JL11" s="4" t="str">
        <f t="shared" si="616"/>
        <v>1</v>
      </c>
      <c r="JM11" s="4" t="str">
        <f t="shared" si="617"/>
        <v/>
      </c>
      <c r="JN11" s="4" t="str">
        <f t="shared" si="618"/>
        <v/>
      </c>
      <c r="JO11" s="4" t="str">
        <f t="shared" si="619"/>
        <v>1</v>
      </c>
      <c r="JP11" s="4" t="str">
        <f t="shared" si="620"/>
        <v/>
      </c>
      <c r="JQ11" s="4" t="str">
        <f t="shared" si="621"/>
        <v/>
      </c>
      <c r="JR11" s="4" t="str">
        <f t="shared" si="622"/>
        <v/>
      </c>
      <c r="JS11" s="4" t="str">
        <f t="shared" si="623"/>
        <v/>
      </c>
      <c r="JT11" s="4" t="str">
        <f t="shared" si="624"/>
        <v/>
      </c>
      <c r="JU11" s="4" t="str">
        <f t="shared" si="625"/>
        <v>1</v>
      </c>
      <c r="JV11" s="4" t="str">
        <f t="shared" si="626"/>
        <v/>
      </c>
      <c r="JW11" s="4" t="str">
        <f t="shared" si="627"/>
        <v/>
      </c>
      <c r="JX11" s="4" t="str">
        <f t="shared" si="628"/>
        <v/>
      </c>
      <c r="JY11" s="4" t="str">
        <f t="shared" si="629"/>
        <v/>
      </c>
      <c r="JZ11" s="4" t="str">
        <f t="shared" si="630"/>
        <v/>
      </c>
      <c r="KA11" s="4" t="str">
        <f t="shared" si="631"/>
        <v>1</v>
      </c>
      <c r="KB11" s="4" t="str">
        <f t="shared" si="632"/>
        <v>1</v>
      </c>
      <c r="KC11" s="4" t="str">
        <f t="shared" si="633"/>
        <v>1</v>
      </c>
      <c r="KD11" s="4" t="str">
        <f t="shared" si="634"/>
        <v>1</v>
      </c>
      <c r="KE11" s="4" t="str">
        <f t="shared" si="635"/>
        <v>1</v>
      </c>
      <c r="KF11" s="4" t="str">
        <f t="shared" si="636"/>
        <v/>
      </c>
      <c r="KG11" s="4" t="str">
        <f t="shared" si="637"/>
        <v/>
      </c>
      <c r="KH11" s="4" t="str">
        <f t="shared" si="638"/>
        <v>1</v>
      </c>
      <c r="KI11" s="4" t="str">
        <f t="shared" si="639"/>
        <v/>
      </c>
      <c r="KJ11" s="4" t="str">
        <f t="shared" si="640"/>
        <v/>
      </c>
      <c r="KK11" s="4" t="str">
        <f t="shared" si="641"/>
        <v>1</v>
      </c>
      <c r="KL11" s="4" t="str">
        <f t="shared" si="642"/>
        <v/>
      </c>
      <c r="KM11" s="4" t="str">
        <f t="shared" si="643"/>
        <v/>
      </c>
      <c r="KN11" s="4" t="str">
        <f t="shared" si="644"/>
        <v/>
      </c>
      <c r="KO11" s="4" t="str">
        <f t="shared" si="645"/>
        <v>1</v>
      </c>
      <c r="KP11" s="4" t="str">
        <f t="shared" si="646"/>
        <v/>
      </c>
      <c r="KQ11" s="4" t="str">
        <f t="shared" si="647"/>
        <v>1</v>
      </c>
      <c r="KR11" s="4" t="str">
        <f t="shared" si="648"/>
        <v>1</v>
      </c>
      <c r="KS11" s="4" t="str">
        <f t="shared" si="649"/>
        <v>1</v>
      </c>
      <c r="KT11" s="4" t="str">
        <f t="shared" si="650"/>
        <v/>
      </c>
      <c r="KU11" s="4" t="str">
        <f t="shared" si="651"/>
        <v>1</v>
      </c>
      <c r="KV11" s="4" t="str">
        <f t="shared" si="652"/>
        <v/>
      </c>
      <c r="KW11" s="4" t="str">
        <f t="shared" si="653"/>
        <v>1</v>
      </c>
      <c r="KX11" s="4" t="str">
        <f t="shared" si="654"/>
        <v>1</v>
      </c>
      <c r="KY11" s="4" t="str">
        <f t="shared" si="655"/>
        <v>1</v>
      </c>
      <c r="KZ11" s="4" t="str">
        <f t="shared" si="656"/>
        <v/>
      </c>
      <c r="LA11" s="4" t="str">
        <f t="shared" si="657"/>
        <v>1</v>
      </c>
      <c r="LB11" s="4" t="str">
        <f t="shared" si="658"/>
        <v/>
      </c>
      <c r="LC11" s="4" t="str">
        <f t="shared" si="659"/>
        <v/>
      </c>
      <c r="LD11" s="4" t="str">
        <f t="shared" si="660"/>
        <v/>
      </c>
      <c r="LE11" s="4" t="str">
        <f t="shared" si="661"/>
        <v/>
      </c>
      <c r="LF11" s="4" t="str">
        <f t="shared" si="662"/>
        <v/>
      </c>
      <c r="LG11" s="4" t="str">
        <f t="shared" si="663"/>
        <v>1</v>
      </c>
      <c r="LH11" s="4" t="str">
        <f t="shared" si="664"/>
        <v/>
      </c>
      <c r="LI11" s="4" t="str">
        <f t="shared" si="665"/>
        <v/>
      </c>
      <c r="LJ11" s="4" t="str">
        <f t="shared" si="666"/>
        <v/>
      </c>
      <c r="LK11" s="4" t="str">
        <f t="shared" si="667"/>
        <v/>
      </c>
      <c r="LL11" s="4" t="str">
        <f t="shared" si="668"/>
        <v/>
      </c>
      <c r="LM11" s="4" t="str">
        <f t="shared" si="669"/>
        <v/>
      </c>
      <c r="LN11" s="4" t="str">
        <f t="shared" si="670"/>
        <v/>
      </c>
      <c r="LO11" s="4" t="str">
        <f t="shared" si="671"/>
        <v>1</v>
      </c>
      <c r="LP11" s="4" t="str">
        <f t="shared" si="672"/>
        <v/>
      </c>
      <c r="LQ11" s="4" t="str">
        <f t="shared" si="673"/>
        <v/>
      </c>
      <c r="LR11" s="4" t="str">
        <f t="shared" si="674"/>
        <v/>
      </c>
      <c r="LS11" s="4" t="str">
        <f t="shared" si="675"/>
        <v/>
      </c>
      <c r="LT11" s="4" t="str">
        <f t="shared" si="676"/>
        <v/>
      </c>
      <c r="LU11" s="4" t="str">
        <f t="shared" si="677"/>
        <v/>
      </c>
      <c r="LV11" s="4" t="str">
        <f t="shared" si="678"/>
        <v/>
      </c>
      <c r="LW11" s="4" t="str">
        <f t="shared" si="679"/>
        <v/>
      </c>
      <c r="LX11" s="4" t="str">
        <f t="shared" si="680"/>
        <v/>
      </c>
      <c r="LY11" s="4" t="str">
        <f t="shared" si="681"/>
        <v/>
      </c>
      <c r="LZ11" s="4" t="str">
        <f t="shared" si="682"/>
        <v/>
      </c>
      <c r="MA11" s="4" t="str">
        <f t="shared" si="683"/>
        <v/>
      </c>
      <c r="MB11" s="4" t="str">
        <f t="shared" si="684"/>
        <v/>
      </c>
      <c r="MC11" s="4" t="str">
        <f t="shared" si="685"/>
        <v/>
      </c>
      <c r="MD11" s="4" t="str">
        <f t="shared" si="686"/>
        <v/>
      </c>
      <c r="ME11" s="4" t="str">
        <f t="shared" si="687"/>
        <v/>
      </c>
      <c r="MF11" s="4" t="str">
        <f t="shared" si="688"/>
        <v/>
      </c>
      <c r="MG11" s="4" t="str">
        <f t="shared" si="689"/>
        <v/>
      </c>
      <c r="MH11" s="4" t="str">
        <f t="shared" si="690"/>
        <v/>
      </c>
      <c r="MI11" s="4" t="str">
        <f t="shared" si="691"/>
        <v/>
      </c>
      <c r="MJ11" s="4" t="str">
        <f t="shared" si="692"/>
        <v/>
      </c>
      <c r="MK11" s="4" t="str">
        <f t="shared" si="693"/>
        <v/>
      </c>
      <c r="ML11" s="4" t="str">
        <f t="shared" si="694"/>
        <v/>
      </c>
      <c r="MM11" s="4" t="str">
        <f t="shared" si="695"/>
        <v/>
      </c>
      <c r="MN11" s="4" t="str">
        <f t="shared" si="696"/>
        <v/>
      </c>
      <c r="MO11" s="4" t="str">
        <f t="shared" si="697"/>
        <v/>
      </c>
      <c r="MP11" s="4" t="str">
        <f t="shared" si="698"/>
        <v/>
      </c>
      <c r="MQ11" s="4" t="str">
        <f t="shared" si="699"/>
        <v/>
      </c>
      <c r="MR11" s="4" t="str">
        <f t="shared" si="700"/>
        <v/>
      </c>
      <c r="MS11" s="4" t="str">
        <f t="shared" si="701"/>
        <v/>
      </c>
      <c r="MT11" s="4" t="str">
        <f t="shared" si="702"/>
        <v/>
      </c>
      <c r="MU11" s="7" t="str">
        <f t="shared" si="703"/>
        <v/>
      </c>
      <c r="MV11" s="4" t="str">
        <f t="shared" si="704"/>
        <v/>
      </c>
      <c r="MW11" s="4" t="str">
        <f t="shared" si="705"/>
        <v/>
      </c>
      <c r="MX11" s="4" t="str">
        <f t="shared" si="706"/>
        <v/>
      </c>
      <c r="MY11" s="4" t="str">
        <f t="shared" si="707"/>
        <v/>
      </c>
      <c r="MZ11" s="4" t="str">
        <f t="shared" si="708"/>
        <v/>
      </c>
      <c r="NA11" s="4" t="str">
        <f t="shared" si="709"/>
        <v/>
      </c>
      <c r="NB11" s="4" t="str">
        <f t="shared" si="710"/>
        <v/>
      </c>
      <c r="NC11" s="4" t="str">
        <f t="shared" si="711"/>
        <v/>
      </c>
      <c r="ND11" s="4" t="str">
        <f t="shared" si="712"/>
        <v/>
      </c>
      <c r="NE11" s="4" t="str">
        <f t="shared" si="713"/>
        <v/>
      </c>
      <c r="NF11" s="4" t="str">
        <f t="shared" si="714"/>
        <v/>
      </c>
      <c r="NG11" s="4" t="str">
        <f t="shared" si="715"/>
        <v/>
      </c>
      <c r="NH11" s="4" t="str">
        <f t="shared" si="716"/>
        <v/>
      </c>
      <c r="NI11" s="4" t="str">
        <f t="shared" si="717"/>
        <v/>
      </c>
      <c r="NJ11" s="4" t="str">
        <f t="shared" si="718"/>
        <v/>
      </c>
      <c r="NK11" s="4" t="str">
        <f t="shared" si="719"/>
        <v/>
      </c>
      <c r="NL11" s="4" t="str">
        <f t="shared" si="720"/>
        <v/>
      </c>
      <c r="NM11" s="4" t="str">
        <f t="shared" si="721"/>
        <v/>
      </c>
      <c r="NN11" s="4" t="str">
        <f t="shared" si="722"/>
        <v/>
      </c>
      <c r="NO11" s="4" t="str">
        <f t="shared" si="723"/>
        <v/>
      </c>
      <c r="NP11" s="4" t="str">
        <f t="shared" si="724"/>
        <v/>
      </c>
      <c r="NQ11" s="4" t="str">
        <f t="shared" si="725"/>
        <v/>
      </c>
      <c r="NR11" s="4" t="str">
        <f t="shared" si="726"/>
        <v/>
      </c>
      <c r="NS11" s="4" t="str">
        <f t="shared" si="727"/>
        <v/>
      </c>
      <c r="NT11" s="4" t="str">
        <f t="shared" si="728"/>
        <v>1</v>
      </c>
      <c r="NU11" s="4" t="str">
        <f t="shared" si="729"/>
        <v>1</v>
      </c>
      <c r="NV11" s="4" t="str">
        <f t="shared" si="730"/>
        <v/>
      </c>
      <c r="NW11" s="4" t="str">
        <f t="shared" si="731"/>
        <v/>
      </c>
      <c r="NX11" s="4" t="str">
        <f t="shared" si="732"/>
        <v/>
      </c>
      <c r="NY11" s="4" t="str">
        <f t="shared" si="733"/>
        <v/>
      </c>
      <c r="NZ11" s="4" t="str">
        <f t="shared" si="734"/>
        <v/>
      </c>
      <c r="OA11" s="4" t="str">
        <f t="shared" si="735"/>
        <v/>
      </c>
      <c r="OB11" s="4" t="str">
        <f t="shared" si="736"/>
        <v/>
      </c>
      <c r="OC11" s="4" t="str">
        <f t="shared" si="737"/>
        <v/>
      </c>
      <c r="OD11" s="4" t="str">
        <f t="shared" si="738"/>
        <v/>
      </c>
      <c r="OE11" s="4" t="str">
        <f t="shared" si="739"/>
        <v/>
      </c>
      <c r="OF11" s="4" t="str">
        <f t="shared" si="740"/>
        <v/>
      </c>
      <c r="OG11" s="4" t="str">
        <f t="shared" si="741"/>
        <v/>
      </c>
      <c r="OH11" s="4" t="str">
        <f t="shared" si="742"/>
        <v>1</v>
      </c>
      <c r="OI11" s="4" t="str">
        <f t="shared" si="743"/>
        <v>1</v>
      </c>
      <c r="OJ11" s="4" t="str">
        <f t="shared" si="744"/>
        <v/>
      </c>
      <c r="OK11" s="4" t="str">
        <f t="shared" si="75"/>
        <v/>
      </c>
      <c r="OL11" s="4" t="str">
        <f t="shared" si="76"/>
        <v>1</v>
      </c>
      <c r="OM11" s="4" t="str">
        <f t="shared" si="77"/>
        <v/>
      </c>
      <c r="ON11" s="4" t="str">
        <f t="shared" si="78"/>
        <v/>
      </c>
      <c r="OO11" s="4" t="str">
        <f t="shared" si="79"/>
        <v>1</v>
      </c>
      <c r="OP11" s="4" t="str">
        <f t="shared" si="80"/>
        <v/>
      </c>
      <c r="OQ11" s="4" t="str">
        <f t="shared" si="81"/>
        <v/>
      </c>
      <c r="OR11" s="4" t="str">
        <f t="shared" si="82"/>
        <v/>
      </c>
      <c r="OS11" s="4" t="str">
        <f t="shared" si="83"/>
        <v/>
      </c>
      <c r="OT11" s="4" t="str">
        <f t="shared" si="745"/>
        <v>1</v>
      </c>
      <c r="OU11" s="4" t="str">
        <f t="shared" si="746"/>
        <v>1</v>
      </c>
      <c r="OV11" s="4" t="str">
        <f t="shared" si="747"/>
        <v/>
      </c>
      <c r="OW11" s="4" t="str">
        <f t="shared" si="748"/>
        <v>1</v>
      </c>
      <c r="OX11" s="4" t="str">
        <f t="shared" si="749"/>
        <v>1</v>
      </c>
      <c r="OY11" s="4" t="str">
        <f t="shared" si="750"/>
        <v/>
      </c>
      <c r="OZ11" s="4" t="str">
        <f t="shared" si="751"/>
        <v/>
      </c>
      <c r="PA11" s="4" t="str">
        <f t="shared" si="752"/>
        <v/>
      </c>
      <c r="PB11" s="4" t="str">
        <f t="shared" si="753"/>
        <v/>
      </c>
      <c r="PC11" s="4" t="str">
        <f t="shared" si="754"/>
        <v>1</v>
      </c>
      <c r="PD11" s="4" t="str">
        <f t="shared" si="755"/>
        <v/>
      </c>
      <c r="PE11" s="4" t="str">
        <f t="shared" si="756"/>
        <v>1</v>
      </c>
      <c r="PF11" s="4" t="str">
        <f t="shared" si="757"/>
        <v/>
      </c>
      <c r="PG11" s="4" t="str">
        <f t="shared" si="758"/>
        <v>1</v>
      </c>
      <c r="PH11" s="4" t="str">
        <f t="shared" si="759"/>
        <v>1</v>
      </c>
      <c r="PI11" s="4" t="str">
        <f t="shared" si="760"/>
        <v/>
      </c>
      <c r="PJ11" s="4" t="str">
        <f t="shared" si="761"/>
        <v/>
      </c>
      <c r="PK11" s="4" t="str">
        <f t="shared" si="762"/>
        <v>1</v>
      </c>
      <c r="PL11" s="4" t="str">
        <f t="shared" si="763"/>
        <v>1</v>
      </c>
      <c r="PM11" s="4" t="str">
        <f t="shared" si="764"/>
        <v>1</v>
      </c>
      <c r="PN11" s="4" t="str">
        <f t="shared" si="765"/>
        <v>1</v>
      </c>
      <c r="PO11" s="4" t="str">
        <f t="shared" si="766"/>
        <v>1</v>
      </c>
      <c r="PP11" s="4" t="str">
        <f t="shared" si="767"/>
        <v>1</v>
      </c>
      <c r="PQ11" s="4" t="str">
        <f t="shared" si="768"/>
        <v>1</v>
      </c>
      <c r="PR11" s="4" t="str">
        <f t="shared" si="769"/>
        <v/>
      </c>
      <c r="PS11" s="4" t="str">
        <f t="shared" si="770"/>
        <v/>
      </c>
      <c r="PT11" s="4" t="str">
        <f t="shared" si="84"/>
        <v/>
      </c>
      <c r="PU11" s="4" t="str">
        <f t="shared" si="771"/>
        <v/>
      </c>
      <c r="PV11" s="4" t="str">
        <f t="shared" si="772"/>
        <v/>
      </c>
      <c r="PW11" s="4" t="str">
        <f t="shared" si="85"/>
        <v/>
      </c>
      <c r="PX11" s="4" t="str">
        <f t="shared" si="773"/>
        <v>1</v>
      </c>
      <c r="PY11" s="4" t="str">
        <f t="shared" si="774"/>
        <v>1</v>
      </c>
      <c r="PZ11" s="4" t="str">
        <f t="shared" si="775"/>
        <v>1</v>
      </c>
      <c r="QA11" s="4" t="str">
        <f t="shared" si="776"/>
        <v/>
      </c>
      <c r="QB11" s="4" t="str">
        <f t="shared" si="777"/>
        <v>1</v>
      </c>
      <c r="QC11" s="4" t="str">
        <f t="shared" si="778"/>
        <v/>
      </c>
      <c r="QD11" s="4" t="str">
        <f t="shared" si="779"/>
        <v>1</v>
      </c>
      <c r="QE11" s="4" t="str">
        <f t="shared" si="780"/>
        <v>1</v>
      </c>
      <c r="QF11" s="4" t="str">
        <f t="shared" si="781"/>
        <v>1</v>
      </c>
      <c r="QG11" s="4" t="str">
        <f t="shared" si="782"/>
        <v>1</v>
      </c>
      <c r="QH11" s="4" t="str">
        <f t="shared" si="783"/>
        <v>1</v>
      </c>
      <c r="QI11" s="4" t="str">
        <f t="shared" si="784"/>
        <v>1</v>
      </c>
      <c r="QJ11" s="4" t="str">
        <f t="shared" si="785"/>
        <v>1</v>
      </c>
      <c r="QK11" s="4" t="str">
        <f t="shared" si="786"/>
        <v/>
      </c>
      <c r="QL11" s="4" t="str">
        <f t="shared" si="787"/>
        <v/>
      </c>
      <c r="QM11" s="4" t="str">
        <f t="shared" si="788"/>
        <v/>
      </c>
      <c r="QN11" s="4" t="str">
        <f t="shared" si="789"/>
        <v/>
      </c>
      <c r="QO11" s="4" t="str">
        <f t="shared" si="790"/>
        <v/>
      </c>
      <c r="QP11" s="4" t="str">
        <f t="shared" si="791"/>
        <v/>
      </c>
      <c r="QQ11" s="4" t="str">
        <f t="shared" si="792"/>
        <v/>
      </c>
      <c r="QR11" s="4" t="str">
        <f t="shared" si="793"/>
        <v/>
      </c>
      <c r="QS11" s="4" t="str">
        <f t="shared" si="794"/>
        <v/>
      </c>
      <c r="QT11" s="4" t="str">
        <f t="shared" si="795"/>
        <v/>
      </c>
      <c r="QU11" s="4" t="str">
        <f t="shared" si="796"/>
        <v/>
      </c>
      <c r="QV11" s="4" t="str">
        <f t="shared" si="797"/>
        <v/>
      </c>
      <c r="QW11" s="4" t="str">
        <f t="shared" si="798"/>
        <v/>
      </c>
      <c r="QX11" s="4" t="str">
        <f t="shared" si="799"/>
        <v/>
      </c>
      <c r="QY11" s="4" t="str">
        <f t="shared" si="800"/>
        <v>1</v>
      </c>
      <c r="QZ11" s="4" t="str">
        <f t="shared" si="801"/>
        <v>1</v>
      </c>
      <c r="RA11" s="4" t="str">
        <f t="shared" si="802"/>
        <v>1</v>
      </c>
      <c r="RB11" s="4" t="str">
        <f t="shared" si="803"/>
        <v>1</v>
      </c>
      <c r="RC11" s="4" t="str">
        <f t="shared" si="804"/>
        <v>1</v>
      </c>
      <c r="RD11" s="4" t="str">
        <f t="shared" si="805"/>
        <v>1</v>
      </c>
      <c r="RE11" s="4" t="str">
        <f t="shared" si="806"/>
        <v>1</v>
      </c>
      <c r="RF11" s="4" t="str">
        <f t="shared" si="807"/>
        <v>1</v>
      </c>
      <c r="RG11" s="4" t="str">
        <f t="shared" si="808"/>
        <v/>
      </c>
      <c r="RH11" s="4" t="str">
        <f t="shared" si="809"/>
        <v/>
      </c>
      <c r="RI11" s="4" t="str">
        <f t="shared" si="810"/>
        <v/>
      </c>
      <c r="RJ11" s="4" t="str">
        <f t="shared" si="811"/>
        <v/>
      </c>
      <c r="RK11" s="4" t="str">
        <f t="shared" si="812"/>
        <v/>
      </c>
      <c r="RL11" s="4" t="str">
        <f t="shared" si="813"/>
        <v/>
      </c>
      <c r="RM11" s="4" t="str">
        <f t="shared" si="814"/>
        <v/>
      </c>
      <c r="RN11" s="4" t="str">
        <f t="shared" si="815"/>
        <v/>
      </c>
      <c r="RO11" s="4" t="str">
        <f t="shared" si="816"/>
        <v/>
      </c>
      <c r="RP11" s="4" t="str">
        <f t="shared" si="817"/>
        <v/>
      </c>
      <c r="RQ11" s="4" t="str">
        <f t="shared" si="818"/>
        <v>1</v>
      </c>
      <c r="RR11" s="4" t="str">
        <f t="shared" si="819"/>
        <v>1</v>
      </c>
      <c r="RS11" s="4" t="str">
        <f t="shared" si="820"/>
        <v/>
      </c>
      <c r="RT11" s="4" t="str">
        <f t="shared" si="821"/>
        <v/>
      </c>
      <c r="RU11" s="4" t="str">
        <f t="shared" si="822"/>
        <v>1</v>
      </c>
      <c r="RV11" s="4" t="str">
        <f t="shared" si="823"/>
        <v>1</v>
      </c>
      <c r="RW11" s="4" t="str">
        <f t="shared" si="824"/>
        <v>1</v>
      </c>
      <c r="RX11" s="4" t="str">
        <f t="shared" si="825"/>
        <v>1</v>
      </c>
      <c r="RY11" s="4" t="str">
        <f t="shared" si="826"/>
        <v/>
      </c>
      <c r="RZ11" s="4" t="str">
        <f t="shared" si="827"/>
        <v/>
      </c>
      <c r="SA11" s="4" t="str">
        <f t="shared" si="828"/>
        <v>1</v>
      </c>
      <c r="SB11" s="4" t="str">
        <f t="shared" si="829"/>
        <v>1</v>
      </c>
      <c r="SC11" s="4" t="str">
        <f t="shared" si="830"/>
        <v/>
      </c>
      <c r="SD11" s="4" t="str">
        <f t="shared" si="831"/>
        <v/>
      </c>
      <c r="SE11" s="4" t="str">
        <f t="shared" si="832"/>
        <v/>
      </c>
      <c r="SF11" s="4" t="str">
        <f t="shared" si="833"/>
        <v/>
      </c>
      <c r="SG11" s="4" t="str">
        <f t="shared" si="834"/>
        <v/>
      </c>
      <c r="SH11" s="4" t="str">
        <f t="shared" si="835"/>
        <v/>
      </c>
      <c r="SI11" s="4" t="str">
        <f t="shared" si="836"/>
        <v/>
      </c>
      <c r="SJ11" s="4" t="str">
        <f t="shared" si="837"/>
        <v/>
      </c>
      <c r="SK11" s="4" t="str">
        <f t="shared" si="838"/>
        <v/>
      </c>
      <c r="SL11" s="4" t="str">
        <f t="shared" si="839"/>
        <v/>
      </c>
      <c r="SM11" s="4" t="str">
        <f t="shared" si="840"/>
        <v/>
      </c>
      <c r="SN11" s="4" t="str">
        <f t="shared" si="841"/>
        <v/>
      </c>
      <c r="SO11" s="4" t="str">
        <f t="shared" si="842"/>
        <v/>
      </c>
      <c r="SP11" s="4" t="str">
        <f t="shared" si="843"/>
        <v/>
      </c>
      <c r="SQ11" s="4" t="str">
        <f t="shared" si="844"/>
        <v/>
      </c>
      <c r="SR11" s="4" t="str">
        <f t="shared" si="845"/>
        <v/>
      </c>
      <c r="SS11" s="4" t="str">
        <f t="shared" si="846"/>
        <v/>
      </c>
      <c r="ST11" s="4" t="str">
        <f t="shared" si="847"/>
        <v/>
      </c>
      <c r="SU11" s="4" t="str">
        <f t="shared" si="848"/>
        <v/>
      </c>
      <c r="SV11" s="4" t="str">
        <f t="shared" si="849"/>
        <v/>
      </c>
      <c r="SW11" s="4" t="str">
        <f t="shared" si="850"/>
        <v/>
      </c>
      <c r="SX11" s="4" t="str">
        <f t="shared" si="851"/>
        <v/>
      </c>
      <c r="SY11" s="4" t="str">
        <f t="shared" si="852"/>
        <v>1</v>
      </c>
      <c r="SZ11" s="4" t="str">
        <f t="shared" si="853"/>
        <v/>
      </c>
      <c r="TA11" s="4" t="str">
        <f t="shared" si="854"/>
        <v/>
      </c>
      <c r="TB11" s="4" t="str">
        <f t="shared" si="855"/>
        <v/>
      </c>
      <c r="TC11" s="4" t="str">
        <f t="shared" si="856"/>
        <v/>
      </c>
      <c r="TD11" s="4" t="str">
        <f t="shared" si="857"/>
        <v/>
      </c>
      <c r="TE11" s="4" t="str">
        <f t="shared" si="858"/>
        <v>1</v>
      </c>
      <c r="TF11" s="4" t="str">
        <f t="shared" si="859"/>
        <v/>
      </c>
      <c r="TG11" s="4" t="str">
        <f t="shared" si="860"/>
        <v/>
      </c>
      <c r="TH11" s="4" t="str">
        <f t="shared" si="861"/>
        <v/>
      </c>
      <c r="TI11" s="4" t="str">
        <f t="shared" si="862"/>
        <v/>
      </c>
      <c r="TJ11" s="4" t="str">
        <f t="shared" si="863"/>
        <v/>
      </c>
      <c r="TK11" s="4" t="str">
        <f t="shared" si="864"/>
        <v/>
      </c>
      <c r="TL11" s="4" t="str">
        <f t="shared" si="865"/>
        <v/>
      </c>
      <c r="TM11" s="4" t="str">
        <f t="shared" si="866"/>
        <v>1</v>
      </c>
      <c r="TN11" s="4" t="str">
        <f t="shared" si="867"/>
        <v>1</v>
      </c>
      <c r="TO11" s="4" t="str">
        <f t="shared" si="868"/>
        <v>1</v>
      </c>
      <c r="TP11" s="4" t="str">
        <f t="shared" si="869"/>
        <v>1</v>
      </c>
      <c r="TQ11" s="4" t="str">
        <f t="shared" si="870"/>
        <v>1</v>
      </c>
    </row>
    <row r="12" spans="1:537">
      <c r="A12" s="12"/>
      <c r="B12" s="12"/>
      <c r="C12" s="13">
        <v>18</v>
      </c>
      <c r="D12" s="14">
        <v>1</v>
      </c>
      <c r="E12" s="14">
        <v>0</v>
      </c>
      <c r="F12" s="14">
        <v>0</v>
      </c>
      <c r="G12" s="14">
        <v>0</v>
      </c>
      <c r="H12" s="6" t="str">
        <f t="shared" si="87"/>
        <v/>
      </c>
      <c r="I12" s="6" t="str">
        <f t="shared" si="88"/>
        <v/>
      </c>
      <c r="J12" s="6" t="str">
        <f t="shared" si="89"/>
        <v>1</v>
      </c>
      <c r="K12" s="6" t="str">
        <f t="shared" si="90"/>
        <v>1</v>
      </c>
      <c r="L12" s="6" t="str">
        <f t="shared" si="91"/>
        <v>1</v>
      </c>
      <c r="M12" s="6" t="str">
        <f t="shared" si="92"/>
        <v>1</v>
      </c>
      <c r="N12" s="6" t="str">
        <f t="shared" si="93"/>
        <v>1</v>
      </c>
      <c r="O12" s="6" t="str">
        <f t="shared" si="94"/>
        <v>1</v>
      </c>
      <c r="P12" s="6" t="str">
        <f t="shared" si="95"/>
        <v/>
      </c>
      <c r="Q12" s="6" t="str">
        <f t="shared" si="96"/>
        <v>1</v>
      </c>
      <c r="R12" s="6" t="str">
        <f t="shared" si="97"/>
        <v>1</v>
      </c>
      <c r="S12" s="6" t="str">
        <f t="shared" si="98"/>
        <v>1</v>
      </c>
      <c r="T12" s="6" t="str">
        <f t="shared" si="99"/>
        <v/>
      </c>
      <c r="U12" s="6" t="str">
        <f t="shared" si="100"/>
        <v>1</v>
      </c>
      <c r="V12" s="6" t="str">
        <f t="shared" si="101"/>
        <v>1</v>
      </c>
      <c r="W12" s="6" t="str">
        <f t="shared" si="102"/>
        <v>1</v>
      </c>
      <c r="X12" s="6" t="str">
        <f t="shared" si="103"/>
        <v>1</v>
      </c>
      <c r="Y12" s="6" t="str">
        <f t="shared" si="104"/>
        <v>1</v>
      </c>
      <c r="Z12" s="6" t="str">
        <f t="shared" si="105"/>
        <v>1</v>
      </c>
      <c r="AA12" s="6" t="str">
        <f t="shared" si="106"/>
        <v>1</v>
      </c>
      <c r="AB12" s="6" t="str">
        <f t="shared" si="107"/>
        <v>1</v>
      </c>
      <c r="AC12" s="6" t="str">
        <f t="shared" si="108"/>
        <v>1</v>
      </c>
      <c r="AD12" s="6" t="str">
        <f t="shared" si="109"/>
        <v>1</v>
      </c>
      <c r="AE12" s="6" t="str">
        <f t="shared" si="110"/>
        <v>1</v>
      </c>
      <c r="AF12" s="6" t="str">
        <f t="shared" si="111"/>
        <v>1</v>
      </c>
      <c r="AG12" s="6" t="str">
        <f t="shared" si="112"/>
        <v>1</v>
      </c>
      <c r="AH12" s="6" t="str">
        <f t="shared" si="113"/>
        <v>1</v>
      </c>
      <c r="AI12" s="6" t="str">
        <f t="shared" si="114"/>
        <v>1</v>
      </c>
      <c r="AJ12" s="6" t="str">
        <f t="shared" si="115"/>
        <v>1</v>
      </c>
      <c r="AK12" s="6" t="str">
        <f t="shared" si="116"/>
        <v>1</v>
      </c>
      <c r="AL12" s="6" t="str">
        <f t="shared" si="117"/>
        <v>1</v>
      </c>
      <c r="AM12" s="6" t="str">
        <f t="shared" si="118"/>
        <v>1</v>
      </c>
      <c r="AN12" s="6" t="str">
        <f t="shared" si="119"/>
        <v>1</v>
      </c>
      <c r="AO12" s="6" t="str">
        <f t="shared" si="120"/>
        <v/>
      </c>
      <c r="AP12" s="6" t="str">
        <f t="shared" si="120"/>
        <v>1</v>
      </c>
      <c r="AQ12" s="6" t="str">
        <f t="shared" si="121"/>
        <v>1</v>
      </c>
      <c r="AR12" s="6" t="str">
        <f t="shared" si="121"/>
        <v>1</v>
      </c>
      <c r="AS12" s="6" t="str">
        <f t="shared" si="122"/>
        <v/>
      </c>
      <c r="AT12" s="6" t="str">
        <f t="shared" si="122"/>
        <v>1</v>
      </c>
      <c r="AU12" s="6" t="str">
        <f t="shared" si="123"/>
        <v>1</v>
      </c>
      <c r="AV12" s="6" t="str">
        <f t="shared" si="123"/>
        <v>1</v>
      </c>
      <c r="AW12" s="6" t="str">
        <f t="shared" si="124"/>
        <v>1</v>
      </c>
      <c r="AX12" s="6" t="str">
        <f t="shared" si="124"/>
        <v>1</v>
      </c>
      <c r="AY12" s="6" t="str">
        <f t="shared" si="125"/>
        <v>1</v>
      </c>
      <c r="AZ12" s="6" t="str">
        <f t="shared" si="125"/>
        <v>1</v>
      </c>
      <c r="BA12" s="6" t="str">
        <f t="shared" si="126"/>
        <v>1</v>
      </c>
      <c r="BB12" s="6" t="str">
        <f t="shared" si="126"/>
        <v>1</v>
      </c>
      <c r="BC12" s="6" t="str">
        <f t="shared" si="127"/>
        <v/>
      </c>
      <c r="BD12" s="6" t="str">
        <f t="shared" si="128"/>
        <v/>
      </c>
      <c r="BE12" s="6" t="str">
        <f t="shared" si="129"/>
        <v/>
      </c>
      <c r="BF12" s="6" t="str">
        <f t="shared" si="130"/>
        <v/>
      </c>
      <c r="BG12" s="4">
        <f t="shared" si="482"/>
        <v>1</v>
      </c>
      <c r="BH12" s="4">
        <f t="shared" si="483"/>
        <v>0</v>
      </c>
      <c r="BI12" s="4">
        <f t="shared" si="484"/>
        <v>1</v>
      </c>
      <c r="BJ12" s="4">
        <f t="shared" si="485"/>
        <v>0</v>
      </c>
      <c r="BK12" s="4">
        <f t="shared" si="486"/>
        <v>1</v>
      </c>
      <c r="BL12" s="4" t="str">
        <f t="shared" si="487"/>
        <v>1</v>
      </c>
      <c r="BM12" s="13" t="str">
        <f t="shared" si="134"/>
        <v/>
      </c>
      <c r="BN12" s="4" t="str">
        <f t="shared" si="488"/>
        <v/>
      </c>
      <c r="BO12" s="4" t="str">
        <f t="shared" si="2"/>
        <v>1</v>
      </c>
      <c r="BP12" s="4" t="str">
        <f t="shared" si="3"/>
        <v>1</v>
      </c>
      <c r="BQ12" s="4" t="str">
        <f t="shared" si="4"/>
        <v/>
      </c>
      <c r="BR12" s="4" t="str">
        <f t="shared" si="489"/>
        <v>1</v>
      </c>
      <c r="BS12" s="13" t="str">
        <f t="shared" si="137"/>
        <v/>
      </c>
      <c r="BT12" s="4" t="str">
        <f t="shared" si="490"/>
        <v/>
      </c>
      <c r="BU12" s="4" t="str">
        <f t="shared" si="491"/>
        <v/>
      </c>
      <c r="BV12" s="13" t="str">
        <f t="shared" si="140"/>
        <v>1</v>
      </c>
      <c r="BW12" s="4" t="str">
        <f t="shared" si="492"/>
        <v/>
      </c>
      <c r="BX12" s="4" t="str">
        <f t="shared" si="493"/>
        <v>1</v>
      </c>
      <c r="BY12" s="4" t="str">
        <f t="shared" si="494"/>
        <v>1</v>
      </c>
      <c r="BZ12" s="4" t="str">
        <f t="shared" si="495"/>
        <v/>
      </c>
      <c r="CA12" s="4" t="str">
        <f t="shared" si="496"/>
        <v>1</v>
      </c>
      <c r="CB12" s="4" t="str">
        <f t="shared" si="497"/>
        <v/>
      </c>
      <c r="CC12" s="4" t="str">
        <f t="shared" si="498"/>
        <v>1</v>
      </c>
      <c r="CD12" s="4" t="str">
        <f t="shared" si="5"/>
        <v>1</v>
      </c>
      <c r="CE12" s="4" t="str">
        <f t="shared" si="148"/>
        <v/>
      </c>
      <c r="CF12" s="4" t="str">
        <f t="shared" si="6"/>
        <v/>
      </c>
      <c r="CG12" s="4" t="str">
        <f t="shared" si="7"/>
        <v/>
      </c>
      <c r="CH12" s="4" t="str">
        <f t="shared" si="8"/>
        <v/>
      </c>
      <c r="CI12" s="4" t="str">
        <f t="shared" si="9"/>
        <v/>
      </c>
      <c r="CJ12" s="4" t="str">
        <f t="shared" si="10"/>
        <v/>
      </c>
      <c r="CK12" s="4" t="str">
        <f t="shared" si="11"/>
        <v/>
      </c>
      <c r="CL12" s="4" t="str">
        <f t="shared" si="12"/>
        <v/>
      </c>
      <c r="CM12" s="4" t="str">
        <f t="shared" si="499"/>
        <v/>
      </c>
      <c r="CN12" s="4" t="str">
        <f t="shared" si="500"/>
        <v>1</v>
      </c>
      <c r="CO12" s="13" t="str">
        <f t="shared" si="151"/>
        <v>1</v>
      </c>
      <c r="CP12" s="4" t="str">
        <f t="shared" si="501"/>
        <v>1</v>
      </c>
      <c r="CQ12" s="13" t="str">
        <f t="shared" si="153"/>
        <v>1</v>
      </c>
      <c r="CR12" s="4" t="str">
        <f t="shared" si="502"/>
        <v>1</v>
      </c>
      <c r="CS12" s="4" t="str">
        <f t="shared" si="503"/>
        <v/>
      </c>
      <c r="CT12" s="4" t="str">
        <f t="shared" si="504"/>
        <v/>
      </c>
      <c r="CU12" s="4" t="str">
        <f t="shared" si="505"/>
        <v>1</v>
      </c>
      <c r="CV12" s="4" t="str">
        <f t="shared" si="506"/>
        <v>1</v>
      </c>
      <c r="CW12" s="4" t="str">
        <f t="shared" si="507"/>
        <v/>
      </c>
      <c r="CX12" s="4" t="str">
        <f t="shared" si="508"/>
        <v/>
      </c>
      <c r="CY12" s="4" t="str">
        <f t="shared" si="509"/>
        <v/>
      </c>
      <c r="CZ12" s="4" t="str">
        <f t="shared" si="510"/>
        <v>1</v>
      </c>
      <c r="DA12" s="4" t="str">
        <f t="shared" si="511"/>
        <v>1</v>
      </c>
      <c r="DB12" s="4" t="str">
        <f t="shared" si="512"/>
        <v/>
      </c>
      <c r="DC12" s="4" t="str">
        <f t="shared" si="513"/>
        <v/>
      </c>
      <c r="DD12" s="4" t="str">
        <f t="shared" si="514"/>
        <v/>
      </c>
      <c r="DE12" s="4" t="str">
        <f t="shared" si="515"/>
        <v/>
      </c>
      <c r="DF12" s="4" t="str">
        <f t="shared" si="516"/>
        <v>1</v>
      </c>
      <c r="DG12" s="4" t="str">
        <f t="shared" si="517"/>
        <v/>
      </c>
      <c r="DH12" s="4" t="str">
        <f t="shared" si="518"/>
        <v/>
      </c>
      <c r="DI12" s="4" t="str">
        <f t="shared" si="519"/>
        <v/>
      </c>
      <c r="DJ12" s="4" t="str">
        <f t="shared" si="520"/>
        <v/>
      </c>
      <c r="DK12" s="4" t="str">
        <f t="shared" si="521"/>
        <v>1</v>
      </c>
      <c r="DL12" s="4" t="str">
        <f t="shared" si="522"/>
        <v/>
      </c>
      <c r="DM12" s="4" t="str">
        <f t="shared" si="523"/>
        <v/>
      </c>
      <c r="DN12" s="4" t="str">
        <f t="shared" si="524"/>
        <v/>
      </c>
      <c r="DO12" s="4" t="str">
        <f t="shared" si="525"/>
        <v/>
      </c>
      <c r="DP12" s="4" t="str">
        <f t="shared" si="526"/>
        <v/>
      </c>
      <c r="DQ12" s="4" t="str">
        <f t="shared" si="527"/>
        <v>1</v>
      </c>
      <c r="DR12" s="4" t="str">
        <f t="shared" si="528"/>
        <v/>
      </c>
      <c r="DS12" s="4" t="str">
        <f t="shared" si="529"/>
        <v/>
      </c>
      <c r="DT12" s="4" t="str">
        <f t="shared" si="530"/>
        <v>1</v>
      </c>
      <c r="DU12" s="4" t="str">
        <f t="shared" si="531"/>
        <v/>
      </c>
      <c r="DV12" s="4" t="str">
        <f t="shared" si="532"/>
        <v/>
      </c>
      <c r="DW12" s="4" t="str">
        <f t="shared" si="533"/>
        <v>1</v>
      </c>
      <c r="DX12" s="4" t="str">
        <f t="shared" si="534"/>
        <v>1</v>
      </c>
      <c r="DY12" s="4" t="str">
        <f t="shared" si="535"/>
        <v>1</v>
      </c>
      <c r="DZ12" s="4" t="str">
        <f t="shared" si="536"/>
        <v>1</v>
      </c>
      <c r="EA12" s="4" t="str">
        <f t="shared" si="537"/>
        <v/>
      </c>
      <c r="EB12" s="4" t="str">
        <f t="shared" si="538"/>
        <v>1</v>
      </c>
      <c r="EC12" s="4" t="str">
        <f t="shared" si="539"/>
        <v>1</v>
      </c>
      <c r="ED12" s="4" t="str">
        <f t="shared" si="540"/>
        <v/>
      </c>
      <c r="EE12" s="4" t="str">
        <f t="shared" si="541"/>
        <v/>
      </c>
      <c r="EF12" s="4" t="str">
        <f t="shared" si="542"/>
        <v/>
      </c>
      <c r="EG12" s="4" t="str">
        <f t="shared" si="543"/>
        <v/>
      </c>
      <c r="EH12" s="4" t="str">
        <f t="shared" si="544"/>
        <v/>
      </c>
      <c r="EI12" s="4" t="str">
        <f t="shared" si="545"/>
        <v>1</v>
      </c>
      <c r="EJ12" s="4" t="str">
        <f t="shared" si="546"/>
        <v>1</v>
      </c>
      <c r="EK12" s="4" t="str">
        <f t="shared" si="547"/>
        <v/>
      </c>
      <c r="EL12" s="4" t="str">
        <f t="shared" si="548"/>
        <v/>
      </c>
      <c r="EM12" s="4" t="str">
        <f t="shared" si="549"/>
        <v/>
      </c>
      <c r="EN12" s="4" t="str">
        <f t="shared" si="550"/>
        <v>1</v>
      </c>
      <c r="EO12" s="4" t="str">
        <f t="shared" si="551"/>
        <v>1</v>
      </c>
      <c r="EP12" s="4" t="str">
        <f t="shared" si="552"/>
        <v/>
      </c>
      <c r="EQ12" s="4" t="str">
        <f t="shared" si="553"/>
        <v/>
      </c>
      <c r="ER12" s="4" t="str">
        <f t="shared" si="554"/>
        <v/>
      </c>
      <c r="ES12" s="4" t="str">
        <f t="shared" si="555"/>
        <v>1</v>
      </c>
      <c r="ET12" s="4" t="str">
        <f t="shared" si="556"/>
        <v/>
      </c>
      <c r="EU12" s="4" t="str">
        <f t="shared" si="557"/>
        <v/>
      </c>
      <c r="EV12" s="4" t="str">
        <f t="shared" si="558"/>
        <v/>
      </c>
      <c r="EW12" s="4" t="str">
        <f t="shared" si="559"/>
        <v/>
      </c>
      <c r="EX12" s="4" t="str">
        <f t="shared" si="560"/>
        <v/>
      </c>
      <c r="EY12" s="4" t="str">
        <f t="shared" si="561"/>
        <v>1</v>
      </c>
      <c r="EZ12" s="4" t="str">
        <f t="shared" si="562"/>
        <v>1</v>
      </c>
      <c r="FA12" s="4" t="str">
        <f t="shared" si="563"/>
        <v/>
      </c>
      <c r="FB12" s="4" t="str">
        <f t="shared" si="564"/>
        <v/>
      </c>
      <c r="FC12" s="4" t="str">
        <f t="shared" si="13"/>
        <v/>
      </c>
      <c r="FD12" s="4" t="str">
        <f t="shared" si="14"/>
        <v/>
      </c>
      <c r="FE12" s="4" t="str">
        <f t="shared" si="565"/>
        <v/>
      </c>
      <c r="FF12" s="4" t="str">
        <f t="shared" si="566"/>
        <v/>
      </c>
      <c r="FG12" s="4" t="str">
        <f t="shared" si="567"/>
        <v>1</v>
      </c>
      <c r="FH12" s="4" t="str">
        <f t="shared" si="15"/>
        <v/>
      </c>
      <c r="FI12" s="4" t="str">
        <f t="shared" si="16"/>
        <v>1</v>
      </c>
      <c r="FJ12" s="4" t="str">
        <f t="shared" si="17"/>
        <v/>
      </c>
      <c r="FK12" s="4" t="str">
        <f t="shared" si="18"/>
        <v/>
      </c>
      <c r="FL12" s="4" t="str">
        <f t="shared" si="568"/>
        <v/>
      </c>
      <c r="FM12" s="4" t="str">
        <f t="shared" si="569"/>
        <v/>
      </c>
      <c r="FN12" s="4" t="str">
        <f t="shared" si="570"/>
        <v/>
      </c>
      <c r="FO12" s="4" t="str">
        <f t="shared" si="571"/>
        <v/>
      </c>
      <c r="FP12" s="4" t="str">
        <f t="shared" si="572"/>
        <v/>
      </c>
      <c r="FQ12" s="4" t="str">
        <f t="shared" si="573"/>
        <v/>
      </c>
      <c r="FR12" s="4" t="str">
        <f t="shared" si="574"/>
        <v>1</v>
      </c>
      <c r="FS12" s="4" t="str">
        <f t="shared" si="575"/>
        <v>1</v>
      </c>
      <c r="FT12" s="4" t="str">
        <f t="shared" si="576"/>
        <v/>
      </c>
      <c r="FU12" s="4" t="str">
        <f t="shared" si="577"/>
        <v/>
      </c>
      <c r="FV12" s="4" t="str">
        <f t="shared" si="578"/>
        <v/>
      </c>
      <c r="FW12" s="4" t="str">
        <f t="shared" si="579"/>
        <v/>
      </c>
      <c r="FX12" s="4" t="str">
        <f t="shared" si="580"/>
        <v/>
      </c>
      <c r="FY12" s="4" t="str">
        <f t="shared" si="581"/>
        <v/>
      </c>
      <c r="FZ12" s="4" t="str">
        <f t="shared" si="582"/>
        <v>1</v>
      </c>
      <c r="GA12" s="4" t="str">
        <f t="shared" si="583"/>
        <v>1</v>
      </c>
      <c r="GB12" s="4" t="str">
        <f t="shared" si="584"/>
        <v/>
      </c>
      <c r="GC12" s="4" t="str">
        <f t="shared" si="585"/>
        <v/>
      </c>
      <c r="GD12" s="4" t="str">
        <f t="shared" si="586"/>
        <v/>
      </c>
      <c r="GE12" s="4" t="str">
        <f t="shared" si="587"/>
        <v/>
      </c>
      <c r="GF12" s="4" t="str">
        <f t="shared" si="588"/>
        <v/>
      </c>
      <c r="GG12" s="4" t="str">
        <f t="shared" si="589"/>
        <v/>
      </c>
      <c r="GH12" s="4" t="str">
        <f t="shared" si="19"/>
        <v>1</v>
      </c>
      <c r="GI12" s="4" t="str">
        <f t="shared" si="20"/>
        <v>1</v>
      </c>
      <c r="GJ12" s="4" t="str">
        <f t="shared" si="21"/>
        <v/>
      </c>
      <c r="GK12" s="4" t="str">
        <f t="shared" si="22"/>
        <v/>
      </c>
      <c r="GL12" s="4" t="str">
        <f t="shared" si="23"/>
        <v>1</v>
      </c>
      <c r="GM12" s="4" t="str">
        <f t="shared" si="24"/>
        <v/>
      </c>
      <c r="GN12" s="4" t="str">
        <f t="shared" si="590"/>
        <v>1</v>
      </c>
      <c r="GO12" s="4" t="str">
        <f t="shared" si="591"/>
        <v>1</v>
      </c>
      <c r="GP12" s="4" t="str">
        <f t="shared" si="592"/>
        <v>1</v>
      </c>
      <c r="GQ12" s="4" t="str">
        <f t="shared" si="593"/>
        <v>1</v>
      </c>
      <c r="GR12" s="4" t="str">
        <f t="shared" si="594"/>
        <v>1</v>
      </c>
      <c r="GS12" s="4" t="str">
        <f t="shared" si="595"/>
        <v/>
      </c>
      <c r="GT12" s="4" t="str">
        <f t="shared" si="596"/>
        <v/>
      </c>
      <c r="GU12" s="4" t="str">
        <f t="shared" si="597"/>
        <v/>
      </c>
      <c r="GV12" s="4" t="str">
        <f t="shared" si="598"/>
        <v/>
      </c>
      <c r="GW12" s="4" t="str">
        <f t="shared" si="599"/>
        <v/>
      </c>
      <c r="GX12" s="4" t="str">
        <f t="shared" si="25"/>
        <v>1</v>
      </c>
      <c r="GY12" s="4" t="str">
        <f t="shared" si="26"/>
        <v>1</v>
      </c>
      <c r="GZ12" s="4" t="str">
        <f t="shared" si="27"/>
        <v/>
      </c>
      <c r="HA12" s="4" t="str">
        <f t="shared" si="28"/>
        <v/>
      </c>
      <c r="HB12" s="4" t="str">
        <f t="shared" si="29"/>
        <v/>
      </c>
      <c r="HC12" s="4" t="str">
        <f t="shared" si="30"/>
        <v/>
      </c>
      <c r="HD12" s="4" t="str">
        <f t="shared" si="31"/>
        <v/>
      </c>
      <c r="HE12" s="4" t="str">
        <f t="shared" si="32"/>
        <v/>
      </c>
      <c r="HF12" s="4" t="str">
        <f t="shared" si="33"/>
        <v/>
      </c>
      <c r="HG12" s="4" t="str">
        <f t="shared" si="34"/>
        <v/>
      </c>
      <c r="HH12" s="4" t="str">
        <f t="shared" si="35"/>
        <v/>
      </c>
      <c r="HI12" s="4" t="str">
        <f t="shared" si="36"/>
        <v/>
      </c>
      <c r="HJ12" s="4" t="str">
        <f t="shared" si="37"/>
        <v/>
      </c>
      <c r="HK12" s="4" t="str">
        <f t="shared" si="38"/>
        <v>1</v>
      </c>
      <c r="HL12" s="4" t="str">
        <f t="shared" si="39"/>
        <v/>
      </c>
      <c r="HM12" s="4" t="str">
        <f t="shared" si="40"/>
        <v/>
      </c>
      <c r="HN12" s="4" t="str">
        <f t="shared" si="41"/>
        <v/>
      </c>
      <c r="HO12" s="4" t="str">
        <f t="shared" si="42"/>
        <v/>
      </c>
      <c r="HP12" s="4" t="str">
        <f t="shared" si="43"/>
        <v/>
      </c>
      <c r="HQ12" s="4" t="str">
        <f t="shared" si="44"/>
        <v/>
      </c>
      <c r="HR12" s="4" t="str">
        <f t="shared" si="45"/>
        <v/>
      </c>
      <c r="HS12" s="4" t="str">
        <f t="shared" si="46"/>
        <v/>
      </c>
      <c r="HT12" s="4" t="str">
        <f t="shared" si="47"/>
        <v/>
      </c>
      <c r="HU12" s="4" t="str">
        <f t="shared" si="48"/>
        <v/>
      </c>
      <c r="HV12" s="4" t="str">
        <f t="shared" si="49"/>
        <v/>
      </c>
      <c r="HW12" s="4" t="str">
        <f t="shared" si="50"/>
        <v/>
      </c>
      <c r="HX12" s="4" t="str">
        <f t="shared" si="51"/>
        <v/>
      </c>
      <c r="HY12" s="4" t="str">
        <f t="shared" si="52"/>
        <v/>
      </c>
      <c r="HZ12" s="4" t="str">
        <f t="shared" si="53"/>
        <v/>
      </c>
      <c r="IA12" s="4" t="str">
        <f t="shared" si="54"/>
        <v/>
      </c>
      <c r="IB12" s="4" t="str">
        <f t="shared" si="55"/>
        <v/>
      </c>
      <c r="IC12" s="4" t="str">
        <f t="shared" si="56"/>
        <v/>
      </c>
      <c r="ID12" s="4" t="str">
        <f t="shared" si="57"/>
        <v/>
      </c>
      <c r="IE12" s="4" t="str">
        <f t="shared" si="58"/>
        <v/>
      </c>
      <c r="IF12" s="4" t="str">
        <f t="shared" si="59"/>
        <v/>
      </c>
      <c r="IG12" s="4" t="str">
        <f t="shared" si="60"/>
        <v/>
      </c>
      <c r="IH12" s="4" t="str">
        <f t="shared" si="61"/>
        <v/>
      </c>
      <c r="II12" s="4" t="str">
        <f t="shared" si="62"/>
        <v/>
      </c>
      <c r="IJ12" s="4" t="str">
        <f t="shared" si="63"/>
        <v/>
      </c>
      <c r="IK12" s="4" t="str">
        <f t="shared" si="64"/>
        <v/>
      </c>
      <c r="IL12" s="4" t="str">
        <f t="shared" si="65"/>
        <v/>
      </c>
      <c r="IM12" s="4" t="str">
        <f t="shared" si="66"/>
        <v>1</v>
      </c>
      <c r="IN12" s="4" t="str">
        <f t="shared" si="67"/>
        <v/>
      </c>
      <c r="IO12" s="4" t="str">
        <f t="shared" si="68"/>
        <v/>
      </c>
      <c r="IP12" s="4" t="str">
        <f t="shared" si="69"/>
        <v/>
      </c>
      <c r="IQ12" s="4" t="str">
        <f t="shared" si="70"/>
        <v/>
      </c>
      <c r="IR12" s="4" t="str">
        <f t="shared" si="71"/>
        <v/>
      </c>
      <c r="IS12" s="4" t="str">
        <f t="shared" si="72"/>
        <v/>
      </c>
      <c r="IT12" s="4" t="str">
        <f t="shared" si="73"/>
        <v/>
      </c>
      <c r="IU12" s="4" t="str">
        <f t="shared" si="74"/>
        <v/>
      </c>
      <c r="IV12" s="4" t="str">
        <f t="shared" si="600"/>
        <v>1</v>
      </c>
      <c r="IW12" s="4" t="str">
        <f t="shared" si="601"/>
        <v/>
      </c>
      <c r="IX12" s="4" t="str">
        <f t="shared" si="602"/>
        <v>1</v>
      </c>
      <c r="IY12" s="4" t="str">
        <f t="shared" si="603"/>
        <v>1</v>
      </c>
      <c r="IZ12" s="4" t="str">
        <f t="shared" si="604"/>
        <v/>
      </c>
      <c r="JA12" s="4" t="str">
        <f t="shared" si="605"/>
        <v/>
      </c>
      <c r="JB12" s="4" t="str">
        <f t="shared" si="606"/>
        <v/>
      </c>
      <c r="JC12" s="4" t="str">
        <f t="shared" si="607"/>
        <v/>
      </c>
      <c r="JD12" s="4" t="str">
        <f t="shared" si="608"/>
        <v/>
      </c>
      <c r="JE12" s="4" t="str">
        <f t="shared" si="609"/>
        <v/>
      </c>
      <c r="JF12" s="4" t="str">
        <f t="shared" si="610"/>
        <v/>
      </c>
      <c r="JG12" s="4" t="str">
        <f t="shared" si="611"/>
        <v/>
      </c>
      <c r="JH12" s="4" t="str">
        <f t="shared" si="612"/>
        <v/>
      </c>
      <c r="JI12" s="4" t="str">
        <f t="shared" si="613"/>
        <v/>
      </c>
      <c r="JJ12" s="4" t="str">
        <f t="shared" si="614"/>
        <v>1</v>
      </c>
      <c r="JK12" s="4" t="str">
        <f t="shared" si="615"/>
        <v/>
      </c>
      <c r="JL12" s="4" t="str">
        <f t="shared" si="616"/>
        <v/>
      </c>
      <c r="JM12" s="4" t="str">
        <f t="shared" si="617"/>
        <v/>
      </c>
      <c r="JN12" s="4" t="str">
        <f t="shared" si="618"/>
        <v/>
      </c>
      <c r="JO12" s="4" t="str">
        <f t="shared" si="619"/>
        <v/>
      </c>
      <c r="JP12" s="4" t="str">
        <f t="shared" si="620"/>
        <v>1</v>
      </c>
      <c r="JQ12" s="4" t="str">
        <f t="shared" si="621"/>
        <v/>
      </c>
      <c r="JR12" s="4" t="str">
        <f t="shared" si="622"/>
        <v/>
      </c>
      <c r="JS12" s="4" t="str">
        <f t="shared" si="623"/>
        <v/>
      </c>
      <c r="JT12" s="4" t="str">
        <f t="shared" si="624"/>
        <v>1</v>
      </c>
      <c r="JU12" s="4" t="str">
        <f t="shared" si="625"/>
        <v/>
      </c>
      <c r="JV12" s="4" t="str">
        <f t="shared" si="626"/>
        <v>1</v>
      </c>
      <c r="JW12" s="4" t="str">
        <f t="shared" si="627"/>
        <v/>
      </c>
      <c r="JX12" s="4" t="str">
        <f t="shared" si="628"/>
        <v/>
      </c>
      <c r="JY12" s="4" t="str">
        <f t="shared" si="629"/>
        <v/>
      </c>
      <c r="JZ12" s="4" t="str">
        <f t="shared" si="630"/>
        <v/>
      </c>
      <c r="KA12" s="4" t="str">
        <f t="shared" si="631"/>
        <v/>
      </c>
      <c r="KB12" s="4" t="str">
        <f t="shared" si="632"/>
        <v/>
      </c>
      <c r="KC12" s="4" t="str">
        <f t="shared" si="633"/>
        <v/>
      </c>
      <c r="KD12" s="4" t="str">
        <f t="shared" si="634"/>
        <v/>
      </c>
      <c r="KE12" s="4" t="str">
        <f t="shared" si="635"/>
        <v/>
      </c>
      <c r="KF12" s="4" t="str">
        <f t="shared" si="636"/>
        <v/>
      </c>
      <c r="KG12" s="4" t="str">
        <f t="shared" si="637"/>
        <v>1</v>
      </c>
      <c r="KH12" s="4" t="str">
        <f t="shared" si="638"/>
        <v/>
      </c>
      <c r="KI12" s="4" t="str">
        <f t="shared" si="639"/>
        <v/>
      </c>
      <c r="KJ12" s="4" t="str">
        <f t="shared" si="640"/>
        <v/>
      </c>
      <c r="KK12" s="4" t="str">
        <f t="shared" si="641"/>
        <v/>
      </c>
      <c r="KL12" s="4" t="str">
        <f t="shared" si="642"/>
        <v/>
      </c>
      <c r="KM12" s="4" t="str">
        <f t="shared" si="643"/>
        <v/>
      </c>
      <c r="KN12" s="4" t="str">
        <f t="shared" si="644"/>
        <v>1</v>
      </c>
      <c r="KO12" s="4" t="str">
        <f t="shared" si="645"/>
        <v>1</v>
      </c>
      <c r="KP12" s="4" t="str">
        <f t="shared" si="646"/>
        <v>1</v>
      </c>
      <c r="KQ12" s="4" t="str">
        <f t="shared" si="647"/>
        <v>1</v>
      </c>
      <c r="KR12" s="4" t="str">
        <f t="shared" si="648"/>
        <v/>
      </c>
      <c r="KS12" s="4" t="str">
        <f t="shared" si="649"/>
        <v/>
      </c>
      <c r="KT12" s="4" t="str">
        <f t="shared" si="650"/>
        <v>1</v>
      </c>
      <c r="KU12" s="4" t="str">
        <f t="shared" si="651"/>
        <v>1</v>
      </c>
      <c r="KV12" s="4" t="str">
        <f t="shared" si="652"/>
        <v>1</v>
      </c>
      <c r="KW12" s="4" t="str">
        <f t="shared" si="653"/>
        <v>1</v>
      </c>
      <c r="KX12" s="4" t="str">
        <f t="shared" si="654"/>
        <v/>
      </c>
      <c r="KY12" s="4" t="str">
        <f t="shared" si="655"/>
        <v/>
      </c>
      <c r="KZ12" s="4" t="str">
        <f t="shared" si="656"/>
        <v/>
      </c>
      <c r="LA12" s="4" t="str">
        <f t="shared" si="657"/>
        <v/>
      </c>
      <c r="LB12" s="4" t="str">
        <f t="shared" si="658"/>
        <v/>
      </c>
      <c r="LC12" s="4" t="str">
        <f t="shared" si="659"/>
        <v>1</v>
      </c>
      <c r="LD12" s="4" t="str">
        <f t="shared" si="660"/>
        <v/>
      </c>
      <c r="LE12" s="4" t="str">
        <f t="shared" si="661"/>
        <v/>
      </c>
      <c r="LF12" s="4" t="str">
        <f t="shared" si="662"/>
        <v/>
      </c>
      <c r="LG12" s="4" t="str">
        <f t="shared" si="663"/>
        <v/>
      </c>
      <c r="LH12" s="4" t="str">
        <f t="shared" si="664"/>
        <v/>
      </c>
      <c r="LI12" s="4" t="str">
        <f t="shared" si="665"/>
        <v/>
      </c>
      <c r="LJ12" s="4" t="str">
        <f t="shared" si="666"/>
        <v>1</v>
      </c>
      <c r="LK12" s="4" t="str">
        <f t="shared" si="667"/>
        <v/>
      </c>
      <c r="LL12" s="4" t="str">
        <f t="shared" si="668"/>
        <v/>
      </c>
      <c r="LM12" s="4" t="str">
        <f t="shared" si="669"/>
        <v/>
      </c>
      <c r="LN12" s="4" t="str">
        <f t="shared" si="670"/>
        <v/>
      </c>
      <c r="LO12" s="4" t="str">
        <f t="shared" si="671"/>
        <v/>
      </c>
      <c r="LP12" s="4" t="str">
        <f t="shared" si="672"/>
        <v/>
      </c>
      <c r="LQ12" s="4" t="str">
        <f t="shared" si="673"/>
        <v/>
      </c>
      <c r="LR12" s="4" t="str">
        <f t="shared" si="674"/>
        <v>1</v>
      </c>
      <c r="LS12" s="4" t="str">
        <f t="shared" si="675"/>
        <v>1</v>
      </c>
      <c r="LT12" s="4" t="str">
        <f t="shared" si="676"/>
        <v/>
      </c>
      <c r="LU12" s="4" t="str">
        <f t="shared" si="677"/>
        <v/>
      </c>
      <c r="LV12" s="4" t="str">
        <f t="shared" si="678"/>
        <v/>
      </c>
      <c r="LW12" s="4" t="str">
        <f t="shared" si="679"/>
        <v/>
      </c>
      <c r="LX12" s="4" t="str">
        <f t="shared" si="680"/>
        <v/>
      </c>
      <c r="LY12" s="4" t="str">
        <f t="shared" si="681"/>
        <v/>
      </c>
      <c r="LZ12" s="4" t="str">
        <f t="shared" si="682"/>
        <v/>
      </c>
      <c r="MA12" s="4" t="str">
        <f t="shared" si="683"/>
        <v/>
      </c>
      <c r="MB12" s="4" t="str">
        <f t="shared" si="684"/>
        <v/>
      </c>
      <c r="MC12" s="4" t="str">
        <f t="shared" si="685"/>
        <v>1</v>
      </c>
      <c r="MD12" s="4" t="str">
        <f t="shared" si="686"/>
        <v/>
      </c>
      <c r="ME12" s="4" t="str">
        <f t="shared" si="687"/>
        <v/>
      </c>
      <c r="MF12" s="4" t="str">
        <f t="shared" si="688"/>
        <v/>
      </c>
      <c r="MG12" s="4" t="str">
        <f t="shared" si="689"/>
        <v/>
      </c>
      <c r="MH12" s="4" t="str">
        <f t="shared" si="690"/>
        <v/>
      </c>
      <c r="MI12" s="4" t="str">
        <f t="shared" si="691"/>
        <v/>
      </c>
      <c r="MJ12" s="4" t="str">
        <f t="shared" si="692"/>
        <v/>
      </c>
      <c r="MK12" s="4" t="str">
        <f t="shared" si="693"/>
        <v/>
      </c>
      <c r="ML12" s="4" t="str">
        <f t="shared" si="694"/>
        <v/>
      </c>
      <c r="MM12" s="4" t="str">
        <f t="shared" si="695"/>
        <v/>
      </c>
      <c r="MN12" s="4" t="str">
        <f t="shared" si="696"/>
        <v/>
      </c>
      <c r="MO12" s="4" t="str">
        <f t="shared" si="697"/>
        <v/>
      </c>
      <c r="MP12" s="4" t="str">
        <f t="shared" si="698"/>
        <v/>
      </c>
      <c r="MQ12" s="4" t="str">
        <f t="shared" si="699"/>
        <v/>
      </c>
      <c r="MR12" s="4" t="str">
        <f t="shared" si="700"/>
        <v/>
      </c>
      <c r="MS12" s="4" t="str">
        <f t="shared" si="701"/>
        <v/>
      </c>
      <c r="MT12" s="4" t="str">
        <f t="shared" si="702"/>
        <v/>
      </c>
      <c r="MU12" s="7" t="str">
        <f t="shared" si="703"/>
        <v/>
      </c>
      <c r="MV12" s="4" t="str">
        <f t="shared" si="704"/>
        <v/>
      </c>
      <c r="MW12" s="4" t="str">
        <f t="shared" si="705"/>
        <v/>
      </c>
      <c r="MX12" s="4" t="str">
        <f t="shared" si="706"/>
        <v/>
      </c>
      <c r="MY12" s="4" t="str">
        <f t="shared" si="707"/>
        <v/>
      </c>
      <c r="MZ12" s="4" t="str">
        <f t="shared" si="708"/>
        <v/>
      </c>
      <c r="NA12" s="4" t="str">
        <f t="shared" si="709"/>
        <v/>
      </c>
      <c r="NB12" s="4" t="str">
        <f t="shared" si="710"/>
        <v/>
      </c>
      <c r="NC12" s="4" t="str">
        <f t="shared" si="711"/>
        <v/>
      </c>
      <c r="ND12" s="4" t="str">
        <f t="shared" si="712"/>
        <v/>
      </c>
      <c r="NE12" s="4" t="str">
        <f t="shared" si="713"/>
        <v/>
      </c>
      <c r="NF12" s="4" t="str">
        <f t="shared" si="714"/>
        <v/>
      </c>
      <c r="NG12" s="4" t="str">
        <f t="shared" si="715"/>
        <v/>
      </c>
      <c r="NH12" s="4" t="str">
        <f t="shared" si="716"/>
        <v/>
      </c>
      <c r="NI12" s="4" t="str">
        <f t="shared" si="717"/>
        <v/>
      </c>
      <c r="NJ12" s="4" t="str">
        <f t="shared" si="718"/>
        <v/>
      </c>
      <c r="NK12" s="4" t="str">
        <f t="shared" si="719"/>
        <v/>
      </c>
      <c r="NL12" s="4" t="str">
        <f t="shared" si="720"/>
        <v/>
      </c>
      <c r="NM12" s="4" t="str">
        <f t="shared" si="721"/>
        <v/>
      </c>
      <c r="NN12" s="4" t="str">
        <f t="shared" si="722"/>
        <v/>
      </c>
      <c r="NO12" s="4" t="str">
        <f t="shared" si="723"/>
        <v/>
      </c>
      <c r="NP12" s="4" t="str">
        <f t="shared" si="724"/>
        <v/>
      </c>
      <c r="NQ12" s="4" t="str">
        <f t="shared" si="725"/>
        <v/>
      </c>
      <c r="NR12" s="4" t="str">
        <f t="shared" si="726"/>
        <v/>
      </c>
      <c r="NS12" s="4" t="str">
        <f t="shared" si="727"/>
        <v/>
      </c>
      <c r="NT12" s="4" t="str">
        <f t="shared" si="728"/>
        <v/>
      </c>
      <c r="NU12" s="4" t="str">
        <f t="shared" si="729"/>
        <v/>
      </c>
      <c r="NV12" s="4" t="str">
        <f t="shared" si="730"/>
        <v/>
      </c>
      <c r="NW12" s="4" t="str">
        <f t="shared" si="731"/>
        <v/>
      </c>
      <c r="NX12" s="4" t="str">
        <f t="shared" si="732"/>
        <v/>
      </c>
      <c r="NY12" s="4" t="str">
        <f t="shared" si="733"/>
        <v/>
      </c>
      <c r="NZ12" s="4" t="str">
        <f t="shared" si="734"/>
        <v/>
      </c>
      <c r="OA12" s="4" t="str">
        <f t="shared" si="735"/>
        <v/>
      </c>
      <c r="OB12" s="4" t="str">
        <f t="shared" si="736"/>
        <v>1</v>
      </c>
      <c r="OC12" s="4" t="str">
        <f t="shared" si="737"/>
        <v/>
      </c>
      <c r="OD12" s="4" t="str">
        <f t="shared" si="738"/>
        <v>1</v>
      </c>
      <c r="OE12" s="4" t="str">
        <f t="shared" si="739"/>
        <v/>
      </c>
      <c r="OF12" s="4" t="str">
        <f t="shared" si="740"/>
        <v/>
      </c>
      <c r="OG12" s="4" t="str">
        <f t="shared" si="741"/>
        <v/>
      </c>
      <c r="OH12" s="4" t="str">
        <f t="shared" si="742"/>
        <v/>
      </c>
      <c r="OI12" s="4" t="str">
        <f t="shared" si="743"/>
        <v/>
      </c>
      <c r="OJ12" s="4" t="str">
        <f t="shared" si="744"/>
        <v/>
      </c>
      <c r="OK12" s="4" t="str">
        <f t="shared" si="75"/>
        <v>1</v>
      </c>
      <c r="OL12" s="4" t="str">
        <f t="shared" si="76"/>
        <v/>
      </c>
      <c r="OM12" s="4" t="str">
        <f t="shared" si="77"/>
        <v/>
      </c>
      <c r="ON12" s="4" t="str">
        <f t="shared" si="78"/>
        <v/>
      </c>
      <c r="OO12" s="4" t="str">
        <f t="shared" si="79"/>
        <v/>
      </c>
      <c r="OP12" s="4" t="str">
        <f t="shared" si="80"/>
        <v/>
      </c>
      <c r="OQ12" s="4" t="str">
        <f t="shared" si="81"/>
        <v>1</v>
      </c>
      <c r="OR12" s="4" t="str">
        <f t="shared" si="82"/>
        <v/>
      </c>
      <c r="OS12" s="4" t="str">
        <f t="shared" si="83"/>
        <v/>
      </c>
      <c r="OT12" s="4" t="str">
        <f t="shared" si="745"/>
        <v>1</v>
      </c>
      <c r="OU12" s="4" t="str">
        <f t="shared" si="746"/>
        <v/>
      </c>
      <c r="OV12" s="4" t="str">
        <f t="shared" si="747"/>
        <v>1</v>
      </c>
      <c r="OW12" s="4" t="str">
        <f t="shared" si="748"/>
        <v/>
      </c>
      <c r="OX12" s="4" t="str">
        <f t="shared" si="749"/>
        <v/>
      </c>
      <c r="OY12" s="4" t="str">
        <f t="shared" si="750"/>
        <v/>
      </c>
      <c r="OZ12" s="4" t="str">
        <f t="shared" si="751"/>
        <v>1</v>
      </c>
      <c r="PA12" s="4" t="str">
        <f t="shared" si="752"/>
        <v/>
      </c>
      <c r="PB12" s="4" t="str">
        <f t="shared" si="753"/>
        <v>1</v>
      </c>
      <c r="PC12" s="4" t="str">
        <f t="shared" si="754"/>
        <v>1</v>
      </c>
      <c r="PD12" s="4" t="str">
        <f t="shared" si="755"/>
        <v/>
      </c>
      <c r="PE12" s="4" t="str">
        <f t="shared" si="756"/>
        <v/>
      </c>
      <c r="PF12" s="4" t="str">
        <f t="shared" si="757"/>
        <v>1</v>
      </c>
      <c r="PG12" s="4" t="str">
        <f t="shared" si="758"/>
        <v/>
      </c>
      <c r="PH12" s="4" t="str">
        <f t="shared" si="759"/>
        <v/>
      </c>
      <c r="PI12" s="4" t="str">
        <f t="shared" si="760"/>
        <v>1</v>
      </c>
      <c r="PJ12" s="4" t="str">
        <f t="shared" si="761"/>
        <v>1</v>
      </c>
      <c r="PK12" s="4" t="str">
        <f t="shared" si="762"/>
        <v/>
      </c>
      <c r="PL12" s="4" t="str">
        <f t="shared" si="763"/>
        <v/>
      </c>
      <c r="PM12" s="4" t="str">
        <f t="shared" si="764"/>
        <v/>
      </c>
      <c r="PN12" s="4" t="str">
        <f t="shared" si="765"/>
        <v/>
      </c>
      <c r="PO12" s="4" t="str">
        <f t="shared" si="766"/>
        <v/>
      </c>
      <c r="PP12" s="4" t="str">
        <f t="shared" si="767"/>
        <v/>
      </c>
      <c r="PQ12" s="4" t="str">
        <f t="shared" si="768"/>
        <v/>
      </c>
      <c r="PR12" s="4" t="str">
        <f t="shared" si="769"/>
        <v>1</v>
      </c>
      <c r="PS12" s="4" t="str">
        <f t="shared" si="770"/>
        <v>1</v>
      </c>
      <c r="PT12" s="4" t="str">
        <f t="shared" si="84"/>
        <v>1</v>
      </c>
      <c r="PU12" s="4" t="str">
        <f t="shared" si="771"/>
        <v>1</v>
      </c>
      <c r="PV12" s="4" t="str">
        <f t="shared" si="772"/>
        <v>1</v>
      </c>
      <c r="PW12" s="4" t="str">
        <f t="shared" si="85"/>
        <v>1</v>
      </c>
      <c r="PX12" s="4" t="str">
        <f t="shared" si="773"/>
        <v/>
      </c>
      <c r="PY12" s="4" t="str">
        <f t="shared" si="774"/>
        <v/>
      </c>
      <c r="PZ12" s="4" t="str">
        <f t="shared" si="775"/>
        <v/>
      </c>
      <c r="QA12" s="4" t="str">
        <f t="shared" si="776"/>
        <v/>
      </c>
      <c r="QB12" s="4" t="str">
        <f t="shared" si="777"/>
        <v>1</v>
      </c>
      <c r="QC12" s="4" t="str">
        <f t="shared" si="778"/>
        <v>1</v>
      </c>
      <c r="QD12" s="4" t="str">
        <f t="shared" si="779"/>
        <v/>
      </c>
      <c r="QE12" s="4" t="str">
        <f t="shared" si="780"/>
        <v>1</v>
      </c>
      <c r="QF12" s="4" t="str">
        <f t="shared" si="781"/>
        <v>1</v>
      </c>
      <c r="QG12" s="4" t="str">
        <f t="shared" si="782"/>
        <v>1</v>
      </c>
      <c r="QH12" s="4" t="str">
        <f t="shared" si="783"/>
        <v/>
      </c>
      <c r="QI12" s="4" t="str">
        <f t="shared" si="784"/>
        <v>1</v>
      </c>
      <c r="QJ12" s="4" t="str">
        <f t="shared" si="785"/>
        <v/>
      </c>
      <c r="QK12" s="4" t="str">
        <f t="shared" si="786"/>
        <v/>
      </c>
      <c r="QL12" s="4" t="str">
        <f t="shared" si="787"/>
        <v/>
      </c>
      <c r="QM12" s="4" t="str">
        <f t="shared" si="788"/>
        <v/>
      </c>
      <c r="QN12" s="4" t="str">
        <f t="shared" si="789"/>
        <v/>
      </c>
      <c r="QO12" s="4" t="str">
        <f t="shared" si="790"/>
        <v/>
      </c>
      <c r="QP12" s="4" t="str">
        <f t="shared" si="791"/>
        <v/>
      </c>
      <c r="QQ12" s="4" t="str">
        <f t="shared" si="792"/>
        <v/>
      </c>
      <c r="QR12" s="4" t="str">
        <f t="shared" si="793"/>
        <v/>
      </c>
      <c r="QS12" s="4" t="str">
        <f t="shared" si="794"/>
        <v>1</v>
      </c>
      <c r="QT12" s="4" t="str">
        <f t="shared" si="795"/>
        <v/>
      </c>
      <c r="QU12" s="4" t="str">
        <f t="shared" si="796"/>
        <v>1</v>
      </c>
      <c r="QV12" s="4" t="str">
        <f t="shared" si="797"/>
        <v/>
      </c>
      <c r="QW12" s="4" t="str">
        <f t="shared" si="798"/>
        <v>1</v>
      </c>
      <c r="QX12" s="4" t="str">
        <f t="shared" si="799"/>
        <v>1</v>
      </c>
      <c r="QY12" s="4" t="str">
        <f t="shared" si="800"/>
        <v/>
      </c>
      <c r="QZ12" s="4" t="str">
        <f t="shared" si="801"/>
        <v/>
      </c>
      <c r="RA12" s="4" t="str">
        <f t="shared" si="802"/>
        <v/>
      </c>
      <c r="RB12" s="4" t="str">
        <f t="shared" si="803"/>
        <v/>
      </c>
      <c r="RC12" s="4" t="str">
        <f t="shared" si="804"/>
        <v/>
      </c>
      <c r="RD12" s="4" t="str">
        <f t="shared" si="805"/>
        <v/>
      </c>
      <c r="RE12" s="4" t="str">
        <f t="shared" si="806"/>
        <v/>
      </c>
      <c r="RF12" s="4" t="str">
        <f t="shared" si="807"/>
        <v/>
      </c>
      <c r="RG12" s="4" t="str">
        <f t="shared" si="808"/>
        <v/>
      </c>
      <c r="RH12" s="4" t="str">
        <f t="shared" si="809"/>
        <v/>
      </c>
      <c r="RI12" s="4" t="str">
        <f t="shared" si="810"/>
        <v/>
      </c>
      <c r="RJ12" s="4" t="str">
        <f t="shared" si="811"/>
        <v/>
      </c>
      <c r="RK12" s="4" t="str">
        <f t="shared" si="812"/>
        <v>1</v>
      </c>
      <c r="RL12" s="4" t="str">
        <f t="shared" si="813"/>
        <v>1</v>
      </c>
      <c r="RM12" s="4" t="str">
        <f t="shared" si="814"/>
        <v>1</v>
      </c>
      <c r="RN12" s="4" t="str">
        <f t="shared" si="815"/>
        <v/>
      </c>
      <c r="RO12" s="4" t="str">
        <f t="shared" si="816"/>
        <v>1</v>
      </c>
      <c r="RP12" s="4" t="str">
        <f t="shared" si="817"/>
        <v/>
      </c>
      <c r="RQ12" s="4" t="str">
        <f t="shared" si="818"/>
        <v>1</v>
      </c>
      <c r="RR12" s="4" t="str">
        <f t="shared" si="819"/>
        <v/>
      </c>
      <c r="RS12" s="4" t="str">
        <f t="shared" si="820"/>
        <v/>
      </c>
      <c r="RT12" s="4" t="str">
        <f t="shared" si="821"/>
        <v/>
      </c>
      <c r="RU12" s="4" t="str">
        <f t="shared" si="822"/>
        <v/>
      </c>
      <c r="RV12" s="4" t="str">
        <f t="shared" si="823"/>
        <v/>
      </c>
      <c r="RW12" s="4" t="str">
        <f t="shared" si="824"/>
        <v/>
      </c>
      <c r="RX12" s="4" t="str">
        <f t="shared" si="825"/>
        <v/>
      </c>
      <c r="RY12" s="4" t="str">
        <f t="shared" si="826"/>
        <v>1</v>
      </c>
      <c r="RZ12" s="4" t="str">
        <f t="shared" si="827"/>
        <v/>
      </c>
      <c r="SA12" s="4" t="str">
        <f t="shared" si="828"/>
        <v/>
      </c>
      <c r="SB12" s="4" t="str">
        <f t="shared" si="829"/>
        <v/>
      </c>
      <c r="SC12" s="4" t="str">
        <f t="shared" si="830"/>
        <v>1</v>
      </c>
      <c r="SD12" s="4" t="str">
        <f t="shared" si="831"/>
        <v/>
      </c>
      <c r="SE12" s="4" t="str">
        <f t="shared" si="832"/>
        <v>1</v>
      </c>
      <c r="SF12" s="4" t="str">
        <f t="shared" si="833"/>
        <v/>
      </c>
      <c r="SG12" s="4" t="str">
        <f t="shared" si="834"/>
        <v/>
      </c>
      <c r="SH12" s="4" t="str">
        <f t="shared" si="835"/>
        <v/>
      </c>
      <c r="SI12" s="4" t="str">
        <f t="shared" si="836"/>
        <v/>
      </c>
      <c r="SJ12" s="4" t="str">
        <f t="shared" si="837"/>
        <v/>
      </c>
      <c r="SK12" s="4" t="str">
        <f t="shared" si="838"/>
        <v/>
      </c>
      <c r="SL12" s="4" t="str">
        <f t="shared" si="839"/>
        <v/>
      </c>
      <c r="SM12" s="4" t="str">
        <f t="shared" si="840"/>
        <v/>
      </c>
      <c r="SN12" s="4" t="str">
        <f t="shared" si="841"/>
        <v/>
      </c>
      <c r="SO12" s="4" t="str">
        <f t="shared" si="842"/>
        <v/>
      </c>
      <c r="SP12" s="4" t="str">
        <f t="shared" si="843"/>
        <v/>
      </c>
      <c r="SQ12" s="4" t="str">
        <f t="shared" si="844"/>
        <v/>
      </c>
      <c r="SR12" s="4" t="str">
        <f t="shared" si="845"/>
        <v/>
      </c>
      <c r="SS12" s="4" t="str">
        <f t="shared" si="846"/>
        <v/>
      </c>
      <c r="ST12" s="4" t="str">
        <f t="shared" si="847"/>
        <v/>
      </c>
      <c r="SU12" s="4" t="str">
        <f t="shared" si="848"/>
        <v/>
      </c>
      <c r="SV12" s="4" t="str">
        <f t="shared" si="849"/>
        <v/>
      </c>
      <c r="SW12" s="4" t="str">
        <f t="shared" si="850"/>
        <v/>
      </c>
      <c r="SX12" s="4" t="str">
        <f t="shared" si="851"/>
        <v/>
      </c>
      <c r="SY12" s="4" t="str">
        <f t="shared" si="852"/>
        <v/>
      </c>
      <c r="SZ12" s="4" t="str">
        <f t="shared" si="853"/>
        <v/>
      </c>
      <c r="TA12" s="4" t="str">
        <f t="shared" si="854"/>
        <v/>
      </c>
      <c r="TB12" s="4" t="str">
        <f t="shared" si="855"/>
        <v/>
      </c>
      <c r="TC12" s="4" t="str">
        <f t="shared" si="856"/>
        <v/>
      </c>
      <c r="TD12" s="4" t="str">
        <f t="shared" si="857"/>
        <v>1</v>
      </c>
      <c r="TE12" s="4" t="str">
        <f t="shared" si="858"/>
        <v/>
      </c>
      <c r="TF12" s="4" t="str">
        <f t="shared" si="859"/>
        <v/>
      </c>
      <c r="TG12" s="4" t="str">
        <f t="shared" si="860"/>
        <v/>
      </c>
      <c r="TH12" s="4" t="str">
        <f t="shared" si="861"/>
        <v/>
      </c>
      <c r="TI12" s="4" t="str">
        <f t="shared" si="862"/>
        <v/>
      </c>
      <c r="TJ12" s="4" t="str">
        <f t="shared" si="863"/>
        <v/>
      </c>
      <c r="TK12" s="4" t="str">
        <f t="shared" si="864"/>
        <v/>
      </c>
      <c r="TL12" s="4" t="str">
        <f t="shared" si="865"/>
        <v/>
      </c>
      <c r="TM12" s="4" t="str">
        <f t="shared" si="866"/>
        <v/>
      </c>
      <c r="TN12" s="4" t="str">
        <f t="shared" si="867"/>
        <v>1</v>
      </c>
      <c r="TO12" s="4" t="str">
        <f t="shared" si="868"/>
        <v>1</v>
      </c>
      <c r="TP12" s="4" t="str">
        <f t="shared" si="869"/>
        <v>1</v>
      </c>
      <c r="TQ12" s="4" t="str">
        <f t="shared" si="870"/>
        <v>1</v>
      </c>
    </row>
    <row r="13" spans="1:537">
      <c r="A13" s="12"/>
      <c r="B13" s="12"/>
      <c r="C13" s="13">
        <v>21</v>
      </c>
      <c r="D13" s="14">
        <v>1</v>
      </c>
      <c r="E13" s="14">
        <v>0</v>
      </c>
      <c r="F13" s="14">
        <v>2</v>
      </c>
      <c r="G13" s="14">
        <v>0</v>
      </c>
      <c r="H13" s="6" t="str">
        <f t="shared" si="87"/>
        <v/>
      </c>
      <c r="I13" s="6" t="str">
        <f t="shared" si="88"/>
        <v/>
      </c>
      <c r="J13" s="6" t="str">
        <f t="shared" si="89"/>
        <v/>
      </c>
      <c r="K13" s="6" t="str">
        <f t="shared" si="90"/>
        <v/>
      </c>
      <c r="L13" s="6" t="str">
        <f t="shared" si="91"/>
        <v/>
      </c>
      <c r="M13" s="6" t="str">
        <f t="shared" si="92"/>
        <v>1</v>
      </c>
      <c r="N13" s="6" t="str">
        <f t="shared" si="93"/>
        <v>1</v>
      </c>
      <c r="O13" s="6" t="str">
        <f t="shared" si="94"/>
        <v>1</v>
      </c>
      <c r="P13" s="6" t="str">
        <f t="shared" si="95"/>
        <v/>
      </c>
      <c r="Q13" s="6" t="str">
        <f t="shared" si="96"/>
        <v>1</v>
      </c>
      <c r="R13" s="6" t="str">
        <f t="shared" si="97"/>
        <v>1</v>
      </c>
      <c r="S13" s="6" t="str">
        <f t="shared" si="98"/>
        <v>1</v>
      </c>
      <c r="T13" s="6" t="str">
        <f t="shared" si="99"/>
        <v/>
      </c>
      <c r="U13" s="6" t="str">
        <f t="shared" si="100"/>
        <v>1</v>
      </c>
      <c r="V13" s="6" t="str">
        <f t="shared" si="101"/>
        <v/>
      </c>
      <c r="W13" s="6" t="str">
        <f t="shared" si="102"/>
        <v/>
      </c>
      <c r="X13" s="6" t="str">
        <f t="shared" si="103"/>
        <v>1</v>
      </c>
      <c r="Y13" s="6" t="str">
        <f t="shared" si="104"/>
        <v>1</v>
      </c>
      <c r="Z13" s="6" t="str">
        <f t="shared" si="105"/>
        <v>1</v>
      </c>
      <c r="AA13" s="6" t="str">
        <f t="shared" si="106"/>
        <v/>
      </c>
      <c r="AB13" s="6" t="str">
        <f t="shared" si="107"/>
        <v>1</v>
      </c>
      <c r="AC13" s="6" t="str">
        <f t="shared" si="108"/>
        <v>1</v>
      </c>
      <c r="AD13" s="6" t="str">
        <f t="shared" si="109"/>
        <v>1</v>
      </c>
      <c r="AE13" s="6" t="str">
        <f t="shared" si="110"/>
        <v/>
      </c>
      <c r="AF13" s="6" t="str">
        <f t="shared" si="111"/>
        <v>1</v>
      </c>
      <c r="AG13" s="6" t="str">
        <f t="shared" si="112"/>
        <v/>
      </c>
      <c r="AH13" s="6" t="str">
        <f t="shared" si="113"/>
        <v>1</v>
      </c>
      <c r="AI13" s="6" t="str">
        <f t="shared" si="114"/>
        <v/>
      </c>
      <c r="AJ13" s="6" t="str">
        <f t="shared" si="115"/>
        <v>1</v>
      </c>
      <c r="AK13" s="6" t="str">
        <f t="shared" si="116"/>
        <v>1</v>
      </c>
      <c r="AL13" s="6" t="str">
        <f t="shared" si="117"/>
        <v>1</v>
      </c>
      <c r="AM13" s="6" t="str">
        <f t="shared" si="118"/>
        <v>1</v>
      </c>
      <c r="AN13" s="6" t="str">
        <f t="shared" si="119"/>
        <v>1</v>
      </c>
      <c r="AO13" s="6" t="str">
        <f t="shared" si="120"/>
        <v/>
      </c>
      <c r="AP13" s="6" t="str">
        <f t="shared" si="120"/>
        <v>1</v>
      </c>
      <c r="AQ13" s="6" t="str">
        <f t="shared" si="121"/>
        <v/>
      </c>
      <c r="AR13" s="6" t="str">
        <f t="shared" si="121"/>
        <v>1</v>
      </c>
      <c r="AS13" s="6" t="str">
        <f t="shared" si="122"/>
        <v/>
      </c>
      <c r="AT13" s="6" t="str">
        <f t="shared" si="122"/>
        <v>1</v>
      </c>
      <c r="AU13" s="6" t="str">
        <f t="shared" si="123"/>
        <v>1</v>
      </c>
      <c r="AV13" s="6" t="str">
        <f t="shared" si="123"/>
        <v>1</v>
      </c>
      <c r="AW13" s="6" t="str">
        <f t="shared" si="124"/>
        <v/>
      </c>
      <c r="AX13" s="6" t="str">
        <f t="shared" si="124"/>
        <v>1</v>
      </c>
      <c r="AY13" s="6" t="str">
        <f t="shared" si="125"/>
        <v/>
      </c>
      <c r="AZ13" s="6" t="str">
        <f t="shared" si="125"/>
        <v>1</v>
      </c>
      <c r="BA13" s="6" t="str">
        <f t="shared" si="126"/>
        <v/>
      </c>
      <c r="BB13" s="6" t="str">
        <f t="shared" si="126"/>
        <v>1</v>
      </c>
      <c r="BC13" s="6" t="str">
        <f t="shared" si="127"/>
        <v/>
      </c>
      <c r="BD13" s="6" t="str">
        <f t="shared" si="128"/>
        <v/>
      </c>
      <c r="BE13" s="6" t="str">
        <f t="shared" si="129"/>
        <v/>
      </c>
      <c r="BF13" s="6" t="str">
        <f t="shared" si="130"/>
        <v/>
      </c>
      <c r="BG13" s="4">
        <f t="shared" si="482"/>
        <v>3</v>
      </c>
      <c r="BH13" s="4">
        <f t="shared" si="483"/>
        <v>0</v>
      </c>
      <c r="BI13" s="4">
        <f t="shared" si="484"/>
        <v>1</v>
      </c>
      <c r="BJ13" s="4">
        <f t="shared" si="485"/>
        <v>2</v>
      </c>
      <c r="BK13" s="4">
        <f t="shared" si="486"/>
        <v>3</v>
      </c>
      <c r="BL13" s="4" t="str">
        <f t="shared" si="487"/>
        <v>1</v>
      </c>
      <c r="BM13" s="13" t="str">
        <f t="shared" si="134"/>
        <v/>
      </c>
      <c r="BN13" s="4" t="str">
        <f t="shared" si="488"/>
        <v/>
      </c>
      <c r="BO13" s="4" t="str">
        <f t="shared" si="2"/>
        <v>1</v>
      </c>
      <c r="BP13" s="4" t="str">
        <f t="shared" si="3"/>
        <v>1</v>
      </c>
      <c r="BQ13" s="4" t="str">
        <f t="shared" si="4"/>
        <v/>
      </c>
      <c r="BR13" s="4" t="str">
        <f t="shared" si="489"/>
        <v>1</v>
      </c>
      <c r="BS13" s="13" t="str">
        <f t="shared" si="137"/>
        <v/>
      </c>
      <c r="BT13" s="4" t="str">
        <f t="shared" si="490"/>
        <v/>
      </c>
      <c r="BU13" s="4" t="str">
        <f t="shared" si="491"/>
        <v>1</v>
      </c>
      <c r="BV13" s="13" t="str">
        <f t="shared" si="140"/>
        <v/>
      </c>
      <c r="BW13" s="4" t="str">
        <f t="shared" si="492"/>
        <v/>
      </c>
      <c r="BX13" s="4" t="str">
        <f t="shared" si="493"/>
        <v>1</v>
      </c>
      <c r="BY13" s="4" t="str">
        <f t="shared" si="494"/>
        <v>1</v>
      </c>
      <c r="BZ13" s="4" t="str">
        <f t="shared" si="495"/>
        <v/>
      </c>
      <c r="CA13" s="4" t="str">
        <f t="shared" si="496"/>
        <v>1</v>
      </c>
      <c r="CB13" s="4" t="str">
        <f t="shared" si="497"/>
        <v>1</v>
      </c>
      <c r="CC13" s="4" t="str">
        <f t="shared" si="498"/>
        <v/>
      </c>
      <c r="CD13" s="4" t="str">
        <f t="shared" si="5"/>
        <v>1</v>
      </c>
      <c r="CE13" s="4" t="str">
        <f t="shared" si="148"/>
        <v/>
      </c>
      <c r="CF13" s="4" t="str">
        <f t="shared" si="6"/>
        <v/>
      </c>
      <c r="CG13" s="4" t="str">
        <f t="shared" si="7"/>
        <v/>
      </c>
      <c r="CH13" s="4" t="str">
        <f t="shared" si="8"/>
        <v/>
      </c>
      <c r="CI13" s="4" t="str">
        <f t="shared" si="9"/>
        <v/>
      </c>
      <c r="CJ13" s="4" t="str">
        <f t="shared" si="10"/>
        <v/>
      </c>
      <c r="CK13" s="4" t="str">
        <f t="shared" si="11"/>
        <v/>
      </c>
      <c r="CL13" s="4" t="str">
        <f t="shared" si="12"/>
        <v/>
      </c>
      <c r="CM13" s="4" t="str">
        <f t="shared" si="499"/>
        <v/>
      </c>
      <c r="CN13" s="4" t="str">
        <f t="shared" si="500"/>
        <v>1</v>
      </c>
      <c r="CO13" s="13" t="str">
        <f t="shared" si="151"/>
        <v/>
      </c>
      <c r="CP13" s="4" t="str">
        <f t="shared" si="501"/>
        <v/>
      </c>
      <c r="CQ13" s="13" t="str">
        <f t="shared" si="153"/>
        <v/>
      </c>
      <c r="CR13" s="4" t="str">
        <f t="shared" si="502"/>
        <v/>
      </c>
      <c r="CS13" s="4" t="str">
        <f t="shared" si="503"/>
        <v>1</v>
      </c>
      <c r="CT13" s="4" t="str">
        <f t="shared" si="504"/>
        <v/>
      </c>
      <c r="CU13" s="4" t="str">
        <f t="shared" si="505"/>
        <v>1</v>
      </c>
      <c r="CV13" s="4" t="str">
        <f t="shared" si="506"/>
        <v>1</v>
      </c>
      <c r="CW13" s="4" t="str">
        <f t="shared" si="507"/>
        <v>1</v>
      </c>
      <c r="CX13" s="4" t="str">
        <f t="shared" si="508"/>
        <v>1</v>
      </c>
      <c r="CY13" s="4" t="str">
        <f t="shared" si="509"/>
        <v>1</v>
      </c>
      <c r="CZ13" s="4" t="str">
        <f t="shared" si="510"/>
        <v>1</v>
      </c>
      <c r="DA13" s="4" t="str">
        <f t="shared" si="511"/>
        <v>1</v>
      </c>
      <c r="DB13" s="4" t="str">
        <f t="shared" si="512"/>
        <v>1</v>
      </c>
      <c r="DC13" s="4" t="str">
        <f t="shared" si="513"/>
        <v>1</v>
      </c>
      <c r="DD13" s="4" t="str">
        <f t="shared" si="514"/>
        <v/>
      </c>
      <c r="DE13" s="4" t="str">
        <f t="shared" si="515"/>
        <v/>
      </c>
      <c r="DF13" s="4" t="str">
        <f t="shared" si="516"/>
        <v>1</v>
      </c>
      <c r="DG13" s="4" t="str">
        <f t="shared" si="517"/>
        <v>1</v>
      </c>
      <c r="DH13" s="4" t="str">
        <f t="shared" si="518"/>
        <v>1</v>
      </c>
      <c r="DI13" s="4" t="str">
        <f t="shared" si="519"/>
        <v/>
      </c>
      <c r="DJ13" s="4" t="str">
        <f t="shared" si="520"/>
        <v/>
      </c>
      <c r="DK13" s="4" t="str">
        <f t="shared" si="521"/>
        <v>1</v>
      </c>
      <c r="DL13" s="4" t="str">
        <f t="shared" si="522"/>
        <v>1</v>
      </c>
      <c r="DM13" s="4" t="str">
        <f t="shared" si="523"/>
        <v/>
      </c>
      <c r="DN13" s="4" t="str">
        <f t="shared" si="524"/>
        <v/>
      </c>
      <c r="DO13" s="4" t="str">
        <f t="shared" si="525"/>
        <v/>
      </c>
      <c r="DP13" s="4" t="str">
        <f t="shared" si="526"/>
        <v/>
      </c>
      <c r="DQ13" s="4" t="str">
        <f t="shared" si="527"/>
        <v>1</v>
      </c>
      <c r="DR13" s="4" t="str">
        <f t="shared" si="528"/>
        <v/>
      </c>
      <c r="DS13" s="4" t="str">
        <f t="shared" si="529"/>
        <v/>
      </c>
      <c r="DT13" s="4" t="str">
        <f t="shared" si="530"/>
        <v>1</v>
      </c>
      <c r="DU13" s="4" t="str">
        <f t="shared" si="531"/>
        <v/>
      </c>
      <c r="DV13" s="4" t="str">
        <f t="shared" si="532"/>
        <v/>
      </c>
      <c r="DW13" s="4" t="str">
        <f t="shared" si="533"/>
        <v>1</v>
      </c>
      <c r="DX13" s="4" t="str">
        <f t="shared" si="534"/>
        <v>1</v>
      </c>
      <c r="DY13" s="4" t="str">
        <f t="shared" si="535"/>
        <v>1</v>
      </c>
      <c r="DZ13" s="4" t="str">
        <f t="shared" si="536"/>
        <v>1</v>
      </c>
      <c r="EA13" s="4" t="str">
        <f t="shared" si="537"/>
        <v/>
      </c>
      <c r="EB13" s="4" t="str">
        <f t="shared" si="538"/>
        <v>1</v>
      </c>
      <c r="EC13" s="4" t="str">
        <f t="shared" si="539"/>
        <v>1</v>
      </c>
      <c r="ED13" s="4" t="str">
        <f t="shared" si="540"/>
        <v/>
      </c>
      <c r="EE13" s="4" t="str">
        <f t="shared" si="541"/>
        <v/>
      </c>
      <c r="EF13" s="4" t="str">
        <f t="shared" si="542"/>
        <v/>
      </c>
      <c r="EG13" s="4" t="str">
        <f t="shared" si="543"/>
        <v/>
      </c>
      <c r="EH13" s="4" t="str">
        <f t="shared" si="544"/>
        <v/>
      </c>
      <c r="EI13" s="4" t="str">
        <f t="shared" si="545"/>
        <v>1</v>
      </c>
      <c r="EJ13" s="4" t="str">
        <f t="shared" si="546"/>
        <v/>
      </c>
      <c r="EK13" s="4" t="str">
        <f t="shared" si="547"/>
        <v/>
      </c>
      <c r="EL13" s="4" t="str">
        <f t="shared" si="548"/>
        <v>1</v>
      </c>
      <c r="EM13" s="4" t="str">
        <f t="shared" si="549"/>
        <v/>
      </c>
      <c r="EN13" s="4" t="str">
        <f t="shared" si="550"/>
        <v/>
      </c>
      <c r="EO13" s="4" t="str">
        <f t="shared" si="551"/>
        <v>1</v>
      </c>
      <c r="EP13" s="4" t="str">
        <f t="shared" si="552"/>
        <v>1</v>
      </c>
      <c r="EQ13" s="4" t="str">
        <f t="shared" si="553"/>
        <v>1</v>
      </c>
      <c r="ER13" s="4" t="str">
        <f t="shared" si="554"/>
        <v/>
      </c>
      <c r="ES13" s="4" t="str">
        <f t="shared" si="555"/>
        <v>1</v>
      </c>
      <c r="ET13" s="4" t="str">
        <f t="shared" si="556"/>
        <v>1</v>
      </c>
      <c r="EU13" s="4" t="str">
        <f t="shared" si="557"/>
        <v>1</v>
      </c>
      <c r="EV13" s="4" t="str">
        <f t="shared" si="558"/>
        <v>1</v>
      </c>
      <c r="EW13" s="4" t="str">
        <f t="shared" si="559"/>
        <v/>
      </c>
      <c r="EX13" s="4" t="str">
        <f t="shared" si="560"/>
        <v/>
      </c>
      <c r="EY13" s="4" t="str">
        <f t="shared" si="561"/>
        <v>1</v>
      </c>
      <c r="EZ13" s="4" t="str">
        <f t="shared" si="562"/>
        <v/>
      </c>
      <c r="FA13" s="4" t="str">
        <f t="shared" si="563"/>
        <v>1</v>
      </c>
      <c r="FB13" s="4" t="str">
        <f t="shared" si="564"/>
        <v/>
      </c>
      <c r="FC13" s="4" t="str">
        <f t="shared" si="13"/>
        <v>1</v>
      </c>
      <c r="FD13" s="4" t="str">
        <f t="shared" si="14"/>
        <v/>
      </c>
      <c r="FE13" s="4" t="str">
        <f t="shared" si="565"/>
        <v/>
      </c>
      <c r="FF13" s="4" t="str">
        <f t="shared" si="566"/>
        <v/>
      </c>
      <c r="FG13" s="4" t="str">
        <f t="shared" si="567"/>
        <v>1</v>
      </c>
      <c r="FH13" s="4" t="str">
        <f t="shared" si="15"/>
        <v/>
      </c>
      <c r="FI13" s="4" t="str">
        <f t="shared" si="16"/>
        <v>1</v>
      </c>
      <c r="FJ13" s="4" t="str">
        <f t="shared" si="17"/>
        <v/>
      </c>
      <c r="FK13" s="4" t="str">
        <f t="shared" si="18"/>
        <v/>
      </c>
      <c r="FL13" s="4" t="str">
        <f t="shared" si="568"/>
        <v>1</v>
      </c>
      <c r="FM13" s="4" t="str">
        <f t="shared" si="569"/>
        <v/>
      </c>
      <c r="FN13" s="4" t="str">
        <f t="shared" si="570"/>
        <v>1</v>
      </c>
      <c r="FO13" s="4" t="str">
        <f t="shared" si="571"/>
        <v/>
      </c>
      <c r="FP13" s="4" t="str">
        <f t="shared" si="572"/>
        <v/>
      </c>
      <c r="FQ13" s="4" t="str">
        <f t="shared" si="573"/>
        <v/>
      </c>
      <c r="FR13" s="4" t="str">
        <f t="shared" si="574"/>
        <v/>
      </c>
      <c r="FS13" s="4" t="str">
        <f t="shared" si="575"/>
        <v>1</v>
      </c>
      <c r="FT13" s="4" t="str">
        <f t="shared" si="576"/>
        <v>1</v>
      </c>
      <c r="FU13" s="4" t="str">
        <f t="shared" si="577"/>
        <v>1</v>
      </c>
      <c r="FV13" s="4" t="str">
        <f t="shared" si="578"/>
        <v>1</v>
      </c>
      <c r="FW13" s="4" t="str">
        <f t="shared" si="579"/>
        <v>1</v>
      </c>
      <c r="FX13" s="4" t="str">
        <f t="shared" si="580"/>
        <v>1</v>
      </c>
      <c r="FY13" s="4" t="str">
        <f t="shared" si="581"/>
        <v/>
      </c>
      <c r="FZ13" s="4" t="str">
        <f t="shared" si="582"/>
        <v>1</v>
      </c>
      <c r="GA13" s="4" t="str">
        <f t="shared" si="583"/>
        <v>1</v>
      </c>
      <c r="GB13" s="4" t="str">
        <f t="shared" si="584"/>
        <v/>
      </c>
      <c r="GC13" s="4" t="str">
        <f t="shared" si="585"/>
        <v/>
      </c>
      <c r="GD13" s="4" t="str">
        <f t="shared" si="586"/>
        <v/>
      </c>
      <c r="GE13" s="4" t="str">
        <f t="shared" si="587"/>
        <v/>
      </c>
      <c r="GF13" s="4" t="str">
        <f t="shared" si="588"/>
        <v/>
      </c>
      <c r="GG13" s="4" t="str">
        <f t="shared" si="589"/>
        <v/>
      </c>
      <c r="GH13" s="4" t="str">
        <f t="shared" si="19"/>
        <v>1</v>
      </c>
      <c r="GI13" s="4" t="str">
        <f t="shared" si="20"/>
        <v>1</v>
      </c>
      <c r="GJ13" s="4" t="str">
        <f t="shared" si="21"/>
        <v>1</v>
      </c>
      <c r="GK13" s="4" t="str">
        <f t="shared" si="22"/>
        <v/>
      </c>
      <c r="GL13" s="4" t="str">
        <f t="shared" si="23"/>
        <v>1</v>
      </c>
      <c r="GM13" s="4" t="str">
        <f t="shared" si="24"/>
        <v/>
      </c>
      <c r="GN13" s="4" t="str">
        <f t="shared" si="590"/>
        <v>1</v>
      </c>
      <c r="GO13" s="4" t="str">
        <f t="shared" si="591"/>
        <v>1</v>
      </c>
      <c r="GP13" s="4" t="str">
        <f t="shared" si="592"/>
        <v>1</v>
      </c>
      <c r="GQ13" s="4" t="str">
        <f t="shared" si="593"/>
        <v>1</v>
      </c>
      <c r="GR13" s="4" t="str">
        <f t="shared" si="594"/>
        <v>1</v>
      </c>
      <c r="GS13" s="4" t="str">
        <f t="shared" si="595"/>
        <v/>
      </c>
      <c r="GT13" s="4" t="str">
        <f t="shared" si="596"/>
        <v/>
      </c>
      <c r="GU13" s="4" t="str">
        <f t="shared" si="597"/>
        <v/>
      </c>
      <c r="GV13" s="4" t="str">
        <f t="shared" si="598"/>
        <v/>
      </c>
      <c r="GW13" s="4" t="str">
        <f t="shared" si="599"/>
        <v/>
      </c>
      <c r="GX13" s="4" t="str">
        <f t="shared" si="25"/>
        <v/>
      </c>
      <c r="GY13" s="4" t="str">
        <f t="shared" si="26"/>
        <v>1</v>
      </c>
      <c r="GZ13" s="4" t="str">
        <f t="shared" si="27"/>
        <v>1</v>
      </c>
      <c r="HA13" s="4" t="str">
        <f t="shared" si="28"/>
        <v>1</v>
      </c>
      <c r="HB13" s="4" t="str">
        <f t="shared" si="29"/>
        <v>1</v>
      </c>
      <c r="HC13" s="4" t="str">
        <f t="shared" si="30"/>
        <v>1</v>
      </c>
      <c r="HD13" s="4" t="str">
        <f t="shared" si="31"/>
        <v>1</v>
      </c>
      <c r="HE13" s="4" t="str">
        <f t="shared" si="32"/>
        <v>1</v>
      </c>
      <c r="HF13" s="4" t="str">
        <f t="shared" si="33"/>
        <v>1</v>
      </c>
      <c r="HG13" s="4" t="str">
        <f t="shared" si="34"/>
        <v/>
      </c>
      <c r="HH13" s="4" t="str">
        <f t="shared" si="35"/>
        <v/>
      </c>
      <c r="HI13" s="4" t="str">
        <f t="shared" si="36"/>
        <v>1</v>
      </c>
      <c r="HJ13" s="4" t="str">
        <f t="shared" si="37"/>
        <v>1</v>
      </c>
      <c r="HK13" s="4" t="str">
        <f t="shared" si="38"/>
        <v>1</v>
      </c>
      <c r="HL13" s="4" t="str">
        <f t="shared" si="39"/>
        <v/>
      </c>
      <c r="HM13" s="4" t="str">
        <f t="shared" si="40"/>
        <v/>
      </c>
      <c r="HN13" s="4" t="str">
        <f t="shared" si="41"/>
        <v>1</v>
      </c>
      <c r="HO13" s="4" t="str">
        <f t="shared" si="42"/>
        <v>1</v>
      </c>
      <c r="HP13" s="4" t="str">
        <f t="shared" si="43"/>
        <v>1</v>
      </c>
      <c r="HQ13" s="4" t="str">
        <f t="shared" si="44"/>
        <v/>
      </c>
      <c r="HR13" s="4" t="str">
        <f t="shared" si="45"/>
        <v/>
      </c>
      <c r="HS13" s="4" t="str">
        <f t="shared" si="46"/>
        <v/>
      </c>
      <c r="HT13" s="4" t="str">
        <f t="shared" si="47"/>
        <v/>
      </c>
      <c r="HU13" s="4" t="str">
        <f t="shared" si="48"/>
        <v/>
      </c>
      <c r="HV13" s="4" t="str">
        <f t="shared" si="49"/>
        <v/>
      </c>
      <c r="HW13" s="4" t="str">
        <f t="shared" si="50"/>
        <v/>
      </c>
      <c r="HX13" s="4" t="str">
        <f t="shared" si="51"/>
        <v/>
      </c>
      <c r="HY13" s="4" t="str">
        <f t="shared" si="52"/>
        <v/>
      </c>
      <c r="HZ13" s="4" t="str">
        <f t="shared" si="53"/>
        <v/>
      </c>
      <c r="IA13" s="4" t="str">
        <f t="shared" si="54"/>
        <v/>
      </c>
      <c r="IB13" s="4" t="str">
        <f t="shared" si="55"/>
        <v/>
      </c>
      <c r="IC13" s="4" t="str">
        <f t="shared" si="56"/>
        <v/>
      </c>
      <c r="ID13" s="4" t="str">
        <f t="shared" si="57"/>
        <v/>
      </c>
      <c r="IE13" s="4" t="str">
        <f t="shared" si="58"/>
        <v/>
      </c>
      <c r="IF13" s="4" t="str">
        <f t="shared" si="59"/>
        <v/>
      </c>
      <c r="IG13" s="4" t="str">
        <f t="shared" si="60"/>
        <v/>
      </c>
      <c r="IH13" s="4" t="str">
        <f t="shared" si="61"/>
        <v/>
      </c>
      <c r="II13" s="4" t="str">
        <f t="shared" si="62"/>
        <v/>
      </c>
      <c r="IJ13" s="4" t="str">
        <f t="shared" si="63"/>
        <v/>
      </c>
      <c r="IK13" s="4" t="str">
        <f t="shared" si="64"/>
        <v/>
      </c>
      <c r="IL13" s="4" t="str">
        <f t="shared" si="65"/>
        <v/>
      </c>
      <c r="IM13" s="4" t="str">
        <f t="shared" si="66"/>
        <v/>
      </c>
      <c r="IN13" s="4" t="str">
        <f t="shared" si="67"/>
        <v/>
      </c>
      <c r="IO13" s="4" t="str">
        <f t="shared" si="68"/>
        <v>1</v>
      </c>
      <c r="IP13" s="4" t="str">
        <f t="shared" si="69"/>
        <v/>
      </c>
      <c r="IQ13" s="4" t="str">
        <f t="shared" si="70"/>
        <v/>
      </c>
      <c r="IR13" s="4" t="str">
        <f t="shared" si="71"/>
        <v/>
      </c>
      <c r="IS13" s="4" t="str">
        <f t="shared" si="72"/>
        <v/>
      </c>
      <c r="IT13" s="4" t="str">
        <f t="shared" si="73"/>
        <v/>
      </c>
      <c r="IU13" s="4" t="str">
        <f t="shared" si="74"/>
        <v/>
      </c>
      <c r="IV13" s="4" t="str">
        <f t="shared" si="600"/>
        <v/>
      </c>
      <c r="IW13" s="4" t="str">
        <f t="shared" si="601"/>
        <v/>
      </c>
      <c r="IX13" s="4" t="str">
        <f t="shared" si="602"/>
        <v/>
      </c>
      <c r="IY13" s="4" t="str">
        <f t="shared" si="603"/>
        <v>1</v>
      </c>
      <c r="IZ13" s="4" t="str">
        <f t="shared" si="604"/>
        <v/>
      </c>
      <c r="JA13" s="4" t="str">
        <f t="shared" si="605"/>
        <v>1</v>
      </c>
      <c r="JB13" s="4" t="str">
        <f t="shared" si="606"/>
        <v/>
      </c>
      <c r="JC13" s="4" t="str">
        <f t="shared" si="607"/>
        <v>1</v>
      </c>
      <c r="JD13" s="4" t="str">
        <f t="shared" si="608"/>
        <v/>
      </c>
      <c r="JE13" s="4" t="str">
        <f t="shared" si="609"/>
        <v>1</v>
      </c>
      <c r="JF13" s="4" t="str">
        <f t="shared" si="610"/>
        <v/>
      </c>
      <c r="JG13" s="4" t="str">
        <f t="shared" si="611"/>
        <v/>
      </c>
      <c r="JH13" s="4" t="str">
        <f t="shared" si="612"/>
        <v/>
      </c>
      <c r="JI13" s="4" t="str">
        <f t="shared" si="613"/>
        <v/>
      </c>
      <c r="JJ13" s="4" t="str">
        <f t="shared" si="614"/>
        <v/>
      </c>
      <c r="JK13" s="4" t="str">
        <f t="shared" si="615"/>
        <v/>
      </c>
      <c r="JL13" s="4" t="str">
        <f t="shared" si="616"/>
        <v>1</v>
      </c>
      <c r="JM13" s="4" t="str">
        <f t="shared" si="617"/>
        <v/>
      </c>
      <c r="JN13" s="4" t="str">
        <f t="shared" si="618"/>
        <v/>
      </c>
      <c r="JO13" s="4" t="str">
        <f t="shared" si="619"/>
        <v/>
      </c>
      <c r="JP13" s="4" t="str">
        <f t="shared" si="620"/>
        <v/>
      </c>
      <c r="JQ13" s="4" t="str">
        <f t="shared" si="621"/>
        <v/>
      </c>
      <c r="JR13" s="4" t="str">
        <f t="shared" si="622"/>
        <v>1</v>
      </c>
      <c r="JS13" s="4" t="str">
        <f t="shared" si="623"/>
        <v>1</v>
      </c>
      <c r="JT13" s="4" t="str">
        <f t="shared" si="624"/>
        <v>1</v>
      </c>
      <c r="JU13" s="4" t="str">
        <f t="shared" si="625"/>
        <v/>
      </c>
      <c r="JV13" s="4" t="str">
        <f t="shared" si="626"/>
        <v>1</v>
      </c>
      <c r="JW13" s="4" t="str">
        <f t="shared" si="627"/>
        <v>1</v>
      </c>
      <c r="JX13" s="4" t="str">
        <f t="shared" si="628"/>
        <v/>
      </c>
      <c r="JY13" s="4" t="str">
        <f t="shared" si="629"/>
        <v/>
      </c>
      <c r="JZ13" s="4" t="str">
        <f t="shared" si="630"/>
        <v/>
      </c>
      <c r="KA13" s="4" t="str">
        <f t="shared" si="631"/>
        <v/>
      </c>
      <c r="KB13" s="4" t="str">
        <f t="shared" si="632"/>
        <v/>
      </c>
      <c r="KC13" s="4" t="str">
        <f t="shared" si="633"/>
        <v/>
      </c>
      <c r="KD13" s="4" t="str">
        <f t="shared" si="634"/>
        <v/>
      </c>
      <c r="KE13" s="4" t="str">
        <f t="shared" si="635"/>
        <v/>
      </c>
      <c r="KF13" s="4" t="str">
        <f t="shared" si="636"/>
        <v/>
      </c>
      <c r="KG13" s="4" t="str">
        <f t="shared" si="637"/>
        <v>1</v>
      </c>
      <c r="KH13" s="4" t="str">
        <f t="shared" si="638"/>
        <v>1</v>
      </c>
      <c r="KI13" s="4" t="str">
        <f t="shared" si="639"/>
        <v/>
      </c>
      <c r="KJ13" s="4" t="str">
        <f t="shared" si="640"/>
        <v/>
      </c>
      <c r="KK13" s="4" t="str">
        <f t="shared" si="641"/>
        <v/>
      </c>
      <c r="KL13" s="4" t="str">
        <f t="shared" si="642"/>
        <v/>
      </c>
      <c r="KM13" s="4" t="str">
        <f t="shared" si="643"/>
        <v/>
      </c>
      <c r="KN13" s="4" t="str">
        <f t="shared" si="644"/>
        <v/>
      </c>
      <c r="KO13" s="4" t="str">
        <f t="shared" si="645"/>
        <v>1</v>
      </c>
      <c r="KP13" s="4" t="str">
        <f t="shared" si="646"/>
        <v/>
      </c>
      <c r="KQ13" s="4" t="str">
        <f t="shared" si="647"/>
        <v>1</v>
      </c>
      <c r="KR13" s="4" t="str">
        <f t="shared" si="648"/>
        <v>1</v>
      </c>
      <c r="KS13" s="4" t="str">
        <f t="shared" si="649"/>
        <v>1</v>
      </c>
      <c r="KT13" s="4" t="str">
        <f t="shared" si="650"/>
        <v>1</v>
      </c>
      <c r="KU13" s="4" t="str">
        <f t="shared" si="651"/>
        <v>1</v>
      </c>
      <c r="KV13" s="4" t="str">
        <f t="shared" si="652"/>
        <v>1</v>
      </c>
      <c r="KW13" s="4" t="str">
        <f t="shared" si="653"/>
        <v>1</v>
      </c>
      <c r="KX13" s="4" t="str">
        <f t="shared" si="654"/>
        <v/>
      </c>
      <c r="KY13" s="4" t="str">
        <f t="shared" si="655"/>
        <v/>
      </c>
      <c r="KZ13" s="4" t="str">
        <f t="shared" si="656"/>
        <v/>
      </c>
      <c r="LA13" s="4" t="str">
        <f t="shared" si="657"/>
        <v/>
      </c>
      <c r="LB13" s="4" t="str">
        <f t="shared" si="658"/>
        <v/>
      </c>
      <c r="LC13" s="4" t="str">
        <f t="shared" si="659"/>
        <v>1</v>
      </c>
      <c r="LD13" s="4" t="str">
        <f t="shared" si="660"/>
        <v/>
      </c>
      <c r="LE13" s="4" t="str">
        <f t="shared" si="661"/>
        <v/>
      </c>
      <c r="LF13" s="4" t="str">
        <f t="shared" si="662"/>
        <v/>
      </c>
      <c r="LG13" s="4" t="str">
        <f t="shared" si="663"/>
        <v/>
      </c>
      <c r="LH13" s="4" t="str">
        <f t="shared" si="664"/>
        <v/>
      </c>
      <c r="LI13" s="4" t="str">
        <f t="shared" si="665"/>
        <v>1</v>
      </c>
      <c r="LJ13" s="4" t="str">
        <f t="shared" si="666"/>
        <v/>
      </c>
      <c r="LK13" s="4" t="str">
        <f t="shared" si="667"/>
        <v/>
      </c>
      <c r="LL13" s="4" t="str">
        <f t="shared" si="668"/>
        <v/>
      </c>
      <c r="LM13" s="4" t="str">
        <f t="shared" si="669"/>
        <v/>
      </c>
      <c r="LN13" s="4" t="str">
        <f t="shared" si="670"/>
        <v/>
      </c>
      <c r="LO13" s="4" t="str">
        <f t="shared" si="671"/>
        <v/>
      </c>
      <c r="LP13" s="4" t="str">
        <f t="shared" si="672"/>
        <v/>
      </c>
      <c r="LQ13" s="4" t="str">
        <f t="shared" si="673"/>
        <v>1</v>
      </c>
      <c r="LR13" s="4" t="str">
        <f t="shared" si="674"/>
        <v/>
      </c>
      <c r="LS13" s="4" t="str">
        <f t="shared" si="675"/>
        <v>1</v>
      </c>
      <c r="LT13" s="4" t="str">
        <f t="shared" si="676"/>
        <v>1</v>
      </c>
      <c r="LU13" s="4" t="str">
        <f t="shared" si="677"/>
        <v>1</v>
      </c>
      <c r="LV13" s="4" t="str">
        <f t="shared" si="678"/>
        <v>1</v>
      </c>
      <c r="LW13" s="4" t="str">
        <f t="shared" si="679"/>
        <v>1</v>
      </c>
      <c r="LX13" s="4" t="str">
        <f t="shared" si="680"/>
        <v>1</v>
      </c>
      <c r="LY13" s="4" t="str">
        <f t="shared" si="681"/>
        <v>1</v>
      </c>
      <c r="LZ13" s="4" t="str">
        <f t="shared" si="682"/>
        <v>1</v>
      </c>
      <c r="MA13" s="4" t="str">
        <f t="shared" si="683"/>
        <v>1</v>
      </c>
      <c r="MB13" s="4" t="str">
        <f t="shared" si="684"/>
        <v/>
      </c>
      <c r="MC13" s="4" t="str">
        <f t="shared" si="685"/>
        <v>1</v>
      </c>
      <c r="MD13" s="4" t="str">
        <f t="shared" si="686"/>
        <v/>
      </c>
      <c r="ME13" s="4" t="str">
        <f t="shared" si="687"/>
        <v/>
      </c>
      <c r="MF13" s="4" t="str">
        <f t="shared" si="688"/>
        <v/>
      </c>
      <c r="MG13" s="4" t="str">
        <f t="shared" si="689"/>
        <v/>
      </c>
      <c r="MH13" s="4" t="str">
        <f t="shared" si="690"/>
        <v/>
      </c>
      <c r="MI13" s="4" t="str">
        <f t="shared" si="691"/>
        <v/>
      </c>
      <c r="MJ13" s="4" t="str">
        <f t="shared" si="692"/>
        <v/>
      </c>
      <c r="MK13" s="4" t="str">
        <f t="shared" si="693"/>
        <v/>
      </c>
      <c r="ML13" s="4" t="str">
        <f t="shared" si="694"/>
        <v/>
      </c>
      <c r="MM13" s="4" t="str">
        <f t="shared" si="695"/>
        <v/>
      </c>
      <c r="MN13" s="4" t="str">
        <f t="shared" si="696"/>
        <v/>
      </c>
      <c r="MO13" s="4" t="str">
        <f t="shared" si="697"/>
        <v/>
      </c>
      <c r="MP13" s="4" t="str">
        <f t="shared" si="698"/>
        <v/>
      </c>
      <c r="MQ13" s="4" t="str">
        <f t="shared" si="699"/>
        <v/>
      </c>
      <c r="MR13" s="4" t="str">
        <f t="shared" si="700"/>
        <v/>
      </c>
      <c r="MS13" s="4" t="str">
        <f t="shared" si="701"/>
        <v/>
      </c>
      <c r="MT13" s="4" t="str">
        <f t="shared" si="702"/>
        <v/>
      </c>
      <c r="MU13" s="7" t="str">
        <f t="shared" si="703"/>
        <v/>
      </c>
      <c r="MV13" s="4" t="str">
        <f t="shared" si="704"/>
        <v/>
      </c>
      <c r="MW13" s="4" t="str">
        <f t="shared" si="705"/>
        <v/>
      </c>
      <c r="MX13" s="4" t="str">
        <f t="shared" si="706"/>
        <v/>
      </c>
      <c r="MY13" s="4" t="str">
        <f t="shared" si="707"/>
        <v/>
      </c>
      <c r="MZ13" s="4" t="str">
        <f t="shared" si="708"/>
        <v/>
      </c>
      <c r="NA13" s="4" t="str">
        <f t="shared" si="709"/>
        <v/>
      </c>
      <c r="NB13" s="4" t="str">
        <f t="shared" si="710"/>
        <v/>
      </c>
      <c r="NC13" s="4" t="str">
        <f t="shared" si="711"/>
        <v/>
      </c>
      <c r="ND13" s="4" t="str">
        <f t="shared" si="712"/>
        <v/>
      </c>
      <c r="NE13" s="4" t="str">
        <f t="shared" si="713"/>
        <v/>
      </c>
      <c r="NF13" s="4" t="str">
        <f t="shared" si="714"/>
        <v/>
      </c>
      <c r="NG13" s="4" t="str">
        <f t="shared" si="715"/>
        <v/>
      </c>
      <c r="NH13" s="4" t="str">
        <f t="shared" si="716"/>
        <v/>
      </c>
      <c r="NI13" s="4" t="str">
        <f t="shared" si="717"/>
        <v/>
      </c>
      <c r="NJ13" s="4" t="str">
        <f t="shared" si="718"/>
        <v/>
      </c>
      <c r="NK13" s="4" t="str">
        <f t="shared" si="719"/>
        <v/>
      </c>
      <c r="NL13" s="4" t="str">
        <f t="shared" si="720"/>
        <v/>
      </c>
      <c r="NM13" s="4" t="str">
        <f t="shared" si="721"/>
        <v/>
      </c>
      <c r="NN13" s="4" t="str">
        <f t="shared" si="722"/>
        <v/>
      </c>
      <c r="NO13" s="4" t="str">
        <f t="shared" si="723"/>
        <v/>
      </c>
      <c r="NP13" s="4" t="str">
        <f t="shared" si="724"/>
        <v/>
      </c>
      <c r="NQ13" s="4" t="str">
        <f t="shared" si="725"/>
        <v/>
      </c>
      <c r="NR13" s="4" t="str">
        <f t="shared" si="726"/>
        <v/>
      </c>
      <c r="NS13" s="4" t="str">
        <f t="shared" si="727"/>
        <v/>
      </c>
      <c r="NT13" s="4" t="str">
        <f t="shared" si="728"/>
        <v/>
      </c>
      <c r="NU13" s="4" t="str">
        <f t="shared" si="729"/>
        <v/>
      </c>
      <c r="NV13" s="4" t="str">
        <f t="shared" si="730"/>
        <v/>
      </c>
      <c r="NW13" s="4" t="str">
        <f t="shared" si="731"/>
        <v/>
      </c>
      <c r="NX13" s="4" t="str">
        <f t="shared" si="732"/>
        <v/>
      </c>
      <c r="NY13" s="4" t="str">
        <f t="shared" si="733"/>
        <v/>
      </c>
      <c r="NZ13" s="4" t="str">
        <f t="shared" si="734"/>
        <v/>
      </c>
      <c r="OA13" s="4" t="str">
        <f t="shared" si="735"/>
        <v/>
      </c>
      <c r="OB13" s="4" t="str">
        <f t="shared" si="736"/>
        <v>1</v>
      </c>
      <c r="OC13" s="4" t="str">
        <f t="shared" si="737"/>
        <v/>
      </c>
      <c r="OD13" s="4" t="str">
        <f t="shared" si="738"/>
        <v>1</v>
      </c>
      <c r="OE13" s="4" t="str">
        <f t="shared" si="739"/>
        <v/>
      </c>
      <c r="OF13" s="4" t="str">
        <f t="shared" si="740"/>
        <v/>
      </c>
      <c r="OG13" s="4" t="str">
        <f t="shared" si="741"/>
        <v/>
      </c>
      <c r="OH13" s="4" t="str">
        <f t="shared" si="742"/>
        <v/>
      </c>
      <c r="OI13" s="4" t="str">
        <f t="shared" si="743"/>
        <v/>
      </c>
      <c r="OJ13" s="4" t="str">
        <f t="shared" si="744"/>
        <v/>
      </c>
      <c r="OK13" s="4" t="str">
        <f t="shared" si="75"/>
        <v>1</v>
      </c>
      <c r="OL13" s="4" t="str">
        <f t="shared" si="76"/>
        <v/>
      </c>
      <c r="OM13" s="4" t="str">
        <f t="shared" si="77"/>
        <v/>
      </c>
      <c r="ON13" s="4" t="str">
        <f t="shared" si="78"/>
        <v/>
      </c>
      <c r="OO13" s="4" t="str">
        <f t="shared" si="79"/>
        <v/>
      </c>
      <c r="OP13" s="4" t="str">
        <f t="shared" si="80"/>
        <v/>
      </c>
      <c r="OQ13" s="4" t="str">
        <f t="shared" si="81"/>
        <v>1</v>
      </c>
      <c r="OR13" s="4" t="str">
        <f t="shared" si="82"/>
        <v/>
      </c>
      <c r="OS13" s="4" t="str">
        <f t="shared" si="83"/>
        <v/>
      </c>
      <c r="OT13" s="4" t="str">
        <f t="shared" si="745"/>
        <v>1</v>
      </c>
      <c r="OU13" s="4" t="str">
        <f t="shared" si="746"/>
        <v/>
      </c>
      <c r="OV13" s="4" t="str">
        <f t="shared" si="747"/>
        <v>1</v>
      </c>
      <c r="OW13" s="4" t="str">
        <f t="shared" si="748"/>
        <v/>
      </c>
      <c r="OX13" s="4" t="str">
        <f t="shared" si="749"/>
        <v/>
      </c>
      <c r="OY13" s="4" t="str">
        <f t="shared" si="750"/>
        <v/>
      </c>
      <c r="OZ13" s="4" t="str">
        <f t="shared" si="751"/>
        <v>1</v>
      </c>
      <c r="PA13" s="4" t="str">
        <f t="shared" si="752"/>
        <v/>
      </c>
      <c r="PB13" s="4" t="str">
        <f t="shared" si="753"/>
        <v>1</v>
      </c>
      <c r="PC13" s="4" t="str">
        <f t="shared" si="754"/>
        <v>1</v>
      </c>
      <c r="PD13" s="4" t="str">
        <f t="shared" si="755"/>
        <v/>
      </c>
      <c r="PE13" s="4" t="str">
        <f t="shared" si="756"/>
        <v/>
      </c>
      <c r="PF13" s="4" t="str">
        <f t="shared" si="757"/>
        <v>1</v>
      </c>
      <c r="PG13" s="4" t="str">
        <f t="shared" si="758"/>
        <v>1</v>
      </c>
      <c r="PH13" s="4" t="str">
        <f t="shared" si="759"/>
        <v/>
      </c>
      <c r="PI13" s="4" t="str">
        <f t="shared" si="760"/>
        <v/>
      </c>
      <c r="PJ13" s="4" t="str">
        <f t="shared" si="761"/>
        <v>1</v>
      </c>
      <c r="PK13" s="4" t="str">
        <f t="shared" si="762"/>
        <v>1</v>
      </c>
      <c r="PL13" s="4" t="str">
        <f t="shared" si="763"/>
        <v/>
      </c>
      <c r="PM13" s="4" t="str">
        <f t="shared" si="764"/>
        <v>1</v>
      </c>
      <c r="PN13" s="4" t="str">
        <f t="shared" si="765"/>
        <v/>
      </c>
      <c r="PO13" s="4" t="str">
        <f t="shared" si="766"/>
        <v/>
      </c>
      <c r="PP13" s="4" t="str">
        <f t="shared" si="767"/>
        <v/>
      </c>
      <c r="PQ13" s="4" t="str">
        <f t="shared" si="768"/>
        <v/>
      </c>
      <c r="PR13" s="4" t="str">
        <f t="shared" si="769"/>
        <v/>
      </c>
      <c r="PS13" s="4" t="str">
        <f t="shared" si="770"/>
        <v>1</v>
      </c>
      <c r="PT13" s="4" t="str">
        <f t="shared" si="84"/>
        <v>1</v>
      </c>
      <c r="PU13" s="4" t="str">
        <f t="shared" si="771"/>
        <v/>
      </c>
      <c r="PV13" s="4" t="str">
        <f t="shared" si="772"/>
        <v>1</v>
      </c>
      <c r="PW13" s="4" t="str">
        <f t="shared" si="85"/>
        <v>1</v>
      </c>
      <c r="PX13" s="4" t="str">
        <f t="shared" si="773"/>
        <v/>
      </c>
      <c r="PY13" s="4" t="str">
        <f t="shared" si="774"/>
        <v>1</v>
      </c>
      <c r="PZ13" s="4" t="str">
        <f t="shared" si="775"/>
        <v>1</v>
      </c>
      <c r="QA13" s="4" t="str">
        <f t="shared" si="776"/>
        <v/>
      </c>
      <c r="QB13" s="4" t="str">
        <f t="shared" si="777"/>
        <v>1</v>
      </c>
      <c r="QC13" s="4" t="str">
        <f t="shared" si="778"/>
        <v>1</v>
      </c>
      <c r="QD13" s="4" t="str">
        <f t="shared" si="779"/>
        <v/>
      </c>
      <c r="QE13" s="4" t="str">
        <f t="shared" si="780"/>
        <v>1</v>
      </c>
      <c r="QF13" s="4" t="str">
        <f t="shared" si="781"/>
        <v>1</v>
      </c>
      <c r="QG13" s="4" t="str">
        <f t="shared" si="782"/>
        <v>1</v>
      </c>
      <c r="QH13" s="4" t="str">
        <f t="shared" si="783"/>
        <v/>
      </c>
      <c r="QI13" s="4" t="str">
        <f t="shared" si="784"/>
        <v>1</v>
      </c>
      <c r="QJ13" s="4" t="str">
        <f t="shared" si="785"/>
        <v/>
      </c>
      <c r="QK13" s="4" t="str">
        <f t="shared" si="786"/>
        <v/>
      </c>
      <c r="QL13" s="4" t="str">
        <f t="shared" si="787"/>
        <v/>
      </c>
      <c r="QM13" s="4" t="str">
        <f t="shared" si="788"/>
        <v/>
      </c>
      <c r="QN13" s="4" t="str">
        <f t="shared" si="789"/>
        <v/>
      </c>
      <c r="QO13" s="4" t="str">
        <f t="shared" si="790"/>
        <v/>
      </c>
      <c r="QP13" s="4" t="str">
        <f t="shared" si="791"/>
        <v/>
      </c>
      <c r="QQ13" s="4" t="str">
        <f t="shared" si="792"/>
        <v/>
      </c>
      <c r="QR13" s="4" t="str">
        <f t="shared" si="793"/>
        <v/>
      </c>
      <c r="QS13" s="4" t="str">
        <f t="shared" si="794"/>
        <v/>
      </c>
      <c r="QT13" s="4" t="str">
        <f t="shared" si="795"/>
        <v/>
      </c>
      <c r="QU13" s="4" t="str">
        <f t="shared" si="796"/>
        <v>1</v>
      </c>
      <c r="QV13" s="4" t="str">
        <f t="shared" si="797"/>
        <v/>
      </c>
      <c r="QW13" s="4" t="str">
        <f t="shared" si="798"/>
        <v/>
      </c>
      <c r="QX13" s="4" t="str">
        <f t="shared" si="799"/>
        <v>1</v>
      </c>
      <c r="QY13" s="4" t="str">
        <f t="shared" si="800"/>
        <v>1</v>
      </c>
      <c r="QZ13" s="4" t="str">
        <f t="shared" si="801"/>
        <v/>
      </c>
      <c r="RA13" s="4" t="str">
        <f t="shared" si="802"/>
        <v>1</v>
      </c>
      <c r="RB13" s="4" t="str">
        <f t="shared" si="803"/>
        <v/>
      </c>
      <c r="RC13" s="4" t="str">
        <f t="shared" si="804"/>
        <v>1</v>
      </c>
      <c r="RD13" s="4" t="str">
        <f t="shared" si="805"/>
        <v/>
      </c>
      <c r="RE13" s="4" t="str">
        <f t="shared" si="806"/>
        <v>1</v>
      </c>
      <c r="RF13" s="4" t="str">
        <f t="shared" si="807"/>
        <v/>
      </c>
      <c r="RG13" s="4" t="str">
        <f t="shared" si="808"/>
        <v/>
      </c>
      <c r="RH13" s="4" t="str">
        <f t="shared" si="809"/>
        <v/>
      </c>
      <c r="RI13" s="4" t="str">
        <f t="shared" si="810"/>
        <v/>
      </c>
      <c r="RJ13" s="4" t="str">
        <f t="shared" si="811"/>
        <v/>
      </c>
      <c r="RK13" s="4" t="str">
        <f t="shared" si="812"/>
        <v/>
      </c>
      <c r="RL13" s="4" t="str">
        <f t="shared" si="813"/>
        <v>1</v>
      </c>
      <c r="RM13" s="4" t="str">
        <f t="shared" si="814"/>
        <v/>
      </c>
      <c r="RN13" s="4" t="str">
        <f t="shared" si="815"/>
        <v/>
      </c>
      <c r="RO13" s="4" t="str">
        <f t="shared" si="816"/>
        <v/>
      </c>
      <c r="RP13" s="4" t="str">
        <f t="shared" si="817"/>
        <v/>
      </c>
      <c r="RQ13" s="4" t="str">
        <f t="shared" si="818"/>
        <v>1</v>
      </c>
      <c r="RR13" s="4" t="str">
        <f t="shared" si="819"/>
        <v/>
      </c>
      <c r="RS13" s="4" t="str">
        <f t="shared" si="820"/>
        <v/>
      </c>
      <c r="RT13" s="4" t="str">
        <f t="shared" si="821"/>
        <v/>
      </c>
      <c r="RU13" s="4" t="str">
        <f t="shared" si="822"/>
        <v>1</v>
      </c>
      <c r="RV13" s="4" t="str">
        <f t="shared" si="823"/>
        <v/>
      </c>
      <c r="RW13" s="4" t="str">
        <f t="shared" si="824"/>
        <v>1</v>
      </c>
      <c r="RX13" s="4" t="str">
        <f t="shared" si="825"/>
        <v/>
      </c>
      <c r="RY13" s="4" t="str">
        <f t="shared" si="826"/>
        <v/>
      </c>
      <c r="RZ13" s="4" t="str">
        <f t="shared" si="827"/>
        <v/>
      </c>
      <c r="SA13" s="4" t="str">
        <f t="shared" si="828"/>
        <v>1</v>
      </c>
      <c r="SB13" s="4" t="str">
        <f t="shared" si="829"/>
        <v/>
      </c>
      <c r="SC13" s="4" t="str">
        <f t="shared" si="830"/>
        <v>1</v>
      </c>
      <c r="SD13" s="4" t="str">
        <f t="shared" si="831"/>
        <v/>
      </c>
      <c r="SE13" s="4" t="str">
        <f t="shared" si="832"/>
        <v/>
      </c>
      <c r="SF13" s="4" t="str">
        <f t="shared" si="833"/>
        <v/>
      </c>
      <c r="SG13" s="4" t="str">
        <f t="shared" si="834"/>
        <v/>
      </c>
      <c r="SH13" s="4" t="str">
        <f t="shared" si="835"/>
        <v/>
      </c>
      <c r="SI13" s="4" t="str">
        <f t="shared" si="836"/>
        <v>1</v>
      </c>
      <c r="SJ13" s="4" t="str">
        <f t="shared" si="837"/>
        <v/>
      </c>
      <c r="SK13" s="4" t="str">
        <f t="shared" si="838"/>
        <v/>
      </c>
      <c r="SL13" s="4" t="str">
        <f t="shared" si="839"/>
        <v/>
      </c>
      <c r="SM13" s="4" t="str">
        <f t="shared" si="840"/>
        <v/>
      </c>
      <c r="SN13" s="4" t="str">
        <f t="shared" si="841"/>
        <v/>
      </c>
      <c r="SO13" s="4" t="str">
        <f t="shared" si="842"/>
        <v/>
      </c>
      <c r="SP13" s="4" t="str">
        <f t="shared" si="843"/>
        <v/>
      </c>
      <c r="SQ13" s="4" t="str">
        <f t="shared" si="844"/>
        <v/>
      </c>
      <c r="SR13" s="4" t="str">
        <f t="shared" si="845"/>
        <v/>
      </c>
      <c r="SS13" s="4" t="str">
        <f t="shared" si="846"/>
        <v/>
      </c>
      <c r="ST13" s="4" t="str">
        <f t="shared" si="847"/>
        <v/>
      </c>
      <c r="SU13" s="4" t="str">
        <f t="shared" si="848"/>
        <v/>
      </c>
      <c r="SV13" s="4" t="str">
        <f t="shared" si="849"/>
        <v/>
      </c>
      <c r="SW13" s="4" t="str">
        <f t="shared" si="850"/>
        <v/>
      </c>
      <c r="SX13" s="4" t="str">
        <f t="shared" si="851"/>
        <v/>
      </c>
      <c r="SY13" s="4" t="str">
        <f t="shared" si="852"/>
        <v/>
      </c>
      <c r="SZ13" s="4" t="str">
        <f t="shared" si="853"/>
        <v/>
      </c>
      <c r="TA13" s="4" t="str">
        <f t="shared" si="854"/>
        <v/>
      </c>
      <c r="TB13" s="4" t="str">
        <f t="shared" si="855"/>
        <v/>
      </c>
      <c r="TC13" s="4" t="str">
        <f t="shared" si="856"/>
        <v/>
      </c>
      <c r="TD13" s="4" t="str">
        <f t="shared" si="857"/>
        <v>1</v>
      </c>
      <c r="TE13" s="4" t="str">
        <f t="shared" si="858"/>
        <v/>
      </c>
      <c r="TF13" s="4" t="str">
        <f t="shared" si="859"/>
        <v/>
      </c>
      <c r="TG13" s="4" t="str">
        <f t="shared" si="860"/>
        <v/>
      </c>
      <c r="TH13" s="4" t="str">
        <f t="shared" si="861"/>
        <v/>
      </c>
      <c r="TI13" s="4" t="str">
        <f t="shared" si="862"/>
        <v/>
      </c>
      <c r="TJ13" s="4" t="str">
        <f t="shared" si="863"/>
        <v/>
      </c>
      <c r="TK13" s="4" t="str">
        <f t="shared" si="864"/>
        <v/>
      </c>
      <c r="TL13" s="4" t="str">
        <f t="shared" si="865"/>
        <v/>
      </c>
      <c r="TM13" s="4" t="str">
        <f t="shared" si="866"/>
        <v>1</v>
      </c>
      <c r="TN13" s="4" t="str">
        <f t="shared" si="867"/>
        <v>1</v>
      </c>
      <c r="TO13" s="4" t="str">
        <f t="shared" si="868"/>
        <v>1</v>
      </c>
      <c r="TP13" s="4" t="str">
        <f t="shared" si="869"/>
        <v>1</v>
      </c>
      <c r="TQ13" s="4" t="str">
        <f t="shared" si="870"/>
        <v>1</v>
      </c>
    </row>
    <row r="14" spans="1:537">
      <c r="A14" s="12"/>
      <c r="B14" s="12"/>
      <c r="C14" s="13">
        <v>23</v>
      </c>
      <c r="D14" s="14">
        <v>0</v>
      </c>
      <c r="E14" s="14">
        <v>1</v>
      </c>
      <c r="F14" s="14">
        <v>0</v>
      </c>
      <c r="G14" s="14">
        <v>0</v>
      </c>
      <c r="H14" s="6" t="str">
        <f t="shared" si="87"/>
        <v/>
      </c>
      <c r="I14" s="6" t="str">
        <f t="shared" si="88"/>
        <v/>
      </c>
      <c r="J14" s="6" t="str">
        <f t="shared" si="89"/>
        <v>1</v>
      </c>
      <c r="K14" s="6" t="str">
        <f t="shared" si="90"/>
        <v>1</v>
      </c>
      <c r="L14" s="6" t="str">
        <f t="shared" si="91"/>
        <v>1</v>
      </c>
      <c r="M14" s="6" t="str">
        <f t="shared" si="92"/>
        <v>1</v>
      </c>
      <c r="N14" s="6" t="str">
        <f t="shared" si="93"/>
        <v>1</v>
      </c>
      <c r="O14" s="6" t="str">
        <f t="shared" si="94"/>
        <v>1</v>
      </c>
      <c r="P14" s="6" t="str">
        <f t="shared" si="95"/>
        <v/>
      </c>
      <c r="Q14" s="6" t="str">
        <f t="shared" si="96"/>
        <v>1</v>
      </c>
      <c r="R14" s="6" t="str">
        <f t="shared" si="97"/>
        <v>1</v>
      </c>
      <c r="S14" s="6" t="str">
        <f t="shared" si="98"/>
        <v>1</v>
      </c>
      <c r="T14" s="6" t="str">
        <f t="shared" si="99"/>
        <v/>
      </c>
      <c r="U14" s="6" t="str">
        <f t="shared" si="100"/>
        <v>1</v>
      </c>
      <c r="V14" s="6" t="str">
        <f t="shared" si="101"/>
        <v>1</v>
      </c>
      <c r="W14" s="6" t="str">
        <f t="shared" si="102"/>
        <v>1</v>
      </c>
      <c r="X14" s="6" t="str">
        <f t="shared" si="103"/>
        <v>1</v>
      </c>
      <c r="Y14" s="6" t="str">
        <f t="shared" si="104"/>
        <v>1</v>
      </c>
      <c r="Z14" s="6" t="str">
        <f t="shared" si="105"/>
        <v>1</v>
      </c>
      <c r="AA14" s="6" t="str">
        <f t="shared" si="106"/>
        <v>1</v>
      </c>
      <c r="AB14" s="6" t="str">
        <f t="shared" si="107"/>
        <v>1</v>
      </c>
      <c r="AC14" s="6" t="str">
        <f t="shared" si="108"/>
        <v>1</v>
      </c>
      <c r="AD14" s="6" t="str">
        <f t="shared" si="109"/>
        <v>1</v>
      </c>
      <c r="AE14" s="6" t="str">
        <f t="shared" si="110"/>
        <v>1</v>
      </c>
      <c r="AF14" s="6" t="str">
        <f t="shared" si="111"/>
        <v>1</v>
      </c>
      <c r="AG14" s="6" t="str">
        <f t="shared" si="112"/>
        <v>1</v>
      </c>
      <c r="AH14" s="6" t="str">
        <f t="shared" si="113"/>
        <v>1</v>
      </c>
      <c r="AI14" s="6" t="str">
        <f t="shared" si="114"/>
        <v>1</v>
      </c>
      <c r="AJ14" s="6" t="str">
        <f t="shared" si="115"/>
        <v>1</v>
      </c>
      <c r="AK14" s="6" t="str">
        <f t="shared" si="116"/>
        <v>1</v>
      </c>
      <c r="AL14" s="6" t="str">
        <f t="shared" si="117"/>
        <v>1</v>
      </c>
      <c r="AM14" s="6" t="str">
        <f t="shared" si="118"/>
        <v>1</v>
      </c>
      <c r="AN14" s="6" t="str">
        <f t="shared" si="119"/>
        <v>1</v>
      </c>
      <c r="AO14" s="6" t="str">
        <f t="shared" si="120"/>
        <v>1</v>
      </c>
      <c r="AP14" s="6" t="str">
        <f t="shared" si="120"/>
        <v/>
      </c>
      <c r="AQ14" s="6" t="str">
        <f t="shared" si="121"/>
        <v>1</v>
      </c>
      <c r="AR14" s="6" t="str">
        <f t="shared" si="121"/>
        <v>1</v>
      </c>
      <c r="AS14" s="6" t="str">
        <f t="shared" si="122"/>
        <v>1</v>
      </c>
      <c r="AT14" s="6" t="str">
        <f t="shared" si="122"/>
        <v/>
      </c>
      <c r="AU14" s="6" t="str">
        <f t="shared" si="123"/>
        <v>1</v>
      </c>
      <c r="AV14" s="6" t="str">
        <f t="shared" si="123"/>
        <v>1</v>
      </c>
      <c r="AW14" s="6" t="str">
        <f t="shared" si="124"/>
        <v>1</v>
      </c>
      <c r="AX14" s="6" t="str">
        <f t="shared" si="124"/>
        <v>1</v>
      </c>
      <c r="AY14" s="6" t="str">
        <f t="shared" si="125"/>
        <v>1</v>
      </c>
      <c r="AZ14" s="6" t="str">
        <f t="shared" si="125"/>
        <v>1</v>
      </c>
      <c r="BA14" s="6" t="str">
        <f t="shared" si="126"/>
        <v>1</v>
      </c>
      <c r="BB14" s="6" t="str">
        <f t="shared" si="126"/>
        <v>1</v>
      </c>
      <c r="BC14" s="6" t="str">
        <f t="shared" si="127"/>
        <v/>
      </c>
      <c r="BD14" s="6" t="str">
        <f t="shared" si="128"/>
        <v/>
      </c>
      <c r="BE14" s="6" t="str">
        <f t="shared" si="129"/>
        <v/>
      </c>
      <c r="BF14" s="6" t="str">
        <f t="shared" si="130"/>
        <v/>
      </c>
      <c r="BG14" s="4">
        <f t="shared" si="482"/>
        <v>0</v>
      </c>
      <c r="BH14" s="4">
        <f t="shared" si="483"/>
        <v>1</v>
      </c>
      <c r="BI14" s="4">
        <f t="shared" si="484"/>
        <v>1</v>
      </c>
      <c r="BJ14" s="4">
        <f t="shared" si="485"/>
        <v>0</v>
      </c>
      <c r="BK14" s="4">
        <f t="shared" si="486"/>
        <v>1</v>
      </c>
      <c r="BL14" s="4" t="str">
        <f t="shared" si="487"/>
        <v/>
      </c>
      <c r="BM14" s="13" t="str">
        <f t="shared" si="134"/>
        <v/>
      </c>
      <c r="BN14" s="4" t="str">
        <f t="shared" si="488"/>
        <v>1</v>
      </c>
      <c r="BO14" s="4" t="str">
        <f t="shared" si="2"/>
        <v/>
      </c>
      <c r="BP14" s="4" t="str">
        <f t="shared" si="3"/>
        <v>1</v>
      </c>
      <c r="BQ14" s="4" t="str">
        <f t="shared" si="4"/>
        <v>1</v>
      </c>
      <c r="BR14" s="4" t="str">
        <f t="shared" si="489"/>
        <v/>
      </c>
      <c r="BS14" s="13" t="str">
        <f t="shared" si="137"/>
        <v/>
      </c>
      <c r="BT14" s="4" t="str">
        <f t="shared" si="490"/>
        <v>1</v>
      </c>
      <c r="BU14" s="4" t="str">
        <f t="shared" si="491"/>
        <v/>
      </c>
      <c r="BV14" s="13" t="str">
        <f t="shared" si="140"/>
        <v>1</v>
      </c>
      <c r="BW14" s="4" t="str">
        <f t="shared" si="492"/>
        <v/>
      </c>
      <c r="BX14" s="4" t="str">
        <f t="shared" si="493"/>
        <v/>
      </c>
      <c r="BY14" s="4" t="str">
        <f t="shared" si="494"/>
        <v>1</v>
      </c>
      <c r="BZ14" s="4" t="str">
        <f t="shared" si="495"/>
        <v>1</v>
      </c>
      <c r="CA14" s="4" t="str">
        <f t="shared" si="496"/>
        <v>1</v>
      </c>
      <c r="CB14" s="4" t="str">
        <f t="shared" si="497"/>
        <v/>
      </c>
      <c r="CC14" s="4" t="str">
        <f t="shared" si="498"/>
        <v>1</v>
      </c>
      <c r="CD14" s="4" t="str">
        <f t="shared" si="5"/>
        <v/>
      </c>
      <c r="CE14" s="4" t="str">
        <f t="shared" si="148"/>
        <v/>
      </c>
      <c r="CF14" s="4" t="str">
        <f t="shared" si="6"/>
        <v/>
      </c>
      <c r="CG14" s="4" t="str">
        <f t="shared" si="7"/>
        <v/>
      </c>
      <c r="CH14" s="4" t="str">
        <f t="shared" si="8"/>
        <v/>
      </c>
      <c r="CI14" s="4" t="str">
        <f t="shared" si="9"/>
        <v/>
      </c>
      <c r="CJ14" s="4" t="str">
        <f t="shared" si="10"/>
        <v/>
      </c>
      <c r="CK14" s="4" t="str">
        <f t="shared" si="11"/>
        <v/>
      </c>
      <c r="CL14" s="4" t="str">
        <f t="shared" si="12"/>
        <v>1</v>
      </c>
      <c r="CM14" s="4" t="str">
        <f t="shared" si="499"/>
        <v>1</v>
      </c>
      <c r="CN14" s="4" t="str">
        <f t="shared" si="500"/>
        <v/>
      </c>
      <c r="CO14" s="13" t="str">
        <f t="shared" si="151"/>
        <v>1</v>
      </c>
      <c r="CP14" s="4" t="str">
        <f t="shared" si="501"/>
        <v>1</v>
      </c>
      <c r="CQ14" s="13" t="str">
        <f t="shared" si="153"/>
        <v>1</v>
      </c>
      <c r="CR14" s="4" t="str">
        <f t="shared" si="502"/>
        <v>1</v>
      </c>
      <c r="CS14" s="4" t="str">
        <f t="shared" si="503"/>
        <v/>
      </c>
      <c r="CT14" s="4" t="str">
        <f t="shared" si="504"/>
        <v/>
      </c>
      <c r="CU14" s="4" t="str">
        <f t="shared" si="505"/>
        <v>1</v>
      </c>
      <c r="CV14" s="4" t="str">
        <f t="shared" si="506"/>
        <v>1</v>
      </c>
      <c r="CW14" s="4" t="str">
        <f t="shared" si="507"/>
        <v/>
      </c>
      <c r="CX14" s="4" t="str">
        <f t="shared" si="508"/>
        <v/>
      </c>
      <c r="CY14" s="4" t="str">
        <f t="shared" si="509"/>
        <v/>
      </c>
      <c r="CZ14" s="4" t="str">
        <f t="shared" si="510"/>
        <v>1</v>
      </c>
      <c r="DA14" s="4" t="str">
        <f t="shared" si="511"/>
        <v>1</v>
      </c>
      <c r="DB14" s="4" t="str">
        <f t="shared" si="512"/>
        <v/>
      </c>
      <c r="DC14" s="4" t="str">
        <f t="shared" si="513"/>
        <v/>
      </c>
      <c r="DD14" s="4" t="str">
        <f t="shared" si="514"/>
        <v/>
      </c>
      <c r="DE14" s="4" t="str">
        <f t="shared" si="515"/>
        <v/>
      </c>
      <c r="DF14" s="4" t="str">
        <f t="shared" si="516"/>
        <v>1</v>
      </c>
      <c r="DG14" s="4" t="str">
        <f t="shared" si="517"/>
        <v/>
      </c>
      <c r="DH14" s="4" t="str">
        <f t="shared" si="518"/>
        <v/>
      </c>
      <c r="DI14" s="4" t="str">
        <f t="shared" si="519"/>
        <v/>
      </c>
      <c r="DJ14" s="4" t="str">
        <f t="shared" si="520"/>
        <v/>
      </c>
      <c r="DK14" s="4" t="str">
        <f t="shared" si="521"/>
        <v>1</v>
      </c>
      <c r="DL14" s="4" t="str">
        <f t="shared" si="522"/>
        <v/>
      </c>
      <c r="DM14" s="4" t="str">
        <f t="shared" si="523"/>
        <v/>
      </c>
      <c r="DN14" s="4" t="str">
        <f t="shared" si="524"/>
        <v/>
      </c>
      <c r="DO14" s="4" t="str">
        <f t="shared" si="525"/>
        <v/>
      </c>
      <c r="DP14" s="4" t="str">
        <f t="shared" si="526"/>
        <v/>
      </c>
      <c r="DQ14" s="4" t="str">
        <f t="shared" si="527"/>
        <v>1</v>
      </c>
      <c r="DR14" s="4" t="str">
        <f t="shared" si="528"/>
        <v/>
      </c>
      <c r="DS14" s="4" t="str">
        <f t="shared" si="529"/>
        <v/>
      </c>
      <c r="DT14" s="4" t="str">
        <f t="shared" si="530"/>
        <v>1</v>
      </c>
      <c r="DU14" s="4" t="str">
        <f t="shared" si="531"/>
        <v/>
      </c>
      <c r="DV14" s="4" t="str">
        <f t="shared" si="532"/>
        <v/>
      </c>
      <c r="DW14" s="4" t="str">
        <f t="shared" si="533"/>
        <v>1</v>
      </c>
      <c r="DX14" s="4" t="str">
        <f t="shared" si="534"/>
        <v>1</v>
      </c>
      <c r="DY14" s="4" t="str">
        <f t="shared" si="535"/>
        <v>1</v>
      </c>
      <c r="DZ14" s="4" t="str">
        <f t="shared" si="536"/>
        <v>1</v>
      </c>
      <c r="EA14" s="4" t="str">
        <f t="shared" si="537"/>
        <v/>
      </c>
      <c r="EB14" s="4" t="str">
        <f t="shared" si="538"/>
        <v>1</v>
      </c>
      <c r="EC14" s="4" t="str">
        <f t="shared" si="539"/>
        <v>1</v>
      </c>
      <c r="ED14" s="4" t="str">
        <f t="shared" si="540"/>
        <v/>
      </c>
      <c r="EE14" s="4" t="str">
        <f t="shared" si="541"/>
        <v/>
      </c>
      <c r="EF14" s="4" t="str">
        <f t="shared" si="542"/>
        <v/>
      </c>
      <c r="EG14" s="4" t="str">
        <f t="shared" si="543"/>
        <v/>
      </c>
      <c r="EH14" s="4" t="str">
        <f t="shared" si="544"/>
        <v/>
      </c>
      <c r="EI14" s="4" t="str">
        <f t="shared" si="545"/>
        <v>1</v>
      </c>
      <c r="EJ14" s="4" t="str">
        <f t="shared" si="546"/>
        <v>1</v>
      </c>
      <c r="EK14" s="4" t="str">
        <f t="shared" si="547"/>
        <v/>
      </c>
      <c r="EL14" s="4" t="str">
        <f t="shared" si="548"/>
        <v/>
      </c>
      <c r="EM14" s="4" t="str">
        <f t="shared" si="549"/>
        <v/>
      </c>
      <c r="EN14" s="4" t="str">
        <f t="shared" si="550"/>
        <v>1</v>
      </c>
      <c r="EO14" s="4" t="str">
        <f t="shared" si="551"/>
        <v>1</v>
      </c>
      <c r="EP14" s="4" t="str">
        <f t="shared" si="552"/>
        <v/>
      </c>
      <c r="EQ14" s="4" t="str">
        <f t="shared" si="553"/>
        <v/>
      </c>
      <c r="ER14" s="4" t="str">
        <f t="shared" si="554"/>
        <v/>
      </c>
      <c r="ES14" s="4" t="str">
        <f t="shared" si="555"/>
        <v>1</v>
      </c>
      <c r="ET14" s="4" t="str">
        <f t="shared" si="556"/>
        <v/>
      </c>
      <c r="EU14" s="4" t="str">
        <f t="shared" si="557"/>
        <v/>
      </c>
      <c r="EV14" s="4" t="str">
        <f t="shared" si="558"/>
        <v/>
      </c>
      <c r="EW14" s="4" t="str">
        <f t="shared" si="559"/>
        <v/>
      </c>
      <c r="EX14" s="4" t="str">
        <f t="shared" si="560"/>
        <v/>
      </c>
      <c r="EY14" s="4" t="str">
        <f t="shared" si="561"/>
        <v>1</v>
      </c>
      <c r="EZ14" s="4" t="str">
        <f t="shared" si="562"/>
        <v>1</v>
      </c>
      <c r="FA14" s="4" t="str">
        <f t="shared" si="563"/>
        <v/>
      </c>
      <c r="FB14" s="4" t="str">
        <f t="shared" si="564"/>
        <v/>
      </c>
      <c r="FC14" s="4" t="str">
        <f t="shared" si="13"/>
        <v/>
      </c>
      <c r="FD14" s="4" t="str">
        <f t="shared" si="14"/>
        <v/>
      </c>
      <c r="FE14" s="4" t="str">
        <f t="shared" si="565"/>
        <v/>
      </c>
      <c r="FF14" s="4" t="str">
        <f t="shared" si="566"/>
        <v/>
      </c>
      <c r="FG14" s="4" t="str">
        <f t="shared" si="567"/>
        <v/>
      </c>
      <c r="FH14" s="4" t="str">
        <f t="shared" si="15"/>
        <v>1</v>
      </c>
      <c r="FI14" s="4" t="str">
        <f t="shared" si="16"/>
        <v/>
      </c>
      <c r="FJ14" s="4" t="str">
        <f t="shared" si="17"/>
        <v/>
      </c>
      <c r="FK14" s="4" t="str">
        <f t="shared" si="18"/>
        <v>1</v>
      </c>
      <c r="FL14" s="4" t="str">
        <f t="shared" si="568"/>
        <v/>
      </c>
      <c r="FM14" s="4" t="str">
        <f t="shared" si="569"/>
        <v/>
      </c>
      <c r="FN14" s="4" t="str">
        <f t="shared" si="570"/>
        <v/>
      </c>
      <c r="FO14" s="4" t="str">
        <f t="shared" si="571"/>
        <v/>
      </c>
      <c r="FP14" s="4" t="str">
        <f t="shared" si="572"/>
        <v/>
      </c>
      <c r="FQ14" s="4" t="str">
        <f t="shared" si="573"/>
        <v/>
      </c>
      <c r="FR14" s="4" t="str">
        <f t="shared" si="574"/>
        <v>1</v>
      </c>
      <c r="FS14" s="4" t="str">
        <f t="shared" si="575"/>
        <v>1</v>
      </c>
      <c r="FT14" s="4" t="str">
        <f t="shared" si="576"/>
        <v/>
      </c>
      <c r="FU14" s="4" t="str">
        <f t="shared" si="577"/>
        <v/>
      </c>
      <c r="FV14" s="4" t="str">
        <f t="shared" si="578"/>
        <v/>
      </c>
      <c r="FW14" s="4" t="str">
        <f t="shared" si="579"/>
        <v/>
      </c>
      <c r="FX14" s="4" t="str">
        <f t="shared" si="580"/>
        <v/>
      </c>
      <c r="FY14" s="4" t="str">
        <f t="shared" si="581"/>
        <v/>
      </c>
      <c r="FZ14" s="4" t="str">
        <f t="shared" si="582"/>
        <v>1</v>
      </c>
      <c r="GA14" s="4" t="str">
        <f t="shared" si="583"/>
        <v>1</v>
      </c>
      <c r="GB14" s="4" t="str">
        <f t="shared" si="584"/>
        <v/>
      </c>
      <c r="GC14" s="4" t="str">
        <f t="shared" si="585"/>
        <v/>
      </c>
      <c r="GD14" s="4" t="str">
        <f t="shared" si="586"/>
        <v/>
      </c>
      <c r="GE14" s="4" t="str">
        <f t="shared" si="587"/>
        <v/>
      </c>
      <c r="GF14" s="4" t="str">
        <f t="shared" si="588"/>
        <v/>
      </c>
      <c r="GG14" s="4" t="str">
        <f t="shared" si="589"/>
        <v/>
      </c>
      <c r="GH14" s="4" t="str">
        <f t="shared" si="19"/>
        <v/>
      </c>
      <c r="GI14" s="4" t="str">
        <f t="shared" si="20"/>
        <v/>
      </c>
      <c r="GJ14" s="4" t="str">
        <f t="shared" si="21"/>
        <v>1</v>
      </c>
      <c r="GK14" s="4" t="str">
        <f t="shared" si="22"/>
        <v>1</v>
      </c>
      <c r="GL14" s="4" t="str">
        <f t="shared" si="23"/>
        <v/>
      </c>
      <c r="GM14" s="4" t="str">
        <f t="shared" si="24"/>
        <v>1</v>
      </c>
      <c r="GN14" s="4" t="str">
        <f t="shared" si="590"/>
        <v>1</v>
      </c>
      <c r="GO14" s="4" t="str">
        <f t="shared" si="591"/>
        <v>1</v>
      </c>
      <c r="GP14" s="4" t="str">
        <f t="shared" si="592"/>
        <v/>
      </c>
      <c r="GQ14" s="4" t="str">
        <f t="shared" si="593"/>
        <v/>
      </c>
      <c r="GR14" s="4" t="str">
        <f t="shared" si="594"/>
        <v>1</v>
      </c>
      <c r="GS14" s="4" t="str">
        <f t="shared" si="595"/>
        <v>1</v>
      </c>
      <c r="GT14" s="4" t="str">
        <f t="shared" si="596"/>
        <v/>
      </c>
      <c r="GU14" s="4" t="str">
        <f t="shared" si="597"/>
        <v/>
      </c>
      <c r="GV14" s="4" t="str">
        <f t="shared" si="598"/>
        <v/>
      </c>
      <c r="GW14" s="4" t="str">
        <f t="shared" si="599"/>
        <v/>
      </c>
      <c r="GX14" s="4" t="str">
        <f t="shared" si="25"/>
        <v/>
      </c>
      <c r="GY14" s="4" t="str">
        <f t="shared" si="26"/>
        <v/>
      </c>
      <c r="GZ14" s="4" t="str">
        <f t="shared" si="27"/>
        <v/>
      </c>
      <c r="HA14" s="4" t="str">
        <f t="shared" si="28"/>
        <v/>
      </c>
      <c r="HB14" s="4" t="str">
        <f t="shared" si="29"/>
        <v/>
      </c>
      <c r="HC14" s="4" t="str">
        <f t="shared" si="30"/>
        <v/>
      </c>
      <c r="HD14" s="4" t="str">
        <f t="shared" si="31"/>
        <v/>
      </c>
      <c r="HE14" s="4" t="str">
        <f t="shared" si="32"/>
        <v/>
      </c>
      <c r="HF14" s="4" t="str">
        <f t="shared" si="33"/>
        <v/>
      </c>
      <c r="HG14" s="4" t="str">
        <f t="shared" si="34"/>
        <v/>
      </c>
      <c r="HH14" s="4" t="str">
        <f t="shared" si="35"/>
        <v/>
      </c>
      <c r="HI14" s="4" t="str">
        <f t="shared" si="36"/>
        <v/>
      </c>
      <c r="HJ14" s="4" t="str">
        <f t="shared" si="37"/>
        <v/>
      </c>
      <c r="HK14" s="4" t="str">
        <f t="shared" si="38"/>
        <v/>
      </c>
      <c r="HL14" s="4" t="str">
        <f t="shared" si="39"/>
        <v/>
      </c>
      <c r="HM14" s="4" t="str">
        <f t="shared" si="40"/>
        <v/>
      </c>
      <c r="HN14" s="4" t="str">
        <f t="shared" si="41"/>
        <v/>
      </c>
      <c r="HO14" s="4" t="str">
        <f t="shared" si="42"/>
        <v/>
      </c>
      <c r="HP14" s="4" t="str">
        <f t="shared" si="43"/>
        <v/>
      </c>
      <c r="HQ14" s="4" t="str">
        <f t="shared" si="44"/>
        <v>1</v>
      </c>
      <c r="HR14" s="4" t="str">
        <f t="shared" si="45"/>
        <v>1</v>
      </c>
      <c r="HS14" s="4" t="str">
        <f t="shared" si="46"/>
        <v/>
      </c>
      <c r="HT14" s="4" t="str">
        <f t="shared" si="47"/>
        <v/>
      </c>
      <c r="HU14" s="4" t="str">
        <f t="shared" si="48"/>
        <v/>
      </c>
      <c r="HV14" s="4" t="str">
        <f t="shared" si="49"/>
        <v/>
      </c>
      <c r="HW14" s="4" t="str">
        <f t="shared" si="50"/>
        <v/>
      </c>
      <c r="HX14" s="4" t="str">
        <f t="shared" si="51"/>
        <v/>
      </c>
      <c r="HY14" s="4" t="str">
        <f t="shared" si="52"/>
        <v/>
      </c>
      <c r="HZ14" s="4" t="str">
        <f t="shared" si="53"/>
        <v/>
      </c>
      <c r="IA14" s="4" t="str">
        <f t="shared" si="54"/>
        <v/>
      </c>
      <c r="IB14" s="4" t="str">
        <f t="shared" si="55"/>
        <v/>
      </c>
      <c r="IC14" s="4" t="str">
        <f t="shared" si="56"/>
        <v/>
      </c>
      <c r="ID14" s="4" t="str">
        <f t="shared" si="57"/>
        <v>1</v>
      </c>
      <c r="IE14" s="4" t="str">
        <f t="shared" si="58"/>
        <v/>
      </c>
      <c r="IF14" s="4" t="str">
        <f t="shared" si="59"/>
        <v/>
      </c>
      <c r="IG14" s="4" t="str">
        <f t="shared" si="60"/>
        <v/>
      </c>
      <c r="IH14" s="4" t="str">
        <f t="shared" si="61"/>
        <v/>
      </c>
      <c r="II14" s="4" t="str">
        <f t="shared" si="62"/>
        <v/>
      </c>
      <c r="IJ14" s="4" t="str">
        <f t="shared" si="63"/>
        <v/>
      </c>
      <c r="IK14" s="4" t="str">
        <f t="shared" si="64"/>
        <v/>
      </c>
      <c r="IL14" s="4" t="str">
        <f t="shared" si="65"/>
        <v/>
      </c>
      <c r="IM14" s="4" t="str">
        <f t="shared" si="66"/>
        <v/>
      </c>
      <c r="IN14" s="4" t="str">
        <f t="shared" si="67"/>
        <v/>
      </c>
      <c r="IO14" s="4" t="str">
        <f t="shared" si="68"/>
        <v/>
      </c>
      <c r="IP14" s="4" t="str">
        <f t="shared" si="69"/>
        <v>1</v>
      </c>
      <c r="IQ14" s="4" t="str">
        <f t="shared" si="70"/>
        <v/>
      </c>
      <c r="IR14" s="4" t="str">
        <f t="shared" si="71"/>
        <v/>
      </c>
      <c r="IS14" s="4" t="str">
        <f t="shared" si="72"/>
        <v/>
      </c>
      <c r="IT14" s="4" t="str">
        <f t="shared" si="73"/>
        <v/>
      </c>
      <c r="IU14" s="4" t="str">
        <f t="shared" si="74"/>
        <v/>
      </c>
      <c r="IV14" s="4" t="str">
        <f t="shared" si="600"/>
        <v/>
      </c>
      <c r="IW14" s="4" t="str">
        <f t="shared" si="601"/>
        <v>1</v>
      </c>
      <c r="IX14" s="4" t="str">
        <f t="shared" si="602"/>
        <v>1</v>
      </c>
      <c r="IY14" s="4" t="str">
        <f t="shared" si="603"/>
        <v/>
      </c>
      <c r="IZ14" s="4" t="str">
        <f t="shared" si="604"/>
        <v>1</v>
      </c>
      <c r="JA14" s="4" t="str">
        <f t="shared" si="605"/>
        <v/>
      </c>
      <c r="JB14" s="4" t="str">
        <f t="shared" si="606"/>
        <v/>
      </c>
      <c r="JC14" s="4" t="str">
        <f t="shared" si="607"/>
        <v/>
      </c>
      <c r="JD14" s="4" t="str">
        <f t="shared" si="608"/>
        <v/>
      </c>
      <c r="JE14" s="4" t="str">
        <f t="shared" si="609"/>
        <v/>
      </c>
      <c r="JF14" s="4" t="str">
        <f t="shared" si="610"/>
        <v/>
      </c>
      <c r="JG14" s="4" t="str">
        <f t="shared" si="611"/>
        <v/>
      </c>
      <c r="JH14" s="4" t="str">
        <f t="shared" si="612"/>
        <v/>
      </c>
      <c r="JI14" s="4" t="str">
        <f t="shared" si="613"/>
        <v/>
      </c>
      <c r="JJ14" s="4" t="str">
        <f t="shared" si="614"/>
        <v/>
      </c>
      <c r="JK14" s="4" t="str">
        <f t="shared" si="615"/>
        <v/>
      </c>
      <c r="JL14" s="4" t="str">
        <f t="shared" si="616"/>
        <v/>
      </c>
      <c r="JM14" s="4" t="str">
        <f t="shared" si="617"/>
        <v>1</v>
      </c>
      <c r="JN14" s="4" t="str">
        <f t="shared" si="618"/>
        <v/>
      </c>
      <c r="JO14" s="4" t="str">
        <f t="shared" si="619"/>
        <v/>
      </c>
      <c r="JP14" s="4" t="str">
        <f t="shared" si="620"/>
        <v>1</v>
      </c>
      <c r="JQ14" s="4" t="str">
        <f t="shared" si="621"/>
        <v/>
      </c>
      <c r="JR14" s="4" t="str">
        <f t="shared" si="622"/>
        <v/>
      </c>
      <c r="JS14" s="4" t="str">
        <f t="shared" si="623"/>
        <v/>
      </c>
      <c r="JT14" s="4" t="str">
        <f t="shared" si="624"/>
        <v/>
      </c>
      <c r="JU14" s="4" t="str">
        <f t="shared" si="625"/>
        <v/>
      </c>
      <c r="JV14" s="4" t="str">
        <f t="shared" si="626"/>
        <v>1</v>
      </c>
      <c r="JW14" s="4" t="str">
        <f t="shared" si="627"/>
        <v/>
      </c>
      <c r="JX14" s="4" t="str">
        <f t="shared" si="628"/>
        <v/>
      </c>
      <c r="JY14" s="4" t="str">
        <f t="shared" si="629"/>
        <v/>
      </c>
      <c r="JZ14" s="4" t="str">
        <f t="shared" si="630"/>
        <v>1</v>
      </c>
      <c r="KA14" s="4" t="str">
        <f t="shared" si="631"/>
        <v/>
      </c>
      <c r="KB14" s="4" t="str">
        <f t="shared" si="632"/>
        <v/>
      </c>
      <c r="KC14" s="4" t="str">
        <f t="shared" si="633"/>
        <v/>
      </c>
      <c r="KD14" s="4" t="str">
        <f t="shared" si="634"/>
        <v/>
      </c>
      <c r="KE14" s="4" t="str">
        <f t="shared" si="635"/>
        <v/>
      </c>
      <c r="KF14" s="4" t="str">
        <f t="shared" si="636"/>
        <v/>
      </c>
      <c r="KG14" s="4" t="str">
        <f t="shared" si="637"/>
        <v>1</v>
      </c>
      <c r="KH14" s="4" t="str">
        <f t="shared" si="638"/>
        <v/>
      </c>
      <c r="KI14" s="4" t="str">
        <f t="shared" si="639"/>
        <v/>
      </c>
      <c r="KJ14" s="4" t="str">
        <f t="shared" si="640"/>
        <v/>
      </c>
      <c r="KK14" s="4" t="str">
        <f t="shared" si="641"/>
        <v/>
      </c>
      <c r="KL14" s="4" t="str">
        <f t="shared" si="642"/>
        <v/>
      </c>
      <c r="KM14" s="4" t="str">
        <f t="shared" si="643"/>
        <v/>
      </c>
      <c r="KN14" s="4" t="str">
        <f t="shared" si="644"/>
        <v>1</v>
      </c>
      <c r="KO14" s="4" t="str">
        <f t="shared" si="645"/>
        <v>1</v>
      </c>
      <c r="KP14" s="4" t="str">
        <f t="shared" si="646"/>
        <v>1</v>
      </c>
      <c r="KQ14" s="4" t="str">
        <f t="shared" si="647"/>
        <v>1</v>
      </c>
      <c r="KR14" s="4" t="str">
        <f t="shared" si="648"/>
        <v/>
      </c>
      <c r="KS14" s="4" t="str">
        <f t="shared" si="649"/>
        <v/>
      </c>
      <c r="KT14" s="4" t="str">
        <f t="shared" si="650"/>
        <v>1</v>
      </c>
      <c r="KU14" s="4" t="str">
        <f t="shared" si="651"/>
        <v>1</v>
      </c>
      <c r="KV14" s="4" t="str">
        <f t="shared" si="652"/>
        <v>1</v>
      </c>
      <c r="KW14" s="4" t="str">
        <f t="shared" si="653"/>
        <v>1</v>
      </c>
      <c r="KX14" s="4" t="str">
        <f t="shared" si="654"/>
        <v/>
      </c>
      <c r="KY14" s="4" t="str">
        <f t="shared" si="655"/>
        <v/>
      </c>
      <c r="KZ14" s="4" t="str">
        <f t="shared" si="656"/>
        <v/>
      </c>
      <c r="LA14" s="4" t="str">
        <f t="shared" si="657"/>
        <v/>
      </c>
      <c r="LB14" s="4" t="str">
        <f t="shared" si="658"/>
        <v/>
      </c>
      <c r="LC14" s="4" t="str">
        <f t="shared" si="659"/>
        <v/>
      </c>
      <c r="LD14" s="4" t="str">
        <f t="shared" si="660"/>
        <v/>
      </c>
      <c r="LE14" s="4" t="str">
        <f t="shared" si="661"/>
        <v>1</v>
      </c>
      <c r="LF14" s="4" t="str">
        <f t="shared" si="662"/>
        <v/>
      </c>
      <c r="LG14" s="4" t="str">
        <f t="shared" si="663"/>
        <v/>
      </c>
      <c r="LH14" s="4" t="str">
        <f t="shared" si="664"/>
        <v/>
      </c>
      <c r="LI14" s="4" t="str">
        <f t="shared" si="665"/>
        <v/>
      </c>
      <c r="LJ14" s="4" t="str">
        <f t="shared" si="666"/>
        <v>1</v>
      </c>
      <c r="LK14" s="4" t="str">
        <f t="shared" si="667"/>
        <v/>
      </c>
      <c r="LL14" s="4" t="str">
        <f t="shared" si="668"/>
        <v/>
      </c>
      <c r="LM14" s="4" t="str">
        <f t="shared" si="669"/>
        <v/>
      </c>
      <c r="LN14" s="4" t="str">
        <f t="shared" si="670"/>
        <v/>
      </c>
      <c r="LO14" s="4" t="str">
        <f t="shared" si="671"/>
        <v/>
      </c>
      <c r="LP14" s="4" t="str">
        <f t="shared" si="672"/>
        <v/>
      </c>
      <c r="LQ14" s="4" t="str">
        <f t="shared" si="673"/>
        <v/>
      </c>
      <c r="LR14" s="4" t="str">
        <f t="shared" si="674"/>
        <v/>
      </c>
      <c r="LS14" s="4" t="str">
        <f t="shared" si="675"/>
        <v/>
      </c>
      <c r="LT14" s="4" t="str">
        <f t="shared" si="676"/>
        <v/>
      </c>
      <c r="LU14" s="4" t="str">
        <f t="shared" si="677"/>
        <v/>
      </c>
      <c r="LV14" s="4" t="str">
        <f t="shared" si="678"/>
        <v/>
      </c>
      <c r="LW14" s="4" t="str">
        <f t="shared" si="679"/>
        <v/>
      </c>
      <c r="LX14" s="4" t="str">
        <f t="shared" si="680"/>
        <v/>
      </c>
      <c r="LY14" s="4" t="str">
        <f t="shared" si="681"/>
        <v/>
      </c>
      <c r="LZ14" s="4" t="str">
        <f t="shared" si="682"/>
        <v/>
      </c>
      <c r="MA14" s="4" t="str">
        <f t="shared" si="683"/>
        <v/>
      </c>
      <c r="MB14" s="4" t="str">
        <f t="shared" si="684"/>
        <v/>
      </c>
      <c r="MC14" s="4" t="str">
        <f t="shared" si="685"/>
        <v/>
      </c>
      <c r="MD14" s="4" t="str">
        <f t="shared" si="686"/>
        <v/>
      </c>
      <c r="ME14" s="4" t="str">
        <f t="shared" si="687"/>
        <v/>
      </c>
      <c r="MF14" s="4" t="str">
        <f t="shared" si="688"/>
        <v/>
      </c>
      <c r="MG14" s="4" t="str">
        <f t="shared" si="689"/>
        <v/>
      </c>
      <c r="MH14" s="4" t="str">
        <f t="shared" si="690"/>
        <v/>
      </c>
      <c r="MI14" s="4" t="str">
        <f t="shared" si="691"/>
        <v/>
      </c>
      <c r="MJ14" s="4" t="str">
        <f t="shared" si="692"/>
        <v/>
      </c>
      <c r="MK14" s="4" t="str">
        <f t="shared" si="693"/>
        <v/>
      </c>
      <c r="ML14" s="4" t="str">
        <f t="shared" si="694"/>
        <v>1</v>
      </c>
      <c r="MM14" s="4" t="str">
        <f t="shared" si="695"/>
        <v/>
      </c>
      <c r="MN14" s="4" t="str">
        <f t="shared" si="696"/>
        <v/>
      </c>
      <c r="MO14" s="4" t="str">
        <f t="shared" si="697"/>
        <v/>
      </c>
      <c r="MP14" s="4" t="str">
        <f t="shared" si="698"/>
        <v/>
      </c>
      <c r="MQ14" s="4" t="str">
        <f t="shared" si="699"/>
        <v/>
      </c>
      <c r="MR14" s="4" t="str">
        <f t="shared" si="700"/>
        <v/>
      </c>
      <c r="MS14" s="4" t="str">
        <f t="shared" si="701"/>
        <v/>
      </c>
      <c r="MT14" s="4" t="str">
        <f t="shared" si="702"/>
        <v/>
      </c>
      <c r="MU14" s="7" t="str">
        <f t="shared" si="703"/>
        <v/>
      </c>
      <c r="MV14" s="4" t="str">
        <f t="shared" si="704"/>
        <v/>
      </c>
      <c r="MW14" s="4" t="str">
        <f t="shared" si="705"/>
        <v/>
      </c>
      <c r="MX14" s="4" t="str">
        <f t="shared" si="706"/>
        <v/>
      </c>
      <c r="MY14" s="4" t="str">
        <f t="shared" si="707"/>
        <v/>
      </c>
      <c r="MZ14" s="4" t="str">
        <f t="shared" si="708"/>
        <v/>
      </c>
      <c r="NA14" s="4" t="str">
        <f t="shared" si="709"/>
        <v/>
      </c>
      <c r="NB14" s="4" t="str">
        <f t="shared" si="710"/>
        <v/>
      </c>
      <c r="NC14" s="4" t="str">
        <f t="shared" si="711"/>
        <v/>
      </c>
      <c r="ND14" s="4" t="str">
        <f t="shared" si="712"/>
        <v/>
      </c>
      <c r="NE14" s="4" t="str">
        <f t="shared" si="713"/>
        <v/>
      </c>
      <c r="NF14" s="4" t="str">
        <f t="shared" si="714"/>
        <v/>
      </c>
      <c r="NG14" s="4" t="str">
        <f t="shared" si="715"/>
        <v/>
      </c>
      <c r="NH14" s="4" t="str">
        <f t="shared" si="716"/>
        <v/>
      </c>
      <c r="NI14" s="4" t="str">
        <f t="shared" si="717"/>
        <v/>
      </c>
      <c r="NJ14" s="4" t="str">
        <f t="shared" si="718"/>
        <v/>
      </c>
      <c r="NK14" s="4" t="str">
        <f t="shared" si="719"/>
        <v/>
      </c>
      <c r="NL14" s="4" t="str">
        <f t="shared" si="720"/>
        <v/>
      </c>
      <c r="NM14" s="4" t="str">
        <f t="shared" si="721"/>
        <v/>
      </c>
      <c r="NN14" s="4" t="str">
        <f t="shared" si="722"/>
        <v/>
      </c>
      <c r="NO14" s="4" t="str">
        <f t="shared" si="723"/>
        <v/>
      </c>
      <c r="NP14" s="4" t="str">
        <f t="shared" si="724"/>
        <v/>
      </c>
      <c r="NQ14" s="4" t="str">
        <f t="shared" si="725"/>
        <v/>
      </c>
      <c r="NR14" s="4" t="str">
        <f t="shared" si="726"/>
        <v/>
      </c>
      <c r="NS14" s="4" t="str">
        <f t="shared" si="727"/>
        <v/>
      </c>
      <c r="NT14" s="4" t="str">
        <f t="shared" si="728"/>
        <v/>
      </c>
      <c r="NU14" s="4" t="str">
        <f t="shared" si="729"/>
        <v/>
      </c>
      <c r="NV14" s="4" t="str">
        <f t="shared" si="730"/>
        <v>1</v>
      </c>
      <c r="NW14" s="4" t="str">
        <f t="shared" si="731"/>
        <v>1</v>
      </c>
      <c r="NX14" s="4" t="str">
        <f t="shared" si="732"/>
        <v/>
      </c>
      <c r="NY14" s="4" t="str">
        <f t="shared" si="733"/>
        <v/>
      </c>
      <c r="NZ14" s="4" t="str">
        <f t="shared" si="734"/>
        <v/>
      </c>
      <c r="OA14" s="4" t="str">
        <f t="shared" si="735"/>
        <v/>
      </c>
      <c r="OB14" s="4" t="str">
        <f t="shared" si="736"/>
        <v/>
      </c>
      <c r="OC14" s="4" t="str">
        <f t="shared" si="737"/>
        <v/>
      </c>
      <c r="OD14" s="4" t="str">
        <f t="shared" si="738"/>
        <v/>
      </c>
      <c r="OE14" s="4" t="str">
        <f t="shared" si="739"/>
        <v/>
      </c>
      <c r="OF14" s="4" t="str">
        <f t="shared" si="740"/>
        <v>1</v>
      </c>
      <c r="OG14" s="4" t="str">
        <f t="shared" si="741"/>
        <v>1</v>
      </c>
      <c r="OH14" s="4" t="str">
        <f t="shared" si="742"/>
        <v/>
      </c>
      <c r="OI14" s="4" t="str">
        <f t="shared" si="743"/>
        <v/>
      </c>
      <c r="OJ14" s="4" t="str">
        <f t="shared" si="744"/>
        <v/>
      </c>
      <c r="OK14" s="4" t="str">
        <f t="shared" si="75"/>
        <v/>
      </c>
      <c r="OL14" s="4" t="str">
        <f t="shared" si="76"/>
        <v/>
      </c>
      <c r="OM14" s="4" t="str">
        <f t="shared" si="77"/>
        <v/>
      </c>
      <c r="ON14" s="4" t="str">
        <f t="shared" si="78"/>
        <v/>
      </c>
      <c r="OO14" s="4" t="str">
        <f t="shared" si="79"/>
        <v/>
      </c>
      <c r="OP14" s="4" t="str">
        <f t="shared" si="80"/>
        <v>1</v>
      </c>
      <c r="OQ14" s="4" t="str">
        <f t="shared" si="81"/>
        <v/>
      </c>
      <c r="OR14" s="4" t="str">
        <f t="shared" si="82"/>
        <v/>
      </c>
      <c r="OS14" s="4" t="str">
        <f t="shared" si="83"/>
        <v>1</v>
      </c>
      <c r="OT14" s="4" t="str">
        <f t="shared" si="745"/>
        <v/>
      </c>
      <c r="OU14" s="4" t="str">
        <f t="shared" si="746"/>
        <v/>
      </c>
      <c r="OV14" s="4" t="str">
        <f t="shared" si="747"/>
        <v/>
      </c>
      <c r="OW14" s="4" t="str">
        <f t="shared" si="748"/>
        <v/>
      </c>
      <c r="OX14" s="4" t="str">
        <f t="shared" si="749"/>
        <v>1</v>
      </c>
      <c r="OY14" s="4" t="str">
        <f t="shared" si="750"/>
        <v>1</v>
      </c>
      <c r="OZ14" s="4" t="str">
        <f t="shared" si="751"/>
        <v/>
      </c>
      <c r="PA14" s="4" t="str">
        <f t="shared" si="752"/>
        <v>1</v>
      </c>
      <c r="PB14" s="4" t="str">
        <f t="shared" si="753"/>
        <v>1</v>
      </c>
      <c r="PC14" s="4" t="str">
        <f t="shared" si="754"/>
        <v/>
      </c>
      <c r="PD14" s="4" t="str">
        <f t="shared" si="755"/>
        <v>1</v>
      </c>
      <c r="PE14" s="4" t="str">
        <f t="shared" si="756"/>
        <v>1</v>
      </c>
      <c r="PF14" s="4" t="str">
        <f t="shared" si="757"/>
        <v/>
      </c>
      <c r="PG14" s="4" t="str">
        <f t="shared" si="758"/>
        <v/>
      </c>
      <c r="PH14" s="4" t="str">
        <f t="shared" si="759"/>
        <v/>
      </c>
      <c r="PI14" s="4" t="str">
        <f t="shared" si="760"/>
        <v>1</v>
      </c>
      <c r="PJ14" s="4" t="str">
        <f t="shared" si="761"/>
        <v>1</v>
      </c>
      <c r="PK14" s="4" t="str">
        <f t="shared" si="762"/>
        <v/>
      </c>
      <c r="PL14" s="4" t="str">
        <f t="shared" si="763"/>
        <v/>
      </c>
      <c r="PM14" s="4" t="str">
        <f t="shared" si="764"/>
        <v/>
      </c>
      <c r="PN14" s="4" t="str">
        <f t="shared" si="765"/>
        <v/>
      </c>
      <c r="PO14" s="4" t="str">
        <f t="shared" si="766"/>
        <v/>
      </c>
      <c r="PP14" s="4" t="str">
        <f t="shared" si="767"/>
        <v/>
      </c>
      <c r="PQ14" s="4" t="str">
        <f t="shared" si="768"/>
        <v/>
      </c>
      <c r="PR14" s="4" t="str">
        <f t="shared" si="769"/>
        <v>1</v>
      </c>
      <c r="PS14" s="4" t="str">
        <f t="shared" si="770"/>
        <v>1</v>
      </c>
      <c r="PT14" s="4" t="str">
        <f t="shared" si="84"/>
        <v>1</v>
      </c>
      <c r="PU14" s="4" t="str">
        <f t="shared" si="771"/>
        <v>1</v>
      </c>
      <c r="PV14" s="4" t="str">
        <f t="shared" si="772"/>
        <v>1</v>
      </c>
      <c r="PW14" s="4" t="str">
        <f t="shared" si="85"/>
        <v>1</v>
      </c>
      <c r="PX14" s="4" t="str">
        <f t="shared" si="773"/>
        <v/>
      </c>
      <c r="PY14" s="4" t="str">
        <f t="shared" si="774"/>
        <v/>
      </c>
      <c r="PZ14" s="4" t="str">
        <f t="shared" si="775"/>
        <v/>
      </c>
      <c r="QA14" s="4" t="str">
        <f t="shared" si="776"/>
        <v>1</v>
      </c>
      <c r="QB14" s="4" t="str">
        <f t="shared" si="777"/>
        <v/>
      </c>
      <c r="QC14" s="4" t="str">
        <f t="shared" si="778"/>
        <v/>
      </c>
      <c r="QD14" s="4" t="str">
        <f t="shared" si="779"/>
        <v>1</v>
      </c>
      <c r="QE14" s="4" t="str">
        <f t="shared" si="780"/>
        <v>1</v>
      </c>
      <c r="QF14" s="4" t="str">
        <f t="shared" si="781"/>
        <v>1</v>
      </c>
      <c r="QG14" s="4" t="str">
        <f t="shared" si="782"/>
        <v/>
      </c>
      <c r="QH14" s="4" t="str">
        <f t="shared" si="783"/>
        <v>1</v>
      </c>
      <c r="QI14" s="4" t="str">
        <f t="shared" si="784"/>
        <v/>
      </c>
      <c r="QJ14" s="4" t="str">
        <f t="shared" si="785"/>
        <v>1</v>
      </c>
      <c r="QK14" s="4" t="str">
        <f t="shared" si="786"/>
        <v/>
      </c>
      <c r="QL14" s="4" t="str">
        <f t="shared" si="787"/>
        <v/>
      </c>
      <c r="QM14" s="4" t="str">
        <f t="shared" si="788"/>
        <v/>
      </c>
      <c r="QN14" s="4" t="str">
        <f t="shared" si="789"/>
        <v/>
      </c>
      <c r="QO14" s="4" t="str">
        <f t="shared" si="790"/>
        <v/>
      </c>
      <c r="QP14" s="4" t="str">
        <f t="shared" si="791"/>
        <v/>
      </c>
      <c r="QQ14" s="4" t="str">
        <f t="shared" si="792"/>
        <v/>
      </c>
      <c r="QR14" s="4" t="str">
        <f t="shared" si="793"/>
        <v/>
      </c>
      <c r="QS14" s="4" t="str">
        <f t="shared" si="794"/>
        <v>1</v>
      </c>
      <c r="QT14" s="4" t="str">
        <f t="shared" si="795"/>
        <v/>
      </c>
      <c r="QU14" s="4" t="str">
        <f t="shared" si="796"/>
        <v>1</v>
      </c>
      <c r="QV14" s="4" t="str">
        <f t="shared" si="797"/>
        <v/>
      </c>
      <c r="QW14" s="4" t="str">
        <f t="shared" si="798"/>
        <v>1</v>
      </c>
      <c r="QX14" s="4" t="str">
        <f t="shared" si="799"/>
        <v>1</v>
      </c>
      <c r="QY14" s="4" t="str">
        <f t="shared" si="800"/>
        <v/>
      </c>
      <c r="QZ14" s="4" t="str">
        <f t="shared" si="801"/>
        <v/>
      </c>
      <c r="RA14" s="4" t="str">
        <f t="shared" si="802"/>
        <v/>
      </c>
      <c r="RB14" s="4" t="str">
        <f t="shared" si="803"/>
        <v/>
      </c>
      <c r="RC14" s="4" t="str">
        <f t="shared" si="804"/>
        <v/>
      </c>
      <c r="RD14" s="4" t="str">
        <f t="shared" si="805"/>
        <v/>
      </c>
      <c r="RE14" s="4" t="str">
        <f t="shared" si="806"/>
        <v/>
      </c>
      <c r="RF14" s="4" t="str">
        <f t="shared" si="807"/>
        <v/>
      </c>
      <c r="RG14" s="4" t="str">
        <f t="shared" si="808"/>
        <v/>
      </c>
      <c r="RH14" s="4" t="str">
        <f t="shared" si="809"/>
        <v/>
      </c>
      <c r="RI14" s="4" t="str">
        <f t="shared" si="810"/>
        <v/>
      </c>
      <c r="RJ14" s="4" t="str">
        <f t="shared" si="811"/>
        <v/>
      </c>
      <c r="RK14" s="4" t="str">
        <f t="shared" si="812"/>
        <v>1</v>
      </c>
      <c r="RL14" s="4" t="str">
        <f t="shared" si="813"/>
        <v>1</v>
      </c>
      <c r="RM14" s="4" t="str">
        <f t="shared" si="814"/>
        <v/>
      </c>
      <c r="RN14" s="4" t="str">
        <f t="shared" si="815"/>
        <v>1</v>
      </c>
      <c r="RO14" s="4" t="str">
        <f t="shared" si="816"/>
        <v/>
      </c>
      <c r="RP14" s="4" t="str">
        <f t="shared" si="817"/>
        <v>1</v>
      </c>
      <c r="RQ14" s="4" t="str">
        <f t="shared" si="818"/>
        <v/>
      </c>
      <c r="RR14" s="4" t="str">
        <f t="shared" si="819"/>
        <v>1</v>
      </c>
      <c r="RS14" s="4" t="str">
        <f t="shared" si="820"/>
        <v/>
      </c>
      <c r="RT14" s="4" t="str">
        <f t="shared" si="821"/>
        <v/>
      </c>
      <c r="RU14" s="4" t="str">
        <f t="shared" si="822"/>
        <v/>
      </c>
      <c r="RV14" s="4" t="str">
        <f t="shared" si="823"/>
        <v/>
      </c>
      <c r="RW14" s="4" t="str">
        <f t="shared" si="824"/>
        <v/>
      </c>
      <c r="RX14" s="4" t="str">
        <f t="shared" si="825"/>
        <v/>
      </c>
      <c r="RY14" s="4" t="str">
        <f t="shared" si="826"/>
        <v>1</v>
      </c>
      <c r="RZ14" s="4" t="str">
        <f t="shared" si="827"/>
        <v/>
      </c>
      <c r="SA14" s="4" t="str">
        <f t="shared" si="828"/>
        <v/>
      </c>
      <c r="SB14" s="4" t="str">
        <f t="shared" si="829"/>
        <v/>
      </c>
      <c r="SC14" s="4" t="str">
        <f t="shared" si="830"/>
        <v>1</v>
      </c>
      <c r="SD14" s="4" t="str">
        <f t="shared" si="831"/>
        <v/>
      </c>
      <c r="SE14" s="4" t="str">
        <f t="shared" si="832"/>
        <v/>
      </c>
      <c r="SF14" s="4" t="str">
        <f t="shared" si="833"/>
        <v>1</v>
      </c>
      <c r="SG14" s="4" t="str">
        <f t="shared" si="834"/>
        <v/>
      </c>
      <c r="SH14" s="4" t="str">
        <f t="shared" si="835"/>
        <v/>
      </c>
      <c r="SI14" s="4" t="str">
        <f t="shared" si="836"/>
        <v/>
      </c>
      <c r="SJ14" s="4" t="str">
        <f t="shared" si="837"/>
        <v/>
      </c>
      <c r="SK14" s="4" t="str">
        <f t="shared" si="838"/>
        <v/>
      </c>
      <c r="SL14" s="4" t="str">
        <f t="shared" si="839"/>
        <v/>
      </c>
      <c r="SM14" s="4" t="str">
        <f t="shared" si="840"/>
        <v/>
      </c>
      <c r="SN14" s="4" t="str">
        <f t="shared" si="841"/>
        <v/>
      </c>
      <c r="SO14" s="4" t="str">
        <f t="shared" si="842"/>
        <v/>
      </c>
      <c r="SP14" s="4" t="str">
        <f t="shared" si="843"/>
        <v/>
      </c>
      <c r="SQ14" s="4" t="str">
        <f t="shared" si="844"/>
        <v/>
      </c>
      <c r="SR14" s="4" t="str">
        <f t="shared" si="845"/>
        <v/>
      </c>
      <c r="SS14" s="4" t="str">
        <f t="shared" si="846"/>
        <v/>
      </c>
      <c r="ST14" s="4" t="str">
        <f t="shared" si="847"/>
        <v/>
      </c>
      <c r="SU14" s="4" t="str">
        <f t="shared" si="848"/>
        <v/>
      </c>
      <c r="SV14" s="4" t="str">
        <f t="shared" si="849"/>
        <v/>
      </c>
      <c r="SW14" s="4" t="str">
        <f t="shared" si="850"/>
        <v/>
      </c>
      <c r="SX14" s="4" t="str">
        <f t="shared" si="851"/>
        <v/>
      </c>
      <c r="SY14" s="4" t="str">
        <f t="shared" si="852"/>
        <v/>
      </c>
      <c r="SZ14" s="4" t="str">
        <f t="shared" si="853"/>
        <v/>
      </c>
      <c r="TA14" s="4" t="str">
        <f t="shared" si="854"/>
        <v>1</v>
      </c>
      <c r="TB14" s="4" t="str">
        <f t="shared" si="855"/>
        <v/>
      </c>
      <c r="TC14" s="4" t="str">
        <f t="shared" si="856"/>
        <v/>
      </c>
      <c r="TD14" s="4" t="str">
        <f t="shared" si="857"/>
        <v/>
      </c>
      <c r="TE14" s="4" t="str">
        <f t="shared" si="858"/>
        <v/>
      </c>
      <c r="TF14" s="4" t="str">
        <f t="shared" si="859"/>
        <v/>
      </c>
      <c r="TG14" s="4" t="str">
        <f t="shared" si="860"/>
        <v/>
      </c>
      <c r="TH14" s="4" t="str">
        <f t="shared" si="861"/>
        <v/>
      </c>
      <c r="TI14" s="4" t="str">
        <f t="shared" si="862"/>
        <v/>
      </c>
      <c r="TJ14" s="4" t="str">
        <f t="shared" si="863"/>
        <v/>
      </c>
      <c r="TK14" s="4" t="str">
        <f t="shared" si="864"/>
        <v/>
      </c>
      <c r="TL14" s="4" t="str">
        <f t="shared" si="865"/>
        <v/>
      </c>
      <c r="TM14" s="4" t="str">
        <f t="shared" si="866"/>
        <v/>
      </c>
      <c r="TN14" s="4" t="str">
        <f t="shared" si="867"/>
        <v>1</v>
      </c>
      <c r="TO14" s="4" t="str">
        <f t="shared" si="868"/>
        <v>1</v>
      </c>
      <c r="TP14" s="4" t="str">
        <f t="shared" si="869"/>
        <v>1</v>
      </c>
      <c r="TQ14" s="4" t="str">
        <f t="shared" si="870"/>
        <v>1</v>
      </c>
    </row>
    <row r="15" spans="1:537">
      <c r="A15" s="12"/>
      <c r="B15" s="12"/>
      <c r="C15" s="13"/>
      <c r="D15" s="14"/>
      <c r="E15" s="14"/>
      <c r="F15" s="14"/>
      <c r="G15" s="14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4">
        <f t="shared" si="482"/>
        <v>0</v>
      </c>
      <c r="BH15" s="4">
        <f t="shared" si="483"/>
        <v>0</v>
      </c>
      <c r="BI15" s="4">
        <f t="shared" si="484"/>
        <v>0</v>
      </c>
      <c r="BJ15" s="4">
        <f t="shared" si="485"/>
        <v>0</v>
      </c>
      <c r="BK15" s="4">
        <f t="shared" si="486"/>
        <v>0</v>
      </c>
      <c r="BL15" s="4" t="str">
        <f t="shared" si="487"/>
        <v/>
      </c>
      <c r="BM15" s="13" t="str">
        <f t="shared" si="134"/>
        <v>1</v>
      </c>
      <c r="BN15" s="4" t="str">
        <f t="shared" si="488"/>
        <v/>
      </c>
      <c r="BO15" s="4" t="str">
        <f t="shared" si="2"/>
        <v>1</v>
      </c>
      <c r="BP15" s="4" t="str">
        <f t="shared" si="3"/>
        <v/>
      </c>
      <c r="BQ15" s="4" t="str">
        <f t="shared" si="4"/>
        <v>1</v>
      </c>
      <c r="BR15" s="4" t="str">
        <f t="shared" si="489"/>
        <v/>
      </c>
      <c r="BS15" s="13" t="str">
        <f t="shared" si="137"/>
        <v>1</v>
      </c>
      <c r="BT15" s="4" t="str">
        <f t="shared" si="490"/>
        <v/>
      </c>
      <c r="BU15" s="4" t="str">
        <f t="shared" si="491"/>
        <v/>
      </c>
      <c r="BV15" s="13" t="str">
        <f t="shared" si="140"/>
        <v>1</v>
      </c>
      <c r="BW15" s="4" t="str">
        <f t="shared" si="492"/>
        <v/>
      </c>
      <c r="BX15" s="4" t="str">
        <f t="shared" si="493"/>
        <v>1</v>
      </c>
      <c r="BY15" s="4" t="str">
        <f t="shared" si="494"/>
        <v/>
      </c>
      <c r="BZ15" s="4" t="str">
        <f t="shared" si="495"/>
        <v>1</v>
      </c>
      <c r="CA15" s="4" t="str">
        <f t="shared" si="496"/>
        <v>1</v>
      </c>
      <c r="CB15" s="4" t="str">
        <f t="shared" si="497"/>
        <v/>
      </c>
      <c r="CC15" s="4" t="str">
        <f t="shared" si="498"/>
        <v>1</v>
      </c>
      <c r="CD15" s="4" t="str">
        <f t="shared" si="5"/>
        <v/>
      </c>
      <c r="CE15" s="4" t="str">
        <f t="shared" si="148"/>
        <v/>
      </c>
      <c r="CF15" s="4" t="str">
        <f t="shared" si="6"/>
        <v/>
      </c>
      <c r="CG15" s="4" t="str">
        <f t="shared" si="7"/>
        <v/>
      </c>
      <c r="CH15" s="4" t="str">
        <f t="shared" si="8"/>
        <v>1</v>
      </c>
      <c r="CI15" s="4" t="str">
        <f t="shared" si="9"/>
        <v/>
      </c>
      <c r="CJ15" s="4" t="str">
        <f t="shared" si="10"/>
        <v/>
      </c>
      <c r="CK15" s="4" t="str">
        <f t="shared" si="11"/>
        <v/>
      </c>
      <c r="CL15" s="4" t="str">
        <f t="shared" si="12"/>
        <v/>
      </c>
      <c r="CM15" s="4" t="str">
        <f t="shared" si="499"/>
        <v>1</v>
      </c>
      <c r="CN15" s="4" t="str">
        <f t="shared" si="500"/>
        <v>1</v>
      </c>
      <c r="CO15" s="13" t="str">
        <f t="shared" si="151"/>
        <v>1</v>
      </c>
      <c r="CP15" s="4" t="str">
        <f t="shared" si="501"/>
        <v/>
      </c>
      <c r="CQ15" s="13" t="str">
        <f t="shared" si="153"/>
        <v>1</v>
      </c>
      <c r="CR15" s="4" t="str">
        <f t="shared" si="502"/>
        <v/>
      </c>
      <c r="CS15" s="4" t="str">
        <f t="shared" si="503"/>
        <v/>
      </c>
      <c r="CT15" s="4" t="str">
        <f t="shared" si="504"/>
        <v/>
      </c>
      <c r="CU15" s="4">
        <f t="shared" si="505"/>
        <v>0</v>
      </c>
      <c r="CV15" s="4" t="str">
        <f t="shared" si="506"/>
        <v/>
      </c>
      <c r="CW15" s="4" t="str">
        <f t="shared" si="507"/>
        <v/>
      </c>
      <c r="CX15" s="4" t="str">
        <f t="shared" si="508"/>
        <v/>
      </c>
      <c r="CY15" s="4" t="str">
        <f t="shared" si="509"/>
        <v/>
      </c>
      <c r="CZ15" s="4">
        <f t="shared" si="510"/>
        <v>0</v>
      </c>
      <c r="DA15" s="4" t="str">
        <f t="shared" si="511"/>
        <v/>
      </c>
      <c r="DB15" s="4" t="str">
        <f t="shared" si="512"/>
        <v/>
      </c>
      <c r="DC15" s="4" t="str">
        <f t="shared" si="513"/>
        <v/>
      </c>
      <c r="DD15" s="4" t="str">
        <f t="shared" si="514"/>
        <v/>
      </c>
      <c r="DE15" s="4" t="str">
        <f t="shared" si="515"/>
        <v/>
      </c>
      <c r="DF15" s="4" t="str">
        <f t="shared" si="516"/>
        <v/>
      </c>
      <c r="DG15" s="4" t="str">
        <f t="shared" si="517"/>
        <v/>
      </c>
      <c r="DH15" s="4" t="str">
        <f t="shared" si="518"/>
        <v/>
      </c>
      <c r="DI15" s="4" t="str">
        <f t="shared" si="519"/>
        <v/>
      </c>
      <c r="DJ15" s="4" t="str">
        <f t="shared" si="520"/>
        <v/>
      </c>
      <c r="DK15" s="4" t="str">
        <f t="shared" si="521"/>
        <v/>
      </c>
      <c r="DL15" s="4" t="str">
        <f t="shared" si="522"/>
        <v/>
      </c>
      <c r="DM15" s="4" t="str">
        <f t="shared" si="523"/>
        <v/>
      </c>
      <c r="DN15" s="4" t="str">
        <f t="shared" si="524"/>
        <v/>
      </c>
      <c r="DO15" s="4" t="str">
        <f t="shared" si="525"/>
        <v/>
      </c>
      <c r="DP15" s="4" t="str">
        <f t="shared" si="526"/>
        <v/>
      </c>
      <c r="DQ15" s="4">
        <f t="shared" si="527"/>
        <v>0</v>
      </c>
      <c r="DR15" s="4" t="str">
        <f t="shared" si="528"/>
        <v/>
      </c>
      <c r="DS15" s="4">
        <f t="shared" si="529"/>
        <v>0</v>
      </c>
      <c r="DT15" s="4" t="str">
        <f t="shared" si="530"/>
        <v/>
      </c>
      <c r="DU15" s="4" t="str">
        <f t="shared" si="531"/>
        <v/>
      </c>
      <c r="DV15" s="4" t="str">
        <f t="shared" si="532"/>
        <v/>
      </c>
      <c r="DW15" s="4">
        <f t="shared" si="533"/>
        <v>0</v>
      </c>
      <c r="DX15" s="4">
        <f t="shared" si="534"/>
        <v>0</v>
      </c>
      <c r="DY15" s="4" t="str">
        <f t="shared" si="535"/>
        <v/>
      </c>
      <c r="DZ15" s="4" t="str">
        <f t="shared" si="536"/>
        <v/>
      </c>
      <c r="EA15" s="4" t="str">
        <f t="shared" si="537"/>
        <v/>
      </c>
      <c r="EB15" s="4">
        <f t="shared" si="538"/>
        <v>0</v>
      </c>
      <c r="EC15" s="4" t="str">
        <f t="shared" si="539"/>
        <v/>
      </c>
      <c r="ED15" s="4" t="str">
        <f t="shared" si="540"/>
        <v/>
      </c>
      <c r="EE15" s="4" t="str">
        <f t="shared" si="541"/>
        <v/>
      </c>
      <c r="EF15" s="4" t="str">
        <f t="shared" si="542"/>
        <v/>
      </c>
      <c r="EG15" s="4" t="str">
        <f t="shared" si="543"/>
        <v/>
      </c>
      <c r="EH15" s="4">
        <f t="shared" si="544"/>
        <v>0</v>
      </c>
      <c r="EI15" s="4">
        <f t="shared" si="545"/>
        <v>0</v>
      </c>
      <c r="EJ15" s="4">
        <f t="shared" si="546"/>
        <v>0</v>
      </c>
      <c r="EK15" s="4" t="str">
        <f t="shared" si="547"/>
        <v/>
      </c>
      <c r="EL15" s="4" t="str">
        <f t="shared" si="548"/>
        <v/>
      </c>
      <c r="EM15" s="4" t="str">
        <f t="shared" si="549"/>
        <v/>
      </c>
      <c r="EN15" s="4">
        <f t="shared" si="550"/>
        <v>0</v>
      </c>
      <c r="EO15" s="4">
        <f t="shared" si="551"/>
        <v>0</v>
      </c>
      <c r="EP15" s="4" t="str">
        <f t="shared" si="552"/>
        <v/>
      </c>
      <c r="EQ15" s="4" t="str">
        <f t="shared" si="553"/>
        <v/>
      </c>
      <c r="ER15" s="4" t="str">
        <f t="shared" si="554"/>
        <v/>
      </c>
      <c r="ES15" s="4">
        <f t="shared" si="555"/>
        <v>0</v>
      </c>
      <c r="ET15" s="4" t="str">
        <f t="shared" si="556"/>
        <v/>
      </c>
      <c r="EU15" s="4" t="str">
        <f t="shared" si="557"/>
        <v/>
      </c>
      <c r="EV15" s="4" t="str">
        <f t="shared" si="558"/>
        <v/>
      </c>
      <c r="EW15" s="4" t="str">
        <f t="shared" si="559"/>
        <v/>
      </c>
      <c r="EX15" s="4" t="str">
        <f t="shared" si="560"/>
        <v/>
      </c>
      <c r="EY15" s="4">
        <f t="shared" si="561"/>
        <v>0</v>
      </c>
      <c r="EZ15" s="4">
        <f t="shared" si="562"/>
        <v>0</v>
      </c>
      <c r="FA15" s="4" t="str">
        <f t="shared" si="563"/>
        <v/>
      </c>
      <c r="FB15" s="4" t="str">
        <f t="shared" si="564"/>
        <v/>
      </c>
      <c r="FC15" s="4" t="str">
        <f t="shared" si="13"/>
        <v/>
      </c>
      <c r="FD15" s="4" t="str">
        <f t="shared" si="14"/>
        <v/>
      </c>
      <c r="FE15" s="4" t="str">
        <f t="shared" si="565"/>
        <v/>
      </c>
      <c r="FF15" s="4" t="str">
        <f t="shared" si="566"/>
        <v/>
      </c>
      <c r="FG15" s="4" t="str">
        <f t="shared" si="567"/>
        <v/>
      </c>
      <c r="FH15" s="4" t="str">
        <f t="shared" si="15"/>
        <v/>
      </c>
      <c r="FI15" s="4" t="str">
        <f t="shared" si="16"/>
        <v/>
      </c>
      <c r="FJ15" s="4" t="str">
        <f t="shared" si="17"/>
        <v>1</v>
      </c>
      <c r="FK15" s="4" t="str">
        <f t="shared" si="18"/>
        <v/>
      </c>
      <c r="FL15" s="4" t="str">
        <f t="shared" si="568"/>
        <v/>
      </c>
      <c r="FM15" s="4" t="str">
        <f t="shared" si="569"/>
        <v/>
      </c>
      <c r="FN15" s="4" t="str">
        <f t="shared" si="570"/>
        <v/>
      </c>
      <c r="FO15" s="4" t="str">
        <f t="shared" si="571"/>
        <v/>
      </c>
      <c r="FP15" s="4" t="str">
        <f t="shared" si="572"/>
        <v/>
      </c>
      <c r="FQ15" s="4" t="str">
        <f t="shared" si="573"/>
        <v/>
      </c>
      <c r="FR15" s="4">
        <f t="shared" si="574"/>
        <v>0</v>
      </c>
      <c r="FS15" s="4">
        <f t="shared" si="575"/>
        <v>0</v>
      </c>
      <c r="FT15" s="4" t="str">
        <f t="shared" si="576"/>
        <v/>
      </c>
      <c r="FU15" s="4" t="str">
        <f t="shared" si="577"/>
        <v/>
      </c>
      <c r="FV15" s="4" t="str">
        <f t="shared" si="578"/>
        <v/>
      </c>
      <c r="FW15" s="4" t="str">
        <f t="shared" si="579"/>
        <v/>
      </c>
      <c r="FX15" s="4" t="str">
        <f t="shared" si="580"/>
        <v/>
      </c>
      <c r="FY15" s="4" t="str">
        <f t="shared" si="581"/>
        <v/>
      </c>
      <c r="FZ15" s="4">
        <f t="shared" si="582"/>
        <v>0</v>
      </c>
      <c r="GA15" s="4">
        <f t="shared" si="583"/>
        <v>0</v>
      </c>
      <c r="GB15" s="4" t="str">
        <f t="shared" si="584"/>
        <v/>
      </c>
      <c r="GC15" s="4" t="str">
        <f t="shared" si="585"/>
        <v/>
      </c>
      <c r="GD15" s="4" t="str">
        <f t="shared" si="586"/>
        <v/>
      </c>
      <c r="GE15" s="4" t="str">
        <f t="shared" si="587"/>
        <v/>
      </c>
      <c r="GF15" s="4" t="str">
        <f t="shared" si="588"/>
        <v/>
      </c>
      <c r="GG15" s="4" t="str">
        <f t="shared" si="589"/>
        <v/>
      </c>
      <c r="GH15" s="4" t="str">
        <f t="shared" si="19"/>
        <v/>
      </c>
      <c r="GI15" s="4" t="str">
        <f t="shared" si="20"/>
        <v/>
      </c>
      <c r="GJ15" s="4" t="str">
        <f t="shared" si="21"/>
        <v/>
      </c>
      <c r="GK15" s="4" t="str">
        <f t="shared" si="22"/>
        <v/>
      </c>
      <c r="GL15" s="4" t="str">
        <f t="shared" si="23"/>
        <v/>
      </c>
      <c r="GM15" s="4" t="str">
        <f t="shared" si="24"/>
        <v/>
      </c>
      <c r="GN15" s="4" t="str">
        <f t="shared" si="590"/>
        <v/>
      </c>
      <c r="GO15" s="4" t="str">
        <f t="shared" si="591"/>
        <v/>
      </c>
      <c r="GP15" s="4" t="str">
        <f t="shared" si="592"/>
        <v/>
      </c>
      <c r="GQ15" s="4" t="str">
        <f t="shared" si="593"/>
        <v>1</v>
      </c>
      <c r="GR15" s="4" t="str">
        <f t="shared" si="594"/>
        <v/>
      </c>
      <c r="GS15" s="4" t="str">
        <f t="shared" si="595"/>
        <v/>
      </c>
      <c r="GT15" s="4" t="str">
        <f t="shared" si="596"/>
        <v>1</v>
      </c>
      <c r="GU15" s="4" t="str">
        <f t="shared" si="597"/>
        <v>1</v>
      </c>
      <c r="GV15" s="4" t="str">
        <f t="shared" si="598"/>
        <v/>
      </c>
      <c r="GW15" s="4" t="str">
        <f t="shared" si="599"/>
        <v/>
      </c>
      <c r="GX15" s="4" t="str">
        <f t="shared" si="25"/>
        <v/>
      </c>
      <c r="GY15" s="4" t="str">
        <f t="shared" si="26"/>
        <v/>
      </c>
      <c r="GZ15" s="4" t="str">
        <f t="shared" si="27"/>
        <v/>
      </c>
      <c r="HA15" s="4" t="str">
        <f t="shared" si="28"/>
        <v/>
      </c>
      <c r="HB15" s="4" t="str">
        <f t="shared" si="29"/>
        <v/>
      </c>
      <c r="HC15" s="4" t="str">
        <f t="shared" si="30"/>
        <v/>
      </c>
      <c r="HD15" s="4" t="str">
        <f t="shared" si="31"/>
        <v/>
      </c>
      <c r="HE15" s="4" t="str">
        <f t="shared" si="32"/>
        <v/>
      </c>
      <c r="HF15" s="4" t="str">
        <f t="shared" si="33"/>
        <v/>
      </c>
      <c r="HG15" s="4" t="str">
        <f t="shared" si="34"/>
        <v/>
      </c>
      <c r="HH15" s="4" t="str">
        <f t="shared" si="35"/>
        <v/>
      </c>
      <c r="HI15" s="4" t="str">
        <f t="shared" si="36"/>
        <v/>
      </c>
      <c r="HJ15" s="4" t="str">
        <f t="shared" si="37"/>
        <v/>
      </c>
      <c r="HK15" s="4" t="str">
        <f t="shared" si="38"/>
        <v/>
      </c>
      <c r="HL15" s="4" t="str">
        <f t="shared" si="39"/>
        <v/>
      </c>
      <c r="HM15" s="4" t="str">
        <f t="shared" si="40"/>
        <v/>
      </c>
      <c r="HN15" s="4" t="str">
        <f t="shared" si="41"/>
        <v/>
      </c>
      <c r="HO15" s="4" t="str">
        <f t="shared" si="42"/>
        <v/>
      </c>
      <c r="HP15" s="4" t="str">
        <f t="shared" si="43"/>
        <v/>
      </c>
      <c r="HQ15" s="4" t="str">
        <f t="shared" si="44"/>
        <v/>
      </c>
      <c r="HR15" s="4" t="str">
        <f t="shared" si="45"/>
        <v/>
      </c>
      <c r="HS15" s="4" t="str">
        <f t="shared" si="46"/>
        <v/>
      </c>
      <c r="HT15" s="4" t="str">
        <f t="shared" si="47"/>
        <v/>
      </c>
      <c r="HU15" s="4" t="str">
        <f t="shared" si="48"/>
        <v/>
      </c>
      <c r="HV15" s="4" t="str">
        <f t="shared" si="49"/>
        <v/>
      </c>
      <c r="HW15" s="4" t="str">
        <f t="shared" si="50"/>
        <v/>
      </c>
      <c r="HX15" s="4" t="str">
        <f t="shared" si="51"/>
        <v/>
      </c>
      <c r="HY15" s="4" t="str">
        <f t="shared" si="52"/>
        <v/>
      </c>
      <c r="HZ15" s="4" t="str">
        <f t="shared" si="53"/>
        <v/>
      </c>
      <c r="IA15" s="4" t="str">
        <f t="shared" si="54"/>
        <v/>
      </c>
      <c r="IB15" s="4" t="str">
        <f t="shared" si="55"/>
        <v/>
      </c>
      <c r="IC15" s="4" t="str">
        <f t="shared" si="56"/>
        <v/>
      </c>
      <c r="ID15" s="4" t="str">
        <f t="shared" si="57"/>
        <v/>
      </c>
      <c r="IE15" s="4" t="str">
        <f t="shared" si="58"/>
        <v/>
      </c>
      <c r="IF15" s="4" t="str">
        <f t="shared" si="59"/>
        <v/>
      </c>
      <c r="IG15" s="4" t="str">
        <f t="shared" si="60"/>
        <v/>
      </c>
      <c r="IH15" s="4" t="str">
        <f t="shared" si="61"/>
        <v/>
      </c>
      <c r="II15" s="4" t="str">
        <f t="shared" si="62"/>
        <v/>
      </c>
      <c r="IJ15" s="4" t="str">
        <f t="shared" si="63"/>
        <v>1</v>
      </c>
      <c r="IK15" s="4" t="str">
        <f t="shared" si="64"/>
        <v/>
      </c>
      <c r="IL15" s="4" t="str">
        <f t="shared" si="65"/>
        <v/>
      </c>
      <c r="IM15" s="4" t="str">
        <f t="shared" si="66"/>
        <v/>
      </c>
      <c r="IN15" s="4" t="str">
        <f t="shared" si="67"/>
        <v/>
      </c>
      <c r="IO15" s="4" t="str">
        <f t="shared" si="68"/>
        <v/>
      </c>
      <c r="IP15" s="4" t="str">
        <f t="shared" si="69"/>
        <v/>
      </c>
      <c r="IQ15" s="4" t="str">
        <f t="shared" si="70"/>
        <v/>
      </c>
      <c r="IR15" s="4" t="str">
        <f t="shared" si="71"/>
        <v/>
      </c>
      <c r="IS15" s="4" t="str">
        <f t="shared" si="72"/>
        <v/>
      </c>
      <c r="IT15" s="4" t="str">
        <f t="shared" si="73"/>
        <v/>
      </c>
      <c r="IU15" s="4" t="str">
        <f t="shared" si="74"/>
        <v/>
      </c>
      <c r="IV15" s="4" t="str">
        <f t="shared" si="600"/>
        <v>1</v>
      </c>
      <c r="IW15" s="4" t="str">
        <f t="shared" si="601"/>
        <v>1</v>
      </c>
      <c r="IX15" s="4" t="str">
        <f t="shared" si="602"/>
        <v/>
      </c>
      <c r="IY15" s="4" t="str">
        <f t="shared" si="603"/>
        <v/>
      </c>
      <c r="IZ15" s="4" t="str">
        <f t="shared" si="604"/>
        <v/>
      </c>
      <c r="JA15" s="4" t="str">
        <f t="shared" si="605"/>
        <v/>
      </c>
      <c r="JB15" s="4" t="str">
        <f t="shared" si="606"/>
        <v/>
      </c>
      <c r="JC15" s="4" t="str">
        <f t="shared" si="607"/>
        <v/>
      </c>
      <c r="JD15" s="4" t="str">
        <f t="shared" si="608"/>
        <v/>
      </c>
      <c r="JE15" s="4" t="str">
        <f t="shared" si="609"/>
        <v/>
      </c>
      <c r="JF15" s="4" t="str">
        <f t="shared" si="610"/>
        <v/>
      </c>
      <c r="JG15" s="4" t="str">
        <f t="shared" si="611"/>
        <v/>
      </c>
      <c r="JH15" s="4" t="str">
        <f t="shared" si="612"/>
        <v/>
      </c>
      <c r="JI15" s="4" t="str">
        <f t="shared" si="613"/>
        <v/>
      </c>
      <c r="JJ15" s="4" t="str">
        <f t="shared" si="614"/>
        <v/>
      </c>
      <c r="JK15" s="4" t="str">
        <f t="shared" si="615"/>
        <v/>
      </c>
      <c r="JL15" s="4" t="str">
        <f t="shared" si="616"/>
        <v/>
      </c>
      <c r="JM15" s="4" t="str">
        <f t="shared" si="617"/>
        <v/>
      </c>
      <c r="JN15" s="4" t="str">
        <f t="shared" si="618"/>
        <v/>
      </c>
      <c r="JO15" s="4" t="str">
        <f t="shared" si="619"/>
        <v/>
      </c>
      <c r="JP15" s="4" t="str">
        <f t="shared" si="620"/>
        <v/>
      </c>
      <c r="JQ15" s="4" t="str">
        <f t="shared" si="621"/>
        <v/>
      </c>
      <c r="JR15" s="4" t="str">
        <f t="shared" si="622"/>
        <v/>
      </c>
      <c r="JS15" s="4" t="str">
        <f t="shared" si="623"/>
        <v/>
      </c>
      <c r="JT15" s="4" t="str">
        <f t="shared" si="624"/>
        <v/>
      </c>
      <c r="JU15" s="4" t="str">
        <f t="shared" si="625"/>
        <v/>
      </c>
      <c r="JV15" s="4" t="str">
        <f t="shared" si="626"/>
        <v/>
      </c>
      <c r="JW15" s="4" t="str">
        <f t="shared" si="627"/>
        <v/>
      </c>
      <c r="JX15" s="4" t="str">
        <f t="shared" si="628"/>
        <v/>
      </c>
      <c r="JY15" s="4" t="str">
        <f t="shared" si="629"/>
        <v/>
      </c>
      <c r="JZ15" s="4" t="str">
        <f t="shared" si="630"/>
        <v/>
      </c>
      <c r="KA15" s="4" t="str">
        <f t="shared" si="631"/>
        <v/>
      </c>
      <c r="KB15" s="4" t="str">
        <f t="shared" si="632"/>
        <v/>
      </c>
      <c r="KC15" s="4" t="str">
        <f t="shared" si="633"/>
        <v/>
      </c>
      <c r="KD15" s="4" t="str">
        <f t="shared" si="634"/>
        <v/>
      </c>
      <c r="KE15" s="4" t="str">
        <f t="shared" si="635"/>
        <v/>
      </c>
      <c r="KF15" s="4" t="str">
        <f t="shared" si="636"/>
        <v/>
      </c>
      <c r="KG15" s="4">
        <f t="shared" si="637"/>
        <v>0</v>
      </c>
      <c r="KH15" s="4" t="str">
        <f t="shared" si="638"/>
        <v/>
      </c>
      <c r="KI15" s="4" t="str">
        <f t="shared" si="639"/>
        <v/>
      </c>
      <c r="KJ15" s="4" t="str">
        <f t="shared" si="640"/>
        <v/>
      </c>
      <c r="KK15" s="4" t="str">
        <f t="shared" si="641"/>
        <v/>
      </c>
      <c r="KL15" s="4" t="str">
        <f t="shared" si="642"/>
        <v/>
      </c>
      <c r="KM15" s="4" t="str">
        <f t="shared" si="643"/>
        <v/>
      </c>
      <c r="KN15" s="4">
        <f t="shared" si="644"/>
        <v>0</v>
      </c>
      <c r="KO15" s="4">
        <f t="shared" si="645"/>
        <v>0</v>
      </c>
      <c r="KP15" s="4">
        <f t="shared" si="646"/>
        <v>0</v>
      </c>
      <c r="KQ15" s="4">
        <f t="shared" si="647"/>
        <v>0</v>
      </c>
      <c r="KR15" s="4" t="str">
        <f t="shared" si="648"/>
        <v/>
      </c>
      <c r="KS15" s="4" t="str">
        <f t="shared" si="649"/>
        <v/>
      </c>
      <c r="KT15" s="4">
        <f t="shared" si="650"/>
        <v>0</v>
      </c>
      <c r="KU15" s="4">
        <f t="shared" si="651"/>
        <v>0</v>
      </c>
      <c r="KV15" s="4">
        <f t="shared" si="652"/>
        <v>0</v>
      </c>
      <c r="KW15" s="4">
        <f t="shared" si="653"/>
        <v>0</v>
      </c>
      <c r="KX15" s="4" t="str">
        <f t="shared" si="654"/>
        <v/>
      </c>
      <c r="KY15" s="4" t="str">
        <f t="shared" si="655"/>
        <v/>
      </c>
      <c r="KZ15" s="4" t="str">
        <f t="shared" si="656"/>
        <v/>
      </c>
      <c r="LA15" s="4" t="str">
        <f t="shared" si="657"/>
        <v/>
      </c>
      <c r="LB15" s="4" t="str">
        <f t="shared" si="658"/>
        <v/>
      </c>
      <c r="LC15" s="4" t="str">
        <f t="shared" si="659"/>
        <v/>
      </c>
      <c r="LD15" s="4" t="str">
        <f t="shared" si="660"/>
        <v/>
      </c>
      <c r="LE15" s="4" t="str">
        <f t="shared" si="661"/>
        <v/>
      </c>
      <c r="LF15" s="4" t="str">
        <f t="shared" si="662"/>
        <v/>
      </c>
      <c r="LG15" s="4" t="str">
        <f t="shared" si="663"/>
        <v/>
      </c>
      <c r="LH15" s="4" t="str">
        <f t="shared" si="664"/>
        <v/>
      </c>
      <c r="LI15" s="4" t="str">
        <f t="shared" si="665"/>
        <v/>
      </c>
      <c r="LJ15" s="4" t="str">
        <f t="shared" si="666"/>
        <v/>
      </c>
      <c r="LK15" s="4" t="str">
        <f t="shared" si="667"/>
        <v/>
      </c>
      <c r="LL15" s="4" t="str">
        <f t="shared" si="668"/>
        <v/>
      </c>
      <c r="LM15" s="4" t="str">
        <f t="shared" si="669"/>
        <v/>
      </c>
      <c r="LN15" s="4" t="str">
        <f t="shared" si="670"/>
        <v/>
      </c>
      <c r="LO15" s="4" t="str">
        <f t="shared" si="671"/>
        <v/>
      </c>
      <c r="LP15" s="4" t="str">
        <f t="shared" si="672"/>
        <v/>
      </c>
      <c r="LQ15" s="4" t="str">
        <f t="shared" si="673"/>
        <v/>
      </c>
      <c r="LR15" s="4" t="str">
        <f t="shared" si="674"/>
        <v/>
      </c>
      <c r="LS15" s="4" t="str">
        <f t="shared" si="675"/>
        <v/>
      </c>
      <c r="LT15" s="4" t="str">
        <f t="shared" si="676"/>
        <v/>
      </c>
      <c r="LU15" s="4" t="str">
        <f t="shared" si="677"/>
        <v/>
      </c>
      <c r="LV15" s="4" t="str">
        <f t="shared" si="678"/>
        <v/>
      </c>
      <c r="LW15" s="4" t="str">
        <f t="shared" si="679"/>
        <v/>
      </c>
      <c r="LX15" s="4" t="str">
        <f t="shared" si="680"/>
        <v/>
      </c>
      <c r="LY15" s="4" t="str">
        <f t="shared" si="681"/>
        <v/>
      </c>
      <c r="LZ15" s="4" t="str">
        <f t="shared" si="682"/>
        <v/>
      </c>
      <c r="MA15" s="4" t="str">
        <f t="shared" si="683"/>
        <v/>
      </c>
      <c r="MB15" s="4" t="str">
        <f t="shared" si="684"/>
        <v/>
      </c>
      <c r="MC15" s="4" t="str">
        <f t="shared" si="685"/>
        <v/>
      </c>
      <c r="MD15" s="4" t="str">
        <f t="shared" si="686"/>
        <v/>
      </c>
      <c r="ME15" s="4" t="str">
        <f t="shared" si="687"/>
        <v/>
      </c>
      <c r="MF15" s="4" t="str">
        <f t="shared" si="688"/>
        <v/>
      </c>
      <c r="MG15" s="4" t="str">
        <f t="shared" si="689"/>
        <v/>
      </c>
      <c r="MH15" s="4" t="str">
        <f t="shared" si="690"/>
        <v/>
      </c>
      <c r="MI15" s="4" t="str">
        <f t="shared" si="691"/>
        <v/>
      </c>
      <c r="MJ15" s="4" t="str">
        <f t="shared" si="692"/>
        <v/>
      </c>
      <c r="MK15" s="4" t="str">
        <f t="shared" si="693"/>
        <v/>
      </c>
      <c r="ML15" s="4" t="str">
        <f t="shared" si="694"/>
        <v/>
      </c>
      <c r="MM15" s="4" t="str">
        <f t="shared" si="695"/>
        <v/>
      </c>
      <c r="MN15" s="4" t="str">
        <f t="shared" si="696"/>
        <v/>
      </c>
      <c r="MO15" s="4" t="str">
        <f t="shared" si="697"/>
        <v/>
      </c>
      <c r="MP15" s="4" t="str">
        <f t="shared" si="698"/>
        <v/>
      </c>
      <c r="MQ15" s="4" t="str">
        <f t="shared" si="699"/>
        <v/>
      </c>
      <c r="MR15" s="4" t="str">
        <f t="shared" si="700"/>
        <v/>
      </c>
      <c r="MS15" s="4" t="str">
        <f t="shared" si="701"/>
        <v/>
      </c>
      <c r="MT15" s="4" t="str">
        <f t="shared" si="702"/>
        <v/>
      </c>
      <c r="MU15" s="7" t="str">
        <f t="shared" si="703"/>
        <v/>
      </c>
      <c r="MV15" s="4" t="str">
        <f t="shared" si="704"/>
        <v/>
      </c>
      <c r="MW15" s="4" t="str">
        <f t="shared" si="705"/>
        <v/>
      </c>
      <c r="MX15" s="4" t="str">
        <f t="shared" si="706"/>
        <v/>
      </c>
      <c r="MY15" s="4" t="str">
        <f t="shared" si="707"/>
        <v/>
      </c>
      <c r="MZ15" s="4" t="str">
        <f t="shared" si="708"/>
        <v/>
      </c>
      <c r="NA15" s="4" t="str">
        <f t="shared" si="709"/>
        <v/>
      </c>
      <c r="NB15" s="4" t="str">
        <f t="shared" si="710"/>
        <v/>
      </c>
      <c r="NC15" s="4" t="str">
        <f t="shared" si="711"/>
        <v/>
      </c>
      <c r="ND15" s="4" t="str">
        <f t="shared" si="712"/>
        <v/>
      </c>
      <c r="NE15" s="4" t="str">
        <f t="shared" si="713"/>
        <v/>
      </c>
      <c r="NF15" s="4" t="str">
        <f t="shared" si="714"/>
        <v/>
      </c>
      <c r="NG15" s="4" t="str">
        <f t="shared" si="715"/>
        <v/>
      </c>
      <c r="NH15" s="4" t="str">
        <f t="shared" si="716"/>
        <v/>
      </c>
      <c r="NI15" s="4" t="str">
        <f t="shared" si="717"/>
        <v/>
      </c>
      <c r="NJ15" s="4" t="str">
        <f t="shared" si="718"/>
        <v/>
      </c>
      <c r="NK15" s="4" t="str">
        <f t="shared" si="719"/>
        <v/>
      </c>
      <c r="NL15" s="4" t="str">
        <f t="shared" si="720"/>
        <v/>
      </c>
      <c r="NM15" s="4" t="str">
        <f t="shared" si="721"/>
        <v/>
      </c>
      <c r="NN15" s="4" t="str">
        <f t="shared" si="722"/>
        <v/>
      </c>
      <c r="NO15" s="4" t="str">
        <f t="shared" si="723"/>
        <v/>
      </c>
      <c r="NP15" s="4" t="str">
        <f t="shared" si="724"/>
        <v/>
      </c>
      <c r="NQ15" s="4" t="str">
        <f t="shared" si="725"/>
        <v/>
      </c>
      <c r="NR15" s="4" t="str">
        <f t="shared" si="726"/>
        <v/>
      </c>
      <c r="NS15" s="4" t="str">
        <f t="shared" si="727"/>
        <v>1</v>
      </c>
      <c r="NT15" s="4" t="str">
        <f t="shared" si="728"/>
        <v/>
      </c>
      <c r="NU15" s="4" t="str">
        <f t="shared" si="729"/>
        <v/>
      </c>
      <c r="NV15" s="4" t="str">
        <f t="shared" si="730"/>
        <v/>
      </c>
      <c r="NW15" s="4" t="str">
        <f t="shared" si="731"/>
        <v/>
      </c>
      <c r="NX15" s="4" t="str">
        <f t="shared" si="732"/>
        <v/>
      </c>
      <c r="NY15" s="4" t="str">
        <f t="shared" si="733"/>
        <v/>
      </c>
      <c r="NZ15" s="4" t="str">
        <f t="shared" si="734"/>
        <v/>
      </c>
      <c r="OA15" s="4" t="str">
        <f t="shared" si="735"/>
        <v/>
      </c>
      <c r="OB15" s="4" t="str">
        <f t="shared" si="736"/>
        <v/>
      </c>
      <c r="OC15" s="4" t="str">
        <f t="shared" si="737"/>
        <v/>
      </c>
      <c r="OD15" s="4" t="str">
        <f t="shared" si="738"/>
        <v/>
      </c>
      <c r="OE15" s="4" t="str">
        <f t="shared" si="739"/>
        <v/>
      </c>
      <c r="OF15" s="4" t="str">
        <f t="shared" si="740"/>
        <v/>
      </c>
      <c r="OG15" s="4" t="str">
        <f t="shared" si="741"/>
        <v/>
      </c>
      <c r="OH15" s="4" t="str">
        <f t="shared" si="742"/>
        <v>1</v>
      </c>
      <c r="OI15" s="4" t="str">
        <f t="shared" si="743"/>
        <v>1</v>
      </c>
      <c r="OJ15" s="4" t="str">
        <f t="shared" si="744"/>
        <v/>
      </c>
      <c r="OK15" s="4" t="str">
        <f t="shared" si="75"/>
        <v/>
      </c>
      <c r="OL15" s="4" t="str">
        <f t="shared" si="76"/>
        <v>1</v>
      </c>
      <c r="OM15" s="4" t="str">
        <f t="shared" si="77"/>
        <v/>
      </c>
      <c r="ON15" s="4" t="str">
        <f t="shared" si="78"/>
        <v/>
      </c>
      <c r="OO15" s="4" t="str">
        <f t="shared" si="79"/>
        <v>1</v>
      </c>
      <c r="OP15" s="4" t="str">
        <f t="shared" si="80"/>
        <v/>
      </c>
      <c r="OQ15" s="4" t="str">
        <f t="shared" si="81"/>
        <v/>
      </c>
      <c r="OR15" s="4" t="str">
        <f t="shared" si="82"/>
        <v/>
      </c>
      <c r="OS15" s="4" t="str">
        <f t="shared" si="83"/>
        <v/>
      </c>
      <c r="OT15" s="4" t="str">
        <f t="shared" si="745"/>
        <v>1</v>
      </c>
      <c r="OU15" s="4" t="str">
        <f t="shared" si="746"/>
        <v>1</v>
      </c>
      <c r="OV15" s="4" t="str">
        <f t="shared" si="747"/>
        <v/>
      </c>
      <c r="OW15" s="4" t="str">
        <f t="shared" si="748"/>
        <v>1</v>
      </c>
      <c r="OX15" s="4" t="str">
        <f t="shared" si="749"/>
        <v>1</v>
      </c>
      <c r="OY15" s="4" t="str">
        <f t="shared" si="750"/>
        <v/>
      </c>
      <c r="OZ15" s="4" t="str">
        <f t="shared" si="751"/>
        <v/>
      </c>
      <c r="PA15" s="4" t="str">
        <f t="shared" si="752"/>
        <v/>
      </c>
      <c r="PB15" s="4" t="str">
        <f t="shared" si="753"/>
        <v/>
      </c>
      <c r="PC15" s="4" t="str">
        <f t="shared" si="754"/>
        <v/>
      </c>
      <c r="PD15" s="4">
        <f t="shared" si="755"/>
        <v>0</v>
      </c>
      <c r="PE15" s="4" t="str">
        <f t="shared" si="756"/>
        <v/>
      </c>
      <c r="PF15" s="4">
        <f t="shared" si="757"/>
        <v>0</v>
      </c>
      <c r="PG15" s="4" t="str">
        <f t="shared" si="758"/>
        <v/>
      </c>
      <c r="PH15" s="4" t="str">
        <f t="shared" si="759"/>
        <v/>
      </c>
      <c r="PI15" s="4">
        <f t="shared" si="760"/>
        <v>0</v>
      </c>
      <c r="PJ15" s="4">
        <f t="shared" si="761"/>
        <v>0</v>
      </c>
      <c r="PK15" s="4" t="str">
        <f t="shared" si="762"/>
        <v/>
      </c>
      <c r="PL15" s="4" t="str">
        <f t="shared" si="763"/>
        <v/>
      </c>
      <c r="PM15" s="4" t="str">
        <f t="shared" si="764"/>
        <v/>
      </c>
      <c r="PN15" s="4" t="str">
        <f t="shared" si="765"/>
        <v/>
      </c>
      <c r="PO15" s="4" t="str">
        <f t="shared" si="766"/>
        <v/>
      </c>
      <c r="PP15" s="4" t="str">
        <f t="shared" si="767"/>
        <v/>
      </c>
      <c r="PQ15" s="4" t="str">
        <f t="shared" si="768"/>
        <v/>
      </c>
      <c r="PR15" s="4" t="str">
        <f t="shared" si="769"/>
        <v/>
      </c>
      <c r="PS15" s="4" t="str">
        <f t="shared" si="770"/>
        <v/>
      </c>
      <c r="PT15" s="4" t="str">
        <f t="shared" si="84"/>
        <v/>
      </c>
      <c r="PU15" s="4" t="str">
        <f t="shared" si="771"/>
        <v/>
      </c>
      <c r="PV15" s="4" t="str">
        <f t="shared" si="772"/>
        <v/>
      </c>
      <c r="PW15" s="4" t="str">
        <f t="shared" si="85"/>
        <v/>
      </c>
      <c r="PX15" s="4" t="str">
        <f t="shared" si="773"/>
        <v/>
      </c>
      <c r="PY15" s="4" t="str">
        <f t="shared" si="774"/>
        <v/>
      </c>
      <c r="PZ15" s="4" t="str">
        <f t="shared" si="775"/>
        <v/>
      </c>
      <c r="QA15" s="4">
        <f t="shared" si="776"/>
        <v>0</v>
      </c>
      <c r="QB15" s="4" t="str">
        <f t="shared" si="777"/>
        <v/>
      </c>
      <c r="QC15" s="4">
        <f t="shared" si="778"/>
        <v>0</v>
      </c>
      <c r="QD15" s="4" t="str">
        <f t="shared" si="779"/>
        <v/>
      </c>
      <c r="QE15" s="4">
        <f t="shared" si="780"/>
        <v>0</v>
      </c>
      <c r="QF15" s="4">
        <f t="shared" si="781"/>
        <v>0</v>
      </c>
      <c r="QG15" s="4" t="str">
        <f t="shared" si="782"/>
        <v/>
      </c>
      <c r="QH15" s="4" t="str">
        <f t="shared" si="783"/>
        <v/>
      </c>
      <c r="QI15" s="4" t="str">
        <f t="shared" si="784"/>
        <v/>
      </c>
      <c r="QJ15" s="4" t="str">
        <f t="shared" si="785"/>
        <v/>
      </c>
      <c r="QK15" s="4" t="str">
        <f t="shared" si="786"/>
        <v/>
      </c>
      <c r="QL15" s="4" t="str">
        <f t="shared" si="787"/>
        <v/>
      </c>
      <c r="QM15" s="4" t="str">
        <f t="shared" si="788"/>
        <v/>
      </c>
      <c r="QN15" s="4" t="str">
        <f t="shared" si="789"/>
        <v/>
      </c>
      <c r="QO15" s="4" t="str">
        <f t="shared" si="790"/>
        <v/>
      </c>
      <c r="QP15" s="4" t="str">
        <f t="shared" si="791"/>
        <v/>
      </c>
      <c r="QQ15" s="4" t="str">
        <f t="shared" si="792"/>
        <v/>
      </c>
      <c r="QR15" s="4" t="str">
        <f t="shared" si="793"/>
        <v/>
      </c>
      <c r="QS15" s="4">
        <f t="shared" si="794"/>
        <v>0</v>
      </c>
      <c r="QT15" s="4" t="str">
        <f t="shared" si="795"/>
        <v/>
      </c>
      <c r="QU15" s="4">
        <f t="shared" si="796"/>
        <v>0</v>
      </c>
      <c r="QV15" s="4" t="str">
        <f t="shared" si="797"/>
        <v/>
      </c>
      <c r="QW15" s="4">
        <f t="shared" si="798"/>
        <v>0</v>
      </c>
      <c r="QX15" s="4">
        <f t="shared" si="799"/>
        <v>0</v>
      </c>
      <c r="QY15" s="4" t="str">
        <f t="shared" si="800"/>
        <v/>
      </c>
      <c r="QZ15" s="4" t="str">
        <f t="shared" si="801"/>
        <v/>
      </c>
      <c r="RA15" s="4" t="str">
        <f t="shared" si="802"/>
        <v/>
      </c>
      <c r="RB15" s="4" t="str">
        <f t="shared" si="803"/>
        <v/>
      </c>
      <c r="RC15" s="4" t="str">
        <f t="shared" si="804"/>
        <v/>
      </c>
      <c r="RD15" s="4" t="str">
        <f t="shared" si="805"/>
        <v/>
      </c>
      <c r="RE15" s="4" t="str">
        <f t="shared" si="806"/>
        <v/>
      </c>
      <c r="RF15" s="4" t="str">
        <f t="shared" si="807"/>
        <v/>
      </c>
      <c r="RG15" s="4" t="str">
        <f t="shared" si="808"/>
        <v/>
      </c>
      <c r="RH15" s="4" t="str">
        <f t="shared" si="809"/>
        <v/>
      </c>
      <c r="RI15" s="4" t="str">
        <f t="shared" si="810"/>
        <v/>
      </c>
      <c r="RJ15" s="4" t="str">
        <f t="shared" si="811"/>
        <v/>
      </c>
      <c r="RK15" s="4">
        <f t="shared" si="812"/>
        <v>0</v>
      </c>
      <c r="RL15" s="4">
        <f t="shared" si="813"/>
        <v>0</v>
      </c>
      <c r="RM15" s="4" t="str">
        <f t="shared" si="814"/>
        <v/>
      </c>
      <c r="RN15" s="4" t="str">
        <f t="shared" si="815"/>
        <v/>
      </c>
      <c r="RO15" s="4" t="str">
        <f t="shared" si="816"/>
        <v/>
      </c>
      <c r="RP15" s="4" t="str">
        <f t="shared" si="817"/>
        <v/>
      </c>
      <c r="RQ15" s="4" t="str">
        <f t="shared" si="818"/>
        <v/>
      </c>
      <c r="RR15" s="4" t="str">
        <f t="shared" si="819"/>
        <v/>
      </c>
      <c r="RS15" s="4" t="str">
        <f t="shared" si="820"/>
        <v/>
      </c>
      <c r="RT15" s="4" t="str">
        <f t="shared" si="821"/>
        <v/>
      </c>
      <c r="RU15" s="4" t="str">
        <f t="shared" si="822"/>
        <v/>
      </c>
      <c r="RV15" s="4" t="str">
        <f t="shared" si="823"/>
        <v/>
      </c>
      <c r="RW15" s="4" t="str">
        <f t="shared" si="824"/>
        <v/>
      </c>
      <c r="RX15" s="4" t="str">
        <f t="shared" si="825"/>
        <v/>
      </c>
      <c r="RY15" s="4" t="str">
        <f t="shared" si="826"/>
        <v/>
      </c>
      <c r="RZ15" s="4">
        <f t="shared" si="827"/>
        <v>0</v>
      </c>
      <c r="SA15" s="4" t="str">
        <f t="shared" si="828"/>
        <v/>
      </c>
      <c r="SB15" s="4">
        <f t="shared" si="829"/>
        <v>0</v>
      </c>
      <c r="SC15" s="4" t="str">
        <f t="shared" si="830"/>
        <v/>
      </c>
      <c r="SD15" s="4">
        <f t="shared" si="831"/>
        <v>0</v>
      </c>
      <c r="SE15" s="4" t="str">
        <f t="shared" si="832"/>
        <v/>
      </c>
      <c r="SF15" s="4" t="str">
        <f t="shared" si="833"/>
        <v/>
      </c>
      <c r="SG15" s="4" t="str">
        <f t="shared" si="834"/>
        <v/>
      </c>
      <c r="SH15" s="4" t="str">
        <f t="shared" si="835"/>
        <v/>
      </c>
      <c r="SI15" s="4" t="str">
        <f t="shared" si="836"/>
        <v/>
      </c>
      <c r="SJ15" s="4" t="str">
        <f t="shared" si="837"/>
        <v/>
      </c>
      <c r="SK15" s="4" t="str">
        <f t="shared" si="838"/>
        <v/>
      </c>
      <c r="SL15" s="4" t="str">
        <f t="shared" si="839"/>
        <v/>
      </c>
      <c r="SM15" s="4" t="str">
        <f t="shared" si="840"/>
        <v/>
      </c>
      <c r="SN15" s="4" t="str">
        <f t="shared" si="841"/>
        <v/>
      </c>
      <c r="SO15" s="4" t="str">
        <f t="shared" si="842"/>
        <v/>
      </c>
      <c r="SP15" s="4" t="str">
        <f t="shared" si="843"/>
        <v/>
      </c>
      <c r="SQ15" s="4" t="str">
        <f t="shared" si="844"/>
        <v/>
      </c>
      <c r="SR15" s="4" t="str">
        <f t="shared" si="845"/>
        <v/>
      </c>
      <c r="SS15" s="4" t="str">
        <f t="shared" si="846"/>
        <v/>
      </c>
      <c r="ST15" s="4" t="str">
        <f t="shared" si="847"/>
        <v/>
      </c>
      <c r="SU15" s="4" t="str">
        <f t="shared" si="848"/>
        <v/>
      </c>
      <c r="SV15" s="4" t="str">
        <f t="shared" si="849"/>
        <v/>
      </c>
      <c r="SW15" s="4" t="str">
        <f t="shared" si="850"/>
        <v/>
      </c>
      <c r="SX15" s="4" t="str">
        <f t="shared" si="851"/>
        <v/>
      </c>
      <c r="SY15" s="4" t="str">
        <f t="shared" si="852"/>
        <v/>
      </c>
      <c r="SZ15" s="4">
        <f t="shared" si="853"/>
        <v>0</v>
      </c>
      <c r="TA15" s="4" t="str">
        <f t="shared" si="854"/>
        <v/>
      </c>
      <c r="TB15" s="4" t="str">
        <f t="shared" si="855"/>
        <v/>
      </c>
      <c r="TC15" s="4" t="str">
        <f t="shared" si="856"/>
        <v/>
      </c>
      <c r="TD15" s="4" t="str">
        <f t="shared" si="857"/>
        <v/>
      </c>
      <c r="TE15" s="4" t="str">
        <f t="shared" si="858"/>
        <v/>
      </c>
      <c r="TF15" s="4" t="str">
        <f t="shared" si="859"/>
        <v/>
      </c>
      <c r="TG15" s="4" t="str">
        <f t="shared" si="860"/>
        <v/>
      </c>
      <c r="TH15" s="4" t="str">
        <f t="shared" si="861"/>
        <v/>
      </c>
      <c r="TI15" s="4" t="str">
        <f t="shared" si="862"/>
        <v/>
      </c>
      <c r="TJ15" s="4" t="str">
        <f t="shared" si="863"/>
        <v/>
      </c>
      <c r="TK15" s="4" t="str">
        <f t="shared" si="864"/>
        <v/>
      </c>
      <c r="TL15" s="4" t="str">
        <f t="shared" si="865"/>
        <v/>
      </c>
      <c r="TM15" s="4" t="str">
        <f t="shared" si="866"/>
        <v/>
      </c>
      <c r="TN15" s="4" t="str">
        <f t="shared" si="867"/>
        <v>1</v>
      </c>
      <c r="TO15" s="4" t="str">
        <f t="shared" si="868"/>
        <v>1</v>
      </c>
      <c r="TP15" s="4" t="str">
        <f t="shared" si="869"/>
        <v>1</v>
      </c>
      <c r="TQ15" s="4" t="str">
        <f t="shared" si="870"/>
        <v>1</v>
      </c>
    </row>
    <row r="16" spans="1:537">
      <c r="A16" s="12"/>
      <c r="B16" s="12"/>
      <c r="C16" s="13"/>
      <c r="D16" s="14"/>
      <c r="E16" s="14"/>
      <c r="F16" s="14"/>
      <c r="G16" s="14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4">
        <f t="shared" si="0"/>
        <v>0</v>
      </c>
      <c r="BH16" s="4">
        <f t="shared" si="0"/>
        <v>0</v>
      </c>
      <c r="BI16" s="4">
        <f t="shared" si="131"/>
        <v>0</v>
      </c>
      <c r="BJ16" s="4">
        <f t="shared" si="132"/>
        <v>0</v>
      </c>
      <c r="BK16" s="4">
        <f t="shared" si="1"/>
        <v>0</v>
      </c>
      <c r="BL16" s="4" t="str">
        <f t="shared" si="133"/>
        <v/>
      </c>
      <c r="BM16" s="13" t="str">
        <f t="shared" si="134"/>
        <v>1</v>
      </c>
      <c r="BN16" s="4" t="str">
        <f t="shared" si="135"/>
        <v/>
      </c>
      <c r="BO16" s="4" t="str">
        <f t="shared" si="2"/>
        <v>1</v>
      </c>
      <c r="BP16" s="4" t="str">
        <f t="shared" si="3"/>
        <v/>
      </c>
      <c r="BQ16" s="4" t="str">
        <f t="shared" si="4"/>
        <v>1</v>
      </c>
      <c r="BR16" s="4" t="str">
        <f t="shared" si="136"/>
        <v/>
      </c>
      <c r="BS16" s="13" t="str">
        <f t="shared" si="137"/>
        <v>1</v>
      </c>
      <c r="BT16" s="4" t="str">
        <f t="shared" si="138"/>
        <v/>
      </c>
      <c r="BU16" s="4" t="str">
        <f t="shared" si="139"/>
        <v/>
      </c>
      <c r="BV16" s="13" t="str">
        <f t="shared" si="140"/>
        <v>1</v>
      </c>
      <c r="BW16" s="4" t="str">
        <f t="shared" si="141"/>
        <v/>
      </c>
      <c r="BX16" s="4" t="str">
        <f t="shared" si="142"/>
        <v>1</v>
      </c>
      <c r="BY16" s="4" t="str">
        <f t="shared" si="143"/>
        <v/>
      </c>
      <c r="BZ16" s="4" t="str">
        <f t="shared" si="144"/>
        <v>1</v>
      </c>
      <c r="CA16" s="4" t="str">
        <f t="shared" si="145"/>
        <v>1</v>
      </c>
      <c r="CB16" s="4" t="str">
        <f t="shared" si="146"/>
        <v/>
      </c>
      <c r="CC16" s="4" t="str">
        <f t="shared" si="147"/>
        <v>1</v>
      </c>
      <c r="CD16" s="4" t="str">
        <f t="shared" si="5"/>
        <v/>
      </c>
      <c r="CE16" s="4" t="str">
        <f t="shared" si="148"/>
        <v/>
      </c>
      <c r="CF16" s="4" t="str">
        <f t="shared" si="6"/>
        <v/>
      </c>
      <c r="CG16" s="4" t="str">
        <f t="shared" si="7"/>
        <v/>
      </c>
      <c r="CH16" s="4" t="str">
        <f t="shared" si="8"/>
        <v>1</v>
      </c>
      <c r="CI16" s="4" t="str">
        <f t="shared" si="9"/>
        <v/>
      </c>
      <c r="CJ16" s="4" t="str">
        <f t="shared" si="10"/>
        <v/>
      </c>
      <c r="CK16" s="4" t="str">
        <f t="shared" si="11"/>
        <v/>
      </c>
      <c r="CL16" s="4" t="str">
        <f t="shared" si="12"/>
        <v/>
      </c>
      <c r="CM16" s="4" t="str">
        <f t="shared" si="149"/>
        <v>1</v>
      </c>
      <c r="CN16" s="4" t="str">
        <f t="shared" si="150"/>
        <v>1</v>
      </c>
      <c r="CO16" s="13" t="str">
        <f t="shared" si="151"/>
        <v>1</v>
      </c>
      <c r="CP16" s="4" t="str">
        <f t="shared" si="152"/>
        <v/>
      </c>
      <c r="CQ16" s="13" t="str">
        <f t="shared" si="153"/>
        <v>1</v>
      </c>
      <c r="CR16" s="4" t="str">
        <f t="shared" si="154"/>
        <v/>
      </c>
      <c r="CS16" s="4" t="str">
        <f t="shared" si="155"/>
        <v/>
      </c>
      <c r="CT16" s="4" t="str">
        <f t="shared" si="156"/>
        <v/>
      </c>
      <c r="CU16" s="4">
        <f t="shared" si="157"/>
        <v>0</v>
      </c>
      <c r="CV16" s="4" t="str">
        <f t="shared" si="158"/>
        <v/>
      </c>
      <c r="CW16" s="4" t="str">
        <f t="shared" si="159"/>
        <v/>
      </c>
      <c r="CX16" s="4" t="str">
        <f t="shared" si="160"/>
        <v/>
      </c>
      <c r="CY16" s="4" t="str">
        <f t="shared" si="161"/>
        <v/>
      </c>
      <c r="CZ16" s="4">
        <f t="shared" si="162"/>
        <v>0</v>
      </c>
      <c r="DA16" s="4" t="str">
        <f t="shared" si="163"/>
        <v/>
      </c>
      <c r="DB16" s="4" t="str">
        <f t="shared" si="164"/>
        <v/>
      </c>
      <c r="DC16" s="4" t="str">
        <f t="shared" si="165"/>
        <v/>
      </c>
      <c r="DD16" s="4" t="str">
        <f t="shared" si="166"/>
        <v/>
      </c>
      <c r="DE16" s="4" t="str">
        <f t="shared" si="167"/>
        <v/>
      </c>
      <c r="DF16" s="4" t="str">
        <f t="shared" si="168"/>
        <v/>
      </c>
      <c r="DG16" s="4" t="str">
        <f t="shared" si="169"/>
        <v/>
      </c>
      <c r="DH16" s="4" t="str">
        <f t="shared" si="170"/>
        <v/>
      </c>
      <c r="DI16" s="4" t="str">
        <f t="shared" si="171"/>
        <v/>
      </c>
      <c r="DJ16" s="4" t="str">
        <f t="shared" si="172"/>
        <v/>
      </c>
      <c r="DK16" s="4" t="str">
        <f t="shared" si="173"/>
        <v/>
      </c>
      <c r="DL16" s="4" t="str">
        <f t="shared" si="174"/>
        <v/>
      </c>
      <c r="DM16" s="4" t="str">
        <f t="shared" si="175"/>
        <v/>
      </c>
      <c r="DN16" s="4" t="str">
        <f t="shared" si="176"/>
        <v/>
      </c>
      <c r="DO16" s="4" t="str">
        <f t="shared" si="177"/>
        <v/>
      </c>
      <c r="DP16" s="4" t="str">
        <f t="shared" si="178"/>
        <v/>
      </c>
      <c r="DQ16" s="4">
        <f t="shared" si="179"/>
        <v>0</v>
      </c>
      <c r="DR16" s="4" t="str">
        <f t="shared" si="180"/>
        <v/>
      </c>
      <c r="DS16" s="4">
        <f t="shared" si="181"/>
        <v>0</v>
      </c>
      <c r="DT16" s="4" t="str">
        <f t="shared" si="182"/>
        <v/>
      </c>
      <c r="DU16" s="4" t="str">
        <f t="shared" si="183"/>
        <v/>
      </c>
      <c r="DV16" s="4" t="str">
        <f t="shared" si="184"/>
        <v/>
      </c>
      <c r="DW16" s="4">
        <f t="shared" si="185"/>
        <v>0</v>
      </c>
      <c r="DX16" s="4">
        <f t="shared" si="185"/>
        <v>0</v>
      </c>
      <c r="DY16" s="4" t="str">
        <f t="shared" si="186"/>
        <v/>
      </c>
      <c r="DZ16" s="4" t="str">
        <f t="shared" si="187"/>
        <v/>
      </c>
      <c r="EA16" s="4" t="str">
        <f t="shared" si="188"/>
        <v/>
      </c>
      <c r="EB16" s="4">
        <f t="shared" si="189"/>
        <v>0</v>
      </c>
      <c r="EC16" s="4" t="str">
        <f t="shared" si="190"/>
        <v/>
      </c>
      <c r="ED16" s="4" t="str">
        <f t="shared" si="191"/>
        <v/>
      </c>
      <c r="EE16" s="4" t="str">
        <f t="shared" si="192"/>
        <v/>
      </c>
      <c r="EF16" s="4" t="str">
        <f t="shared" si="193"/>
        <v/>
      </c>
      <c r="EG16" s="4" t="str">
        <f t="shared" si="194"/>
        <v/>
      </c>
      <c r="EH16" s="4">
        <f t="shared" si="195"/>
        <v>0</v>
      </c>
      <c r="EI16" s="4">
        <f t="shared" si="195"/>
        <v>0</v>
      </c>
      <c r="EJ16" s="4">
        <f t="shared" si="195"/>
        <v>0</v>
      </c>
      <c r="EK16" s="4" t="str">
        <f t="shared" si="196"/>
        <v/>
      </c>
      <c r="EL16" s="4" t="str">
        <f t="shared" si="197"/>
        <v/>
      </c>
      <c r="EM16" s="4" t="str">
        <f t="shared" si="198"/>
        <v/>
      </c>
      <c r="EN16" s="4">
        <f t="shared" si="199"/>
        <v>0</v>
      </c>
      <c r="EO16" s="4">
        <f t="shared" si="199"/>
        <v>0</v>
      </c>
      <c r="EP16" s="4" t="str">
        <f t="shared" si="200"/>
        <v/>
      </c>
      <c r="EQ16" s="4" t="str">
        <f t="shared" si="201"/>
        <v/>
      </c>
      <c r="ER16" s="4" t="str">
        <f t="shared" si="202"/>
        <v/>
      </c>
      <c r="ES16" s="4">
        <f t="shared" si="203"/>
        <v>0</v>
      </c>
      <c r="ET16" s="4" t="str">
        <f t="shared" si="204"/>
        <v/>
      </c>
      <c r="EU16" s="4" t="str">
        <f t="shared" si="205"/>
        <v/>
      </c>
      <c r="EV16" s="4" t="str">
        <f t="shared" si="206"/>
        <v/>
      </c>
      <c r="EW16" s="4" t="str">
        <f t="shared" si="207"/>
        <v/>
      </c>
      <c r="EX16" s="4" t="str">
        <f t="shared" si="208"/>
        <v/>
      </c>
      <c r="EY16" s="4">
        <f t="shared" si="209"/>
        <v>0</v>
      </c>
      <c r="EZ16" s="4">
        <f t="shared" si="210"/>
        <v>0</v>
      </c>
      <c r="FA16" s="4" t="str">
        <f t="shared" si="211"/>
        <v/>
      </c>
      <c r="FB16" s="4" t="str">
        <f t="shared" si="212"/>
        <v/>
      </c>
      <c r="FC16" s="4" t="str">
        <f t="shared" si="13"/>
        <v/>
      </c>
      <c r="FD16" s="4" t="str">
        <f t="shared" si="14"/>
        <v/>
      </c>
      <c r="FE16" s="4" t="str">
        <f t="shared" si="213"/>
        <v/>
      </c>
      <c r="FF16" s="4" t="str">
        <f t="shared" si="214"/>
        <v/>
      </c>
      <c r="FG16" s="4" t="str">
        <f t="shared" si="215"/>
        <v/>
      </c>
      <c r="FH16" s="4" t="str">
        <f t="shared" si="15"/>
        <v/>
      </c>
      <c r="FI16" s="4" t="str">
        <f t="shared" si="16"/>
        <v/>
      </c>
      <c r="FJ16" s="4" t="str">
        <f t="shared" si="17"/>
        <v>1</v>
      </c>
      <c r="FK16" s="4" t="str">
        <f t="shared" si="18"/>
        <v/>
      </c>
      <c r="FL16" s="4" t="str">
        <f t="shared" si="216"/>
        <v/>
      </c>
      <c r="FM16" s="4" t="str">
        <f t="shared" si="216"/>
        <v/>
      </c>
      <c r="FN16" s="4" t="str">
        <f t="shared" si="217"/>
        <v/>
      </c>
      <c r="FO16" s="4" t="str">
        <f t="shared" si="217"/>
        <v/>
      </c>
      <c r="FP16" s="4" t="str">
        <f t="shared" si="218"/>
        <v/>
      </c>
      <c r="FQ16" s="4" t="str">
        <f t="shared" si="218"/>
        <v/>
      </c>
      <c r="FR16" s="4">
        <f t="shared" si="219"/>
        <v>0</v>
      </c>
      <c r="FS16" s="4">
        <f t="shared" si="219"/>
        <v>0</v>
      </c>
      <c r="FT16" s="4" t="str">
        <f t="shared" si="220"/>
        <v/>
      </c>
      <c r="FU16" s="4" t="str">
        <f t="shared" si="221"/>
        <v/>
      </c>
      <c r="FV16" s="4" t="str">
        <f t="shared" si="222"/>
        <v/>
      </c>
      <c r="FW16" s="4" t="str">
        <f t="shared" si="223"/>
        <v/>
      </c>
      <c r="FX16" s="4" t="str">
        <f t="shared" si="224"/>
        <v/>
      </c>
      <c r="FY16" s="4" t="str">
        <f t="shared" si="225"/>
        <v/>
      </c>
      <c r="FZ16" s="4">
        <f t="shared" si="226"/>
        <v>0</v>
      </c>
      <c r="GA16" s="4">
        <f t="shared" si="226"/>
        <v>0</v>
      </c>
      <c r="GB16" s="4" t="str">
        <f t="shared" si="227"/>
        <v/>
      </c>
      <c r="GC16" s="4" t="str">
        <f t="shared" si="228"/>
        <v/>
      </c>
      <c r="GD16" s="4" t="str">
        <f t="shared" si="229"/>
        <v/>
      </c>
      <c r="GE16" s="4" t="str">
        <f t="shared" si="230"/>
        <v/>
      </c>
      <c r="GF16" s="4" t="str">
        <f t="shared" si="231"/>
        <v/>
      </c>
      <c r="GG16" s="4" t="str">
        <f t="shared" si="232"/>
        <v/>
      </c>
      <c r="GH16" s="4" t="str">
        <f t="shared" si="19"/>
        <v/>
      </c>
      <c r="GI16" s="4" t="str">
        <f t="shared" si="20"/>
        <v/>
      </c>
      <c r="GJ16" s="4" t="str">
        <f t="shared" si="21"/>
        <v/>
      </c>
      <c r="GK16" s="4" t="str">
        <f t="shared" si="22"/>
        <v/>
      </c>
      <c r="GL16" s="4" t="str">
        <f t="shared" si="23"/>
        <v/>
      </c>
      <c r="GM16" s="4" t="str">
        <f t="shared" si="24"/>
        <v/>
      </c>
      <c r="GN16" s="4" t="str">
        <f t="shared" si="233"/>
        <v/>
      </c>
      <c r="GO16" s="4" t="str">
        <f t="shared" si="234"/>
        <v/>
      </c>
      <c r="GP16" s="4" t="str">
        <f t="shared" si="235"/>
        <v/>
      </c>
      <c r="GQ16" s="4" t="str">
        <f t="shared" si="236"/>
        <v>1</v>
      </c>
      <c r="GR16" s="4" t="str">
        <f t="shared" si="237"/>
        <v/>
      </c>
      <c r="GS16" s="4" t="str">
        <f t="shared" si="238"/>
        <v/>
      </c>
      <c r="GT16" s="4" t="str">
        <f t="shared" si="239"/>
        <v>1</v>
      </c>
      <c r="GU16" s="4" t="str">
        <f t="shared" si="240"/>
        <v>1</v>
      </c>
      <c r="GV16" s="4" t="str">
        <f t="shared" si="241"/>
        <v/>
      </c>
      <c r="GW16" s="4" t="str">
        <f t="shared" si="242"/>
        <v/>
      </c>
      <c r="GX16" s="4" t="str">
        <f t="shared" si="25"/>
        <v/>
      </c>
      <c r="GY16" s="4" t="str">
        <f t="shared" si="26"/>
        <v/>
      </c>
      <c r="GZ16" s="4" t="str">
        <f t="shared" si="27"/>
        <v/>
      </c>
      <c r="HA16" s="4" t="str">
        <f t="shared" si="28"/>
        <v/>
      </c>
      <c r="HB16" s="4" t="str">
        <f t="shared" si="29"/>
        <v/>
      </c>
      <c r="HC16" s="4" t="str">
        <f t="shared" si="30"/>
        <v/>
      </c>
      <c r="HD16" s="4" t="str">
        <f t="shared" si="31"/>
        <v/>
      </c>
      <c r="HE16" s="4" t="str">
        <f t="shared" si="32"/>
        <v/>
      </c>
      <c r="HF16" s="4" t="str">
        <f t="shared" si="33"/>
        <v/>
      </c>
      <c r="HG16" s="4" t="str">
        <f t="shared" si="34"/>
        <v/>
      </c>
      <c r="HH16" s="4" t="str">
        <f t="shared" si="35"/>
        <v/>
      </c>
      <c r="HI16" s="4" t="str">
        <f t="shared" si="36"/>
        <v/>
      </c>
      <c r="HJ16" s="4" t="str">
        <f t="shared" si="37"/>
        <v/>
      </c>
      <c r="HK16" s="4" t="str">
        <f t="shared" si="38"/>
        <v/>
      </c>
      <c r="HL16" s="4" t="str">
        <f t="shared" si="39"/>
        <v/>
      </c>
      <c r="HM16" s="4" t="str">
        <f t="shared" si="40"/>
        <v/>
      </c>
      <c r="HN16" s="4" t="str">
        <f t="shared" si="41"/>
        <v/>
      </c>
      <c r="HO16" s="4" t="str">
        <f t="shared" si="42"/>
        <v/>
      </c>
      <c r="HP16" s="4" t="str">
        <f t="shared" si="43"/>
        <v/>
      </c>
      <c r="HQ16" s="4" t="str">
        <f t="shared" si="44"/>
        <v/>
      </c>
      <c r="HR16" s="4" t="str">
        <f t="shared" si="45"/>
        <v/>
      </c>
      <c r="HS16" s="4" t="str">
        <f t="shared" si="46"/>
        <v/>
      </c>
      <c r="HT16" s="4" t="str">
        <f t="shared" si="47"/>
        <v/>
      </c>
      <c r="HU16" s="4" t="str">
        <f t="shared" si="48"/>
        <v/>
      </c>
      <c r="HV16" s="4" t="str">
        <f t="shared" si="49"/>
        <v/>
      </c>
      <c r="HW16" s="4" t="str">
        <f t="shared" si="50"/>
        <v/>
      </c>
      <c r="HX16" s="4" t="str">
        <f t="shared" si="51"/>
        <v/>
      </c>
      <c r="HY16" s="4" t="str">
        <f t="shared" si="52"/>
        <v/>
      </c>
      <c r="HZ16" s="4" t="str">
        <f t="shared" si="53"/>
        <v/>
      </c>
      <c r="IA16" s="4" t="str">
        <f t="shared" si="54"/>
        <v/>
      </c>
      <c r="IB16" s="4" t="str">
        <f t="shared" si="55"/>
        <v/>
      </c>
      <c r="IC16" s="4" t="str">
        <f t="shared" si="56"/>
        <v/>
      </c>
      <c r="ID16" s="4" t="str">
        <f t="shared" si="57"/>
        <v/>
      </c>
      <c r="IE16" s="4" t="str">
        <f t="shared" si="58"/>
        <v/>
      </c>
      <c r="IF16" s="4" t="str">
        <f t="shared" si="59"/>
        <v/>
      </c>
      <c r="IG16" s="4" t="str">
        <f t="shared" si="60"/>
        <v/>
      </c>
      <c r="IH16" s="4" t="str">
        <f t="shared" si="61"/>
        <v/>
      </c>
      <c r="II16" s="4" t="str">
        <f t="shared" si="62"/>
        <v/>
      </c>
      <c r="IJ16" s="4" t="str">
        <f t="shared" si="63"/>
        <v>1</v>
      </c>
      <c r="IK16" s="4" t="str">
        <f t="shared" si="64"/>
        <v/>
      </c>
      <c r="IL16" s="4" t="str">
        <f t="shared" si="65"/>
        <v/>
      </c>
      <c r="IM16" s="4" t="str">
        <f t="shared" si="66"/>
        <v/>
      </c>
      <c r="IN16" s="4" t="str">
        <f t="shared" si="67"/>
        <v/>
      </c>
      <c r="IO16" s="4" t="str">
        <f t="shared" si="68"/>
        <v/>
      </c>
      <c r="IP16" s="4" t="str">
        <f t="shared" si="69"/>
        <v/>
      </c>
      <c r="IQ16" s="4" t="str">
        <f t="shared" si="70"/>
        <v/>
      </c>
      <c r="IR16" s="4" t="str">
        <f t="shared" si="71"/>
        <v/>
      </c>
      <c r="IS16" s="4" t="str">
        <f t="shared" si="72"/>
        <v/>
      </c>
      <c r="IT16" s="4" t="str">
        <f t="shared" si="73"/>
        <v/>
      </c>
      <c r="IU16" s="4" t="str">
        <f t="shared" si="74"/>
        <v/>
      </c>
      <c r="IV16" s="4" t="str">
        <f t="shared" si="243"/>
        <v>1</v>
      </c>
      <c r="IW16" s="4" t="str">
        <f t="shared" si="244"/>
        <v>1</v>
      </c>
      <c r="IX16" s="4" t="str">
        <f t="shared" si="245"/>
        <v/>
      </c>
      <c r="IY16" s="4" t="str">
        <f t="shared" si="246"/>
        <v/>
      </c>
      <c r="IZ16" s="4" t="str">
        <f t="shared" si="247"/>
        <v/>
      </c>
      <c r="JA16" s="4" t="str">
        <f t="shared" si="248"/>
        <v/>
      </c>
      <c r="JB16" s="4" t="str">
        <f t="shared" si="249"/>
        <v/>
      </c>
      <c r="JC16" s="4" t="str">
        <f t="shared" si="250"/>
        <v/>
      </c>
      <c r="JD16" s="4" t="str">
        <f t="shared" si="251"/>
        <v/>
      </c>
      <c r="JE16" s="4" t="str">
        <f t="shared" si="252"/>
        <v/>
      </c>
      <c r="JF16" s="4" t="str">
        <f t="shared" si="253"/>
        <v/>
      </c>
      <c r="JG16" s="4" t="str">
        <f t="shared" si="254"/>
        <v/>
      </c>
      <c r="JH16" s="4" t="str">
        <f t="shared" si="255"/>
        <v/>
      </c>
      <c r="JI16" s="4" t="str">
        <f t="shared" si="256"/>
        <v/>
      </c>
      <c r="JJ16" s="4" t="str">
        <f t="shared" si="257"/>
        <v/>
      </c>
      <c r="JK16" s="4" t="str">
        <f t="shared" si="258"/>
        <v/>
      </c>
      <c r="JL16" s="4" t="str">
        <f t="shared" si="259"/>
        <v/>
      </c>
      <c r="JM16" s="4" t="str">
        <f t="shared" si="260"/>
        <v/>
      </c>
      <c r="JN16" s="4" t="str">
        <f t="shared" si="261"/>
        <v/>
      </c>
      <c r="JO16" s="4" t="str">
        <f t="shared" si="262"/>
        <v/>
      </c>
      <c r="JP16" s="4" t="str">
        <f t="shared" si="263"/>
        <v/>
      </c>
      <c r="JQ16" s="4" t="str">
        <f t="shared" si="264"/>
        <v/>
      </c>
      <c r="JR16" s="4" t="str">
        <f t="shared" si="265"/>
        <v/>
      </c>
      <c r="JS16" s="4" t="str">
        <f t="shared" si="266"/>
        <v/>
      </c>
      <c r="JT16" s="4" t="str">
        <f t="shared" si="267"/>
        <v/>
      </c>
      <c r="JU16" s="4" t="str">
        <f t="shared" si="268"/>
        <v/>
      </c>
      <c r="JV16" s="4" t="str">
        <f t="shared" si="269"/>
        <v/>
      </c>
      <c r="JW16" s="4" t="str">
        <f t="shared" si="270"/>
        <v/>
      </c>
      <c r="JX16" s="4" t="str">
        <f t="shared" si="271"/>
        <v/>
      </c>
      <c r="JY16" s="4" t="str">
        <f t="shared" si="272"/>
        <v/>
      </c>
      <c r="JZ16" s="4" t="str">
        <f t="shared" si="273"/>
        <v/>
      </c>
      <c r="KA16" s="4" t="str">
        <f t="shared" si="274"/>
        <v/>
      </c>
      <c r="KB16" s="4" t="str">
        <f t="shared" si="275"/>
        <v/>
      </c>
      <c r="KC16" s="4" t="str">
        <f t="shared" si="276"/>
        <v/>
      </c>
      <c r="KD16" s="4" t="str">
        <f t="shared" si="277"/>
        <v/>
      </c>
      <c r="KE16" s="4" t="str">
        <f t="shared" si="278"/>
        <v/>
      </c>
      <c r="KF16" s="4" t="str">
        <f t="shared" si="279"/>
        <v/>
      </c>
      <c r="KG16" s="4">
        <f t="shared" si="280"/>
        <v>0</v>
      </c>
      <c r="KH16" s="4" t="str">
        <f t="shared" si="281"/>
        <v/>
      </c>
      <c r="KI16" s="4" t="str">
        <f t="shared" si="282"/>
        <v/>
      </c>
      <c r="KJ16" s="4" t="str">
        <f t="shared" si="283"/>
        <v/>
      </c>
      <c r="KK16" s="4" t="str">
        <f t="shared" si="284"/>
        <v/>
      </c>
      <c r="KL16" s="4" t="str">
        <f t="shared" si="285"/>
        <v/>
      </c>
      <c r="KM16" s="4" t="str">
        <f t="shared" si="286"/>
        <v/>
      </c>
      <c r="KN16" s="4">
        <f t="shared" si="287"/>
        <v>0</v>
      </c>
      <c r="KO16" s="4">
        <f t="shared" si="287"/>
        <v>0</v>
      </c>
      <c r="KP16" s="4">
        <f t="shared" si="287"/>
        <v>0</v>
      </c>
      <c r="KQ16" s="4">
        <f t="shared" si="287"/>
        <v>0</v>
      </c>
      <c r="KR16" s="4" t="str">
        <f t="shared" si="288"/>
        <v/>
      </c>
      <c r="KS16" s="4" t="str">
        <f t="shared" si="289"/>
        <v/>
      </c>
      <c r="KT16" s="4">
        <f t="shared" si="290"/>
        <v>0</v>
      </c>
      <c r="KU16" s="4">
        <f t="shared" si="290"/>
        <v>0</v>
      </c>
      <c r="KV16" s="4">
        <f t="shared" si="290"/>
        <v>0</v>
      </c>
      <c r="KW16" s="4">
        <f t="shared" si="290"/>
        <v>0</v>
      </c>
      <c r="KX16" s="4" t="str">
        <f t="shared" si="291"/>
        <v/>
      </c>
      <c r="KY16" s="4" t="str">
        <f t="shared" si="292"/>
        <v/>
      </c>
      <c r="KZ16" s="4" t="str">
        <f t="shared" si="293"/>
        <v/>
      </c>
      <c r="LA16" s="4" t="str">
        <f t="shared" si="294"/>
        <v/>
      </c>
      <c r="LB16" s="4" t="str">
        <f t="shared" si="295"/>
        <v/>
      </c>
      <c r="LC16" s="4" t="str">
        <f t="shared" si="296"/>
        <v/>
      </c>
      <c r="LD16" s="4" t="str">
        <f t="shared" si="297"/>
        <v/>
      </c>
      <c r="LE16" s="4" t="str">
        <f t="shared" si="298"/>
        <v/>
      </c>
      <c r="LF16" s="4" t="str">
        <f t="shared" si="299"/>
        <v/>
      </c>
      <c r="LG16" s="4" t="str">
        <f t="shared" si="300"/>
        <v/>
      </c>
      <c r="LH16" s="4" t="str">
        <f t="shared" si="301"/>
        <v/>
      </c>
      <c r="LI16" s="4" t="str">
        <f t="shared" si="302"/>
        <v/>
      </c>
      <c r="LJ16" s="4" t="str">
        <f t="shared" si="303"/>
        <v/>
      </c>
      <c r="LK16" s="4" t="str">
        <f t="shared" si="304"/>
        <v/>
      </c>
      <c r="LL16" s="4" t="str">
        <f t="shared" si="305"/>
        <v/>
      </c>
      <c r="LM16" s="4" t="str">
        <f t="shared" si="306"/>
        <v/>
      </c>
      <c r="LN16" s="4" t="str">
        <f t="shared" si="307"/>
        <v/>
      </c>
      <c r="LO16" s="4" t="str">
        <f t="shared" si="308"/>
        <v/>
      </c>
      <c r="LP16" s="4" t="str">
        <f t="shared" si="309"/>
        <v/>
      </c>
      <c r="LQ16" s="4" t="str">
        <f t="shared" si="310"/>
        <v/>
      </c>
      <c r="LR16" s="4" t="str">
        <f t="shared" si="311"/>
        <v/>
      </c>
      <c r="LS16" s="4" t="str">
        <f t="shared" si="312"/>
        <v/>
      </c>
      <c r="LT16" s="4" t="str">
        <f t="shared" si="313"/>
        <v/>
      </c>
      <c r="LU16" s="4" t="str">
        <f t="shared" si="314"/>
        <v/>
      </c>
      <c r="LV16" s="4" t="str">
        <f t="shared" si="315"/>
        <v/>
      </c>
      <c r="LW16" s="4" t="str">
        <f t="shared" si="316"/>
        <v/>
      </c>
      <c r="LX16" s="4" t="str">
        <f t="shared" si="317"/>
        <v/>
      </c>
      <c r="LY16" s="4" t="str">
        <f t="shared" si="318"/>
        <v/>
      </c>
      <c r="LZ16" s="4" t="str">
        <f t="shared" si="319"/>
        <v/>
      </c>
      <c r="MA16" s="4" t="str">
        <f t="shared" si="320"/>
        <v/>
      </c>
      <c r="MB16" s="4" t="str">
        <f t="shared" si="321"/>
        <v/>
      </c>
      <c r="MC16" s="4" t="str">
        <f t="shared" si="322"/>
        <v/>
      </c>
      <c r="MD16" s="4" t="str">
        <f t="shared" si="323"/>
        <v/>
      </c>
      <c r="ME16" s="4" t="str">
        <f t="shared" si="324"/>
        <v/>
      </c>
      <c r="MF16" s="4" t="str">
        <f t="shared" si="325"/>
        <v/>
      </c>
      <c r="MG16" s="4" t="str">
        <f t="shared" si="326"/>
        <v/>
      </c>
      <c r="MH16" s="4" t="str">
        <f t="shared" si="327"/>
        <v/>
      </c>
      <c r="MI16" s="4" t="str">
        <f t="shared" si="328"/>
        <v/>
      </c>
      <c r="MJ16" s="4" t="str">
        <f t="shared" si="329"/>
        <v/>
      </c>
      <c r="MK16" s="4" t="str">
        <f t="shared" si="330"/>
        <v/>
      </c>
      <c r="ML16" s="4" t="str">
        <f t="shared" si="331"/>
        <v/>
      </c>
      <c r="MM16" s="4" t="str">
        <f t="shared" si="332"/>
        <v/>
      </c>
      <c r="MN16" s="4" t="str">
        <f t="shared" si="333"/>
        <v/>
      </c>
      <c r="MO16" s="4" t="str">
        <f t="shared" si="334"/>
        <v/>
      </c>
      <c r="MP16" s="4" t="str">
        <f t="shared" si="335"/>
        <v/>
      </c>
      <c r="MQ16" s="4" t="str">
        <f t="shared" si="336"/>
        <v/>
      </c>
      <c r="MR16" s="4" t="str">
        <f t="shared" si="337"/>
        <v/>
      </c>
      <c r="MS16" s="4" t="str">
        <f t="shared" si="338"/>
        <v/>
      </c>
      <c r="MT16" s="4" t="str">
        <f t="shared" si="339"/>
        <v/>
      </c>
      <c r="MU16" s="7" t="str">
        <f t="shared" si="340"/>
        <v/>
      </c>
      <c r="MV16" s="4" t="str">
        <f t="shared" si="341"/>
        <v/>
      </c>
      <c r="MW16" s="4" t="str">
        <f t="shared" si="342"/>
        <v/>
      </c>
      <c r="MX16" s="4" t="str">
        <f t="shared" si="343"/>
        <v/>
      </c>
      <c r="MY16" s="4" t="str">
        <f t="shared" si="344"/>
        <v/>
      </c>
      <c r="MZ16" s="4" t="str">
        <f t="shared" si="345"/>
        <v/>
      </c>
      <c r="NA16" s="4" t="str">
        <f t="shared" si="346"/>
        <v/>
      </c>
      <c r="NB16" s="4" t="str">
        <f t="shared" si="347"/>
        <v/>
      </c>
      <c r="NC16" s="4" t="str">
        <f t="shared" si="348"/>
        <v/>
      </c>
      <c r="ND16" s="4" t="str">
        <f t="shared" si="349"/>
        <v/>
      </c>
      <c r="NE16" s="4" t="str">
        <f t="shared" si="350"/>
        <v/>
      </c>
      <c r="NF16" s="4" t="str">
        <f t="shared" si="351"/>
        <v/>
      </c>
      <c r="NG16" s="4" t="str">
        <f t="shared" si="352"/>
        <v/>
      </c>
      <c r="NH16" s="4" t="str">
        <f t="shared" si="353"/>
        <v/>
      </c>
      <c r="NI16" s="4" t="str">
        <f t="shared" si="354"/>
        <v/>
      </c>
      <c r="NJ16" s="4" t="str">
        <f t="shared" si="355"/>
        <v/>
      </c>
      <c r="NK16" s="4" t="str">
        <f t="shared" si="356"/>
        <v/>
      </c>
      <c r="NL16" s="4" t="str">
        <f t="shared" si="357"/>
        <v/>
      </c>
      <c r="NM16" s="4" t="str">
        <f t="shared" si="358"/>
        <v/>
      </c>
      <c r="NN16" s="4" t="str">
        <f t="shared" si="359"/>
        <v/>
      </c>
      <c r="NO16" s="4" t="str">
        <f t="shared" si="360"/>
        <v/>
      </c>
      <c r="NP16" s="4" t="str">
        <f t="shared" si="361"/>
        <v/>
      </c>
      <c r="NQ16" s="4" t="str">
        <f t="shared" si="362"/>
        <v/>
      </c>
      <c r="NR16" s="4" t="str">
        <f t="shared" si="363"/>
        <v/>
      </c>
      <c r="NS16" s="4" t="str">
        <f t="shared" si="364"/>
        <v>1</v>
      </c>
      <c r="NT16" s="4" t="str">
        <f t="shared" si="365"/>
        <v/>
      </c>
      <c r="NU16" s="4" t="str">
        <f t="shared" si="366"/>
        <v/>
      </c>
      <c r="NV16" s="4" t="str">
        <f t="shared" si="367"/>
        <v/>
      </c>
      <c r="NW16" s="4" t="str">
        <f t="shared" si="368"/>
        <v/>
      </c>
      <c r="NX16" s="4" t="str">
        <f t="shared" si="369"/>
        <v/>
      </c>
      <c r="NY16" s="4" t="str">
        <f t="shared" si="370"/>
        <v/>
      </c>
      <c r="NZ16" s="4" t="str">
        <f t="shared" si="371"/>
        <v/>
      </c>
      <c r="OA16" s="4" t="str">
        <f t="shared" si="372"/>
        <v/>
      </c>
      <c r="OB16" s="4" t="str">
        <f t="shared" si="373"/>
        <v/>
      </c>
      <c r="OC16" s="4" t="str">
        <f t="shared" si="374"/>
        <v/>
      </c>
      <c r="OD16" s="4" t="str">
        <f t="shared" si="375"/>
        <v/>
      </c>
      <c r="OE16" s="4" t="str">
        <f t="shared" si="376"/>
        <v/>
      </c>
      <c r="OF16" s="4" t="str">
        <f t="shared" si="377"/>
        <v/>
      </c>
      <c r="OG16" s="4" t="str">
        <f t="shared" si="378"/>
        <v/>
      </c>
      <c r="OH16" s="4" t="str">
        <f t="shared" si="379"/>
        <v>1</v>
      </c>
      <c r="OI16" s="4" t="str">
        <f t="shared" si="380"/>
        <v>1</v>
      </c>
      <c r="OJ16" s="4" t="str">
        <f t="shared" si="381"/>
        <v/>
      </c>
      <c r="OK16" s="4" t="str">
        <f t="shared" si="75"/>
        <v/>
      </c>
      <c r="OL16" s="4" t="str">
        <f t="shared" si="76"/>
        <v>1</v>
      </c>
      <c r="OM16" s="4" t="str">
        <f t="shared" si="77"/>
        <v/>
      </c>
      <c r="ON16" s="4" t="str">
        <f t="shared" si="78"/>
        <v/>
      </c>
      <c r="OO16" s="4" t="str">
        <f t="shared" si="79"/>
        <v>1</v>
      </c>
      <c r="OP16" s="4" t="str">
        <f t="shared" si="80"/>
        <v/>
      </c>
      <c r="OQ16" s="4" t="str">
        <f t="shared" si="81"/>
        <v/>
      </c>
      <c r="OR16" s="4" t="str">
        <f t="shared" si="82"/>
        <v/>
      </c>
      <c r="OS16" s="4" t="str">
        <f t="shared" si="83"/>
        <v/>
      </c>
      <c r="OT16" s="4" t="str">
        <f t="shared" si="382"/>
        <v>1</v>
      </c>
      <c r="OU16" s="4" t="str">
        <f t="shared" si="383"/>
        <v>1</v>
      </c>
      <c r="OV16" s="4" t="str">
        <f t="shared" si="384"/>
        <v/>
      </c>
      <c r="OW16" s="4" t="str">
        <f t="shared" si="385"/>
        <v>1</v>
      </c>
      <c r="OX16" s="4" t="str">
        <f t="shared" si="386"/>
        <v>1</v>
      </c>
      <c r="OY16" s="4" t="str">
        <f t="shared" si="387"/>
        <v/>
      </c>
      <c r="OZ16" s="4" t="str">
        <f t="shared" si="388"/>
        <v/>
      </c>
      <c r="PA16" s="4" t="str">
        <f t="shared" si="389"/>
        <v/>
      </c>
      <c r="PB16" s="4" t="str">
        <f t="shared" si="390"/>
        <v/>
      </c>
      <c r="PC16" s="4" t="str">
        <f t="shared" si="391"/>
        <v/>
      </c>
      <c r="PD16" s="4">
        <f t="shared" si="392"/>
        <v>0</v>
      </c>
      <c r="PE16" s="4" t="str">
        <f t="shared" si="393"/>
        <v/>
      </c>
      <c r="PF16" s="4">
        <f t="shared" si="394"/>
        <v>0</v>
      </c>
      <c r="PG16" s="4" t="str">
        <f t="shared" si="395"/>
        <v/>
      </c>
      <c r="PH16" s="4" t="str">
        <f t="shared" si="395"/>
        <v/>
      </c>
      <c r="PI16" s="4">
        <f t="shared" si="396"/>
        <v>0</v>
      </c>
      <c r="PJ16" s="4">
        <f t="shared" si="396"/>
        <v>0</v>
      </c>
      <c r="PK16" s="4" t="str">
        <f t="shared" si="397"/>
        <v/>
      </c>
      <c r="PL16" s="4" t="str">
        <f t="shared" si="398"/>
        <v/>
      </c>
      <c r="PM16" s="4" t="str">
        <f t="shared" si="399"/>
        <v/>
      </c>
      <c r="PN16" s="4" t="str">
        <f t="shared" si="400"/>
        <v/>
      </c>
      <c r="PO16" s="4" t="str">
        <f t="shared" si="401"/>
        <v/>
      </c>
      <c r="PP16" s="4" t="str">
        <f t="shared" si="402"/>
        <v/>
      </c>
      <c r="PQ16" s="4" t="str">
        <f t="shared" si="403"/>
        <v/>
      </c>
      <c r="PR16" s="4" t="str">
        <f t="shared" si="404"/>
        <v/>
      </c>
      <c r="PS16" s="4" t="str">
        <f t="shared" si="405"/>
        <v/>
      </c>
      <c r="PT16" s="4" t="str">
        <f t="shared" si="84"/>
        <v/>
      </c>
      <c r="PU16" s="4" t="str">
        <f t="shared" si="406"/>
        <v/>
      </c>
      <c r="PV16" s="4" t="str">
        <f t="shared" si="407"/>
        <v/>
      </c>
      <c r="PW16" s="4" t="str">
        <f t="shared" si="85"/>
        <v/>
      </c>
      <c r="PX16" s="4" t="str">
        <f t="shared" si="408"/>
        <v/>
      </c>
      <c r="PY16" s="4" t="str">
        <f t="shared" si="409"/>
        <v/>
      </c>
      <c r="PZ16" s="4" t="str">
        <f t="shared" si="410"/>
        <v/>
      </c>
      <c r="QA16" s="4">
        <f t="shared" si="411"/>
        <v>0</v>
      </c>
      <c r="QB16" s="4" t="str">
        <f t="shared" si="412"/>
        <v/>
      </c>
      <c r="QC16" s="4">
        <f t="shared" si="413"/>
        <v>0</v>
      </c>
      <c r="QD16" s="4" t="str">
        <f t="shared" si="414"/>
        <v/>
      </c>
      <c r="QE16" s="4">
        <f t="shared" si="415"/>
        <v>0</v>
      </c>
      <c r="QF16" s="4">
        <f t="shared" si="415"/>
        <v>0</v>
      </c>
      <c r="QG16" s="4" t="str">
        <f t="shared" si="416"/>
        <v/>
      </c>
      <c r="QH16" s="4" t="str">
        <f t="shared" si="416"/>
        <v/>
      </c>
      <c r="QI16" s="4" t="str">
        <f t="shared" si="417"/>
        <v/>
      </c>
      <c r="QJ16" s="4" t="str">
        <f t="shared" si="417"/>
        <v/>
      </c>
      <c r="QK16" s="4" t="str">
        <f t="shared" si="418"/>
        <v/>
      </c>
      <c r="QL16" s="4" t="str">
        <f t="shared" si="418"/>
        <v/>
      </c>
      <c r="QM16" s="4" t="str">
        <f t="shared" si="419"/>
        <v/>
      </c>
      <c r="QN16" s="4" t="str">
        <f t="shared" si="419"/>
        <v/>
      </c>
      <c r="QO16" s="4" t="str">
        <f t="shared" si="420"/>
        <v/>
      </c>
      <c r="QP16" s="4" t="str">
        <f t="shared" si="420"/>
        <v/>
      </c>
      <c r="QQ16" s="4" t="str">
        <f t="shared" si="421"/>
        <v/>
      </c>
      <c r="QR16" s="4" t="str">
        <f t="shared" si="421"/>
        <v/>
      </c>
      <c r="QS16" s="4">
        <f t="shared" si="422"/>
        <v>0</v>
      </c>
      <c r="QT16" s="4" t="str">
        <f t="shared" si="423"/>
        <v/>
      </c>
      <c r="QU16" s="4">
        <f t="shared" si="424"/>
        <v>0</v>
      </c>
      <c r="QV16" s="4" t="str">
        <f t="shared" si="425"/>
        <v/>
      </c>
      <c r="QW16" s="4">
        <f t="shared" si="426"/>
        <v>0</v>
      </c>
      <c r="QX16" s="4">
        <f t="shared" si="426"/>
        <v>0</v>
      </c>
      <c r="QY16" s="4" t="str">
        <f t="shared" si="427"/>
        <v/>
      </c>
      <c r="QZ16" s="4" t="str">
        <f t="shared" si="427"/>
        <v/>
      </c>
      <c r="RA16" s="4" t="str">
        <f t="shared" si="428"/>
        <v/>
      </c>
      <c r="RB16" s="4" t="str">
        <f t="shared" si="428"/>
        <v/>
      </c>
      <c r="RC16" s="4" t="str">
        <f t="shared" si="429"/>
        <v/>
      </c>
      <c r="RD16" s="4" t="str">
        <f t="shared" si="429"/>
        <v/>
      </c>
      <c r="RE16" s="4" t="str">
        <f t="shared" si="430"/>
        <v/>
      </c>
      <c r="RF16" s="4" t="str">
        <f t="shared" si="430"/>
        <v/>
      </c>
      <c r="RG16" s="4" t="str">
        <f t="shared" si="431"/>
        <v/>
      </c>
      <c r="RH16" s="4" t="str">
        <f t="shared" si="431"/>
        <v/>
      </c>
      <c r="RI16" s="4" t="str">
        <f t="shared" si="432"/>
        <v/>
      </c>
      <c r="RJ16" s="4" t="str">
        <f t="shared" si="432"/>
        <v/>
      </c>
      <c r="RK16" s="4">
        <f t="shared" si="433"/>
        <v>0</v>
      </c>
      <c r="RL16" s="4">
        <f t="shared" si="433"/>
        <v>0</v>
      </c>
      <c r="RM16" s="4" t="str">
        <f t="shared" si="434"/>
        <v/>
      </c>
      <c r="RN16" s="4" t="str">
        <f t="shared" si="434"/>
        <v/>
      </c>
      <c r="RO16" s="4" t="str">
        <f t="shared" si="435"/>
        <v/>
      </c>
      <c r="RP16" s="4" t="str">
        <f t="shared" si="435"/>
        <v/>
      </c>
      <c r="RQ16" s="4" t="str">
        <f t="shared" si="436"/>
        <v/>
      </c>
      <c r="RR16" s="4" t="str">
        <f t="shared" si="436"/>
        <v/>
      </c>
      <c r="RS16" s="4" t="str">
        <f t="shared" si="437"/>
        <v/>
      </c>
      <c r="RT16" s="4" t="str">
        <f t="shared" si="437"/>
        <v/>
      </c>
      <c r="RU16" s="4" t="str">
        <f t="shared" si="438"/>
        <v/>
      </c>
      <c r="RV16" s="4" t="str">
        <f t="shared" si="438"/>
        <v/>
      </c>
      <c r="RW16" s="4" t="str">
        <f t="shared" si="439"/>
        <v/>
      </c>
      <c r="RX16" s="4" t="str">
        <f t="shared" si="439"/>
        <v/>
      </c>
      <c r="RY16" s="4" t="str">
        <f t="shared" si="440"/>
        <v/>
      </c>
      <c r="RZ16" s="4">
        <f t="shared" si="441"/>
        <v>0</v>
      </c>
      <c r="SA16" s="4" t="str">
        <f t="shared" si="442"/>
        <v/>
      </c>
      <c r="SB16" s="4">
        <f t="shared" si="443"/>
        <v>0</v>
      </c>
      <c r="SC16" s="4" t="str">
        <f t="shared" si="444"/>
        <v/>
      </c>
      <c r="SD16" s="4">
        <f t="shared" si="445"/>
        <v>0</v>
      </c>
      <c r="SE16" s="4" t="str">
        <f t="shared" si="446"/>
        <v/>
      </c>
      <c r="SF16" s="4" t="str">
        <f t="shared" si="447"/>
        <v/>
      </c>
      <c r="SG16" s="4" t="str">
        <f t="shared" si="448"/>
        <v/>
      </c>
      <c r="SH16" s="4" t="str">
        <f t="shared" si="449"/>
        <v/>
      </c>
      <c r="SI16" s="4" t="str">
        <f t="shared" si="450"/>
        <v/>
      </c>
      <c r="SJ16" s="4" t="str">
        <f t="shared" si="451"/>
        <v/>
      </c>
      <c r="SK16" s="4" t="str">
        <f t="shared" si="452"/>
        <v/>
      </c>
      <c r="SL16" s="4" t="str">
        <f t="shared" si="453"/>
        <v/>
      </c>
      <c r="SM16" s="4" t="str">
        <f t="shared" si="454"/>
        <v/>
      </c>
      <c r="SN16" s="4" t="str">
        <f t="shared" si="455"/>
        <v/>
      </c>
      <c r="SO16" s="4" t="str">
        <f t="shared" si="456"/>
        <v/>
      </c>
      <c r="SP16" s="4" t="str">
        <f t="shared" si="457"/>
        <v/>
      </c>
      <c r="SQ16" s="4" t="str">
        <f t="shared" si="458"/>
        <v/>
      </c>
      <c r="SR16" s="4" t="str">
        <f t="shared" si="459"/>
        <v/>
      </c>
      <c r="SS16" s="4" t="str">
        <f t="shared" si="460"/>
        <v/>
      </c>
      <c r="ST16" s="4" t="str">
        <f t="shared" si="461"/>
        <v/>
      </c>
      <c r="SU16" s="4" t="str">
        <f t="shared" si="462"/>
        <v/>
      </c>
      <c r="SV16" s="4" t="str">
        <f t="shared" si="463"/>
        <v/>
      </c>
      <c r="SW16" s="4" t="str">
        <f t="shared" si="464"/>
        <v/>
      </c>
      <c r="SX16" s="4" t="str">
        <f t="shared" si="465"/>
        <v/>
      </c>
      <c r="SY16" s="4" t="str">
        <f t="shared" si="466"/>
        <v/>
      </c>
      <c r="SZ16" s="4">
        <f t="shared" si="467"/>
        <v>0</v>
      </c>
      <c r="TA16" s="4" t="str">
        <f t="shared" si="468"/>
        <v/>
      </c>
      <c r="TB16" s="4" t="str">
        <f t="shared" si="469"/>
        <v/>
      </c>
      <c r="TC16" s="4" t="str">
        <f t="shared" si="470"/>
        <v/>
      </c>
      <c r="TD16" s="4" t="str">
        <f t="shared" si="471"/>
        <v/>
      </c>
      <c r="TE16" s="4" t="str">
        <f t="shared" si="472"/>
        <v/>
      </c>
      <c r="TF16" s="4" t="str">
        <f t="shared" si="473"/>
        <v/>
      </c>
      <c r="TG16" s="4" t="str">
        <f t="shared" si="474"/>
        <v/>
      </c>
      <c r="TH16" s="4" t="str">
        <f t="shared" si="475"/>
        <v/>
      </c>
      <c r="TI16" s="4" t="str">
        <f t="shared" si="476"/>
        <v/>
      </c>
      <c r="TJ16" s="4" t="str">
        <f t="shared" si="477"/>
        <v/>
      </c>
      <c r="TK16" s="4" t="str">
        <f t="shared" si="478"/>
        <v/>
      </c>
      <c r="TL16" s="4" t="str">
        <f t="shared" si="479"/>
        <v/>
      </c>
      <c r="TM16" s="4" t="str">
        <f t="shared" si="480"/>
        <v/>
      </c>
      <c r="TN16" s="4" t="str">
        <f t="shared" si="481"/>
        <v>1</v>
      </c>
      <c r="TO16" s="4" t="str">
        <f t="shared" si="481"/>
        <v>1</v>
      </c>
      <c r="TP16" s="4" t="str">
        <f t="shared" si="86"/>
        <v>1</v>
      </c>
      <c r="TQ16" s="4" t="str">
        <f t="shared" si="86"/>
        <v>1</v>
      </c>
    </row>
    <row r="17" spans="1:537">
      <c r="A17" s="12"/>
      <c r="B17" s="12"/>
      <c r="C17" s="13"/>
      <c r="D17" s="14"/>
      <c r="E17" s="14"/>
      <c r="F17" s="14"/>
      <c r="G17" s="1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4">
        <f t="shared" si="0"/>
        <v>0</v>
      </c>
      <c r="BH17" s="4">
        <f t="shared" si="0"/>
        <v>0</v>
      </c>
      <c r="BI17" s="4">
        <f t="shared" si="131"/>
        <v>0</v>
      </c>
      <c r="BJ17" s="4">
        <f t="shared" si="132"/>
        <v>0</v>
      </c>
      <c r="BK17" s="4">
        <f t="shared" si="1"/>
        <v>0</v>
      </c>
      <c r="BL17" s="4" t="str">
        <f t="shared" si="133"/>
        <v/>
      </c>
      <c r="BM17" s="13" t="str">
        <f t="shared" si="134"/>
        <v>1</v>
      </c>
      <c r="BN17" s="4" t="str">
        <f t="shared" si="135"/>
        <v/>
      </c>
      <c r="BO17" s="4" t="str">
        <f t="shared" si="2"/>
        <v>1</v>
      </c>
      <c r="BP17" s="4" t="str">
        <f t="shared" si="3"/>
        <v/>
      </c>
      <c r="BQ17" s="4" t="str">
        <f t="shared" si="4"/>
        <v>1</v>
      </c>
      <c r="BR17" s="4" t="str">
        <f t="shared" si="136"/>
        <v/>
      </c>
      <c r="BS17" s="13" t="str">
        <f t="shared" si="137"/>
        <v>1</v>
      </c>
      <c r="BT17" s="4" t="str">
        <f t="shared" si="138"/>
        <v/>
      </c>
      <c r="BU17" s="4" t="str">
        <f t="shared" si="139"/>
        <v/>
      </c>
      <c r="BV17" s="13" t="str">
        <f t="shared" si="140"/>
        <v>1</v>
      </c>
      <c r="BW17" s="4" t="str">
        <f t="shared" si="141"/>
        <v/>
      </c>
      <c r="BX17" s="4" t="str">
        <f t="shared" si="142"/>
        <v>1</v>
      </c>
      <c r="BY17" s="4" t="str">
        <f t="shared" si="143"/>
        <v/>
      </c>
      <c r="BZ17" s="4" t="str">
        <f t="shared" si="144"/>
        <v>1</v>
      </c>
      <c r="CA17" s="4" t="str">
        <f t="shared" si="145"/>
        <v>1</v>
      </c>
      <c r="CB17" s="4" t="str">
        <f t="shared" si="146"/>
        <v/>
      </c>
      <c r="CC17" s="4" t="str">
        <f t="shared" si="147"/>
        <v>1</v>
      </c>
      <c r="CD17" s="4" t="str">
        <f t="shared" si="5"/>
        <v/>
      </c>
      <c r="CE17" s="4" t="str">
        <f t="shared" si="148"/>
        <v/>
      </c>
      <c r="CF17" s="4" t="str">
        <f t="shared" si="6"/>
        <v/>
      </c>
      <c r="CG17" s="4" t="str">
        <f t="shared" si="7"/>
        <v/>
      </c>
      <c r="CH17" s="4" t="str">
        <f t="shared" si="8"/>
        <v>1</v>
      </c>
      <c r="CI17" s="4" t="str">
        <f t="shared" si="9"/>
        <v/>
      </c>
      <c r="CJ17" s="4" t="str">
        <f t="shared" si="10"/>
        <v/>
      </c>
      <c r="CK17" s="4" t="str">
        <f t="shared" si="11"/>
        <v/>
      </c>
      <c r="CL17" s="4" t="str">
        <f t="shared" si="12"/>
        <v/>
      </c>
      <c r="CM17" s="4" t="str">
        <f t="shared" si="149"/>
        <v>1</v>
      </c>
      <c r="CN17" s="4" t="str">
        <f t="shared" si="150"/>
        <v>1</v>
      </c>
      <c r="CO17" s="13" t="str">
        <f t="shared" si="151"/>
        <v>1</v>
      </c>
      <c r="CP17" s="4" t="str">
        <f t="shared" si="152"/>
        <v/>
      </c>
      <c r="CQ17" s="13" t="str">
        <f t="shared" si="153"/>
        <v>1</v>
      </c>
      <c r="CR17" s="4" t="str">
        <f t="shared" si="154"/>
        <v/>
      </c>
      <c r="CS17" s="4" t="str">
        <f t="shared" si="155"/>
        <v/>
      </c>
      <c r="CT17" s="4" t="str">
        <f t="shared" si="156"/>
        <v/>
      </c>
      <c r="CU17" s="4">
        <f t="shared" si="157"/>
        <v>0</v>
      </c>
      <c r="CV17" s="4" t="str">
        <f t="shared" si="158"/>
        <v/>
      </c>
      <c r="CW17" s="4" t="str">
        <f t="shared" si="159"/>
        <v/>
      </c>
      <c r="CX17" s="4" t="str">
        <f t="shared" si="160"/>
        <v/>
      </c>
      <c r="CY17" s="4" t="str">
        <f t="shared" si="161"/>
        <v/>
      </c>
      <c r="CZ17" s="4">
        <f t="shared" si="162"/>
        <v>0</v>
      </c>
      <c r="DA17" s="4" t="str">
        <f t="shared" si="163"/>
        <v/>
      </c>
      <c r="DB17" s="4" t="str">
        <f t="shared" si="164"/>
        <v/>
      </c>
      <c r="DC17" s="4" t="str">
        <f t="shared" si="165"/>
        <v/>
      </c>
      <c r="DD17" s="4" t="str">
        <f t="shared" si="166"/>
        <v/>
      </c>
      <c r="DE17" s="4" t="str">
        <f t="shared" si="167"/>
        <v/>
      </c>
      <c r="DF17" s="4" t="str">
        <f t="shared" si="168"/>
        <v/>
      </c>
      <c r="DG17" s="4" t="str">
        <f t="shared" si="169"/>
        <v/>
      </c>
      <c r="DH17" s="4" t="str">
        <f t="shared" si="170"/>
        <v/>
      </c>
      <c r="DI17" s="4" t="str">
        <f t="shared" si="171"/>
        <v/>
      </c>
      <c r="DJ17" s="4" t="str">
        <f t="shared" si="172"/>
        <v/>
      </c>
      <c r="DK17" s="4" t="str">
        <f t="shared" si="173"/>
        <v/>
      </c>
      <c r="DL17" s="4" t="str">
        <f t="shared" si="174"/>
        <v/>
      </c>
      <c r="DM17" s="4" t="str">
        <f t="shared" si="175"/>
        <v/>
      </c>
      <c r="DN17" s="4" t="str">
        <f t="shared" si="176"/>
        <v/>
      </c>
      <c r="DO17" s="4" t="str">
        <f t="shared" si="177"/>
        <v/>
      </c>
      <c r="DP17" s="4" t="str">
        <f t="shared" si="178"/>
        <v/>
      </c>
      <c r="DQ17" s="4">
        <f t="shared" si="179"/>
        <v>0</v>
      </c>
      <c r="DR17" s="4" t="str">
        <f t="shared" si="180"/>
        <v/>
      </c>
      <c r="DS17" s="4">
        <f t="shared" si="181"/>
        <v>0</v>
      </c>
      <c r="DT17" s="4" t="str">
        <f t="shared" si="182"/>
        <v/>
      </c>
      <c r="DU17" s="4" t="str">
        <f t="shared" si="183"/>
        <v/>
      </c>
      <c r="DV17" s="4" t="str">
        <f t="shared" si="184"/>
        <v/>
      </c>
      <c r="DW17" s="4">
        <f t="shared" si="185"/>
        <v>0</v>
      </c>
      <c r="DX17" s="4">
        <f t="shared" si="185"/>
        <v>0</v>
      </c>
      <c r="DY17" s="4" t="str">
        <f t="shared" si="186"/>
        <v/>
      </c>
      <c r="DZ17" s="4" t="str">
        <f t="shared" si="187"/>
        <v/>
      </c>
      <c r="EA17" s="4" t="str">
        <f t="shared" si="188"/>
        <v/>
      </c>
      <c r="EB17" s="4">
        <f t="shared" si="189"/>
        <v>0</v>
      </c>
      <c r="EC17" s="4" t="str">
        <f t="shared" si="190"/>
        <v/>
      </c>
      <c r="ED17" s="4" t="str">
        <f t="shared" si="191"/>
        <v/>
      </c>
      <c r="EE17" s="4" t="str">
        <f t="shared" si="192"/>
        <v/>
      </c>
      <c r="EF17" s="4" t="str">
        <f t="shared" si="193"/>
        <v/>
      </c>
      <c r="EG17" s="4" t="str">
        <f t="shared" si="194"/>
        <v/>
      </c>
      <c r="EH17" s="4">
        <f t="shared" si="195"/>
        <v>0</v>
      </c>
      <c r="EI17" s="4">
        <f t="shared" si="195"/>
        <v>0</v>
      </c>
      <c r="EJ17" s="4">
        <f t="shared" si="195"/>
        <v>0</v>
      </c>
      <c r="EK17" s="4" t="str">
        <f t="shared" si="196"/>
        <v/>
      </c>
      <c r="EL17" s="4" t="str">
        <f t="shared" si="197"/>
        <v/>
      </c>
      <c r="EM17" s="4" t="str">
        <f t="shared" si="198"/>
        <v/>
      </c>
      <c r="EN17" s="4">
        <f t="shared" si="199"/>
        <v>0</v>
      </c>
      <c r="EO17" s="4">
        <f t="shared" si="199"/>
        <v>0</v>
      </c>
      <c r="EP17" s="4" t="str">
        <f t="shared" si="200"/>
        <v/>
      </c>
      <c r="EQ17" s="4" t="str">
        <f t="shared" si="201"/>
        <v/>
      </c>
      <c r="ER17" s="4" t="str">
        <f t="shared" si="202"/>
        <v/>
      </c>
      <c r="ES17" s="4">
        <f t="shared" si="203"/>
        <v>0</v>
      </c>
      <c r="ET17" s="4" t="str">
        <f t="shared" si="204"/>
        <v/>
      </c>
      <c r="EU17" s="4" t="str">
        <f t="shared" si="205"/>
        <v/>
      </c>
      <c r="EV17" s="4" t="str">
        <f t="shared" si="206"/>
        <v/>
      </c>
      <c r="EW17" s="4" t="str">
        <f t="shared" si="207"/>
        <v/>
      </c>
      <c r="EX17" s="4" t="str">
        <f t="shared" si="208"/>
        <v/>
      </c>
      <c r="EY17" s="4">
        <f t="shared" si="209"/>
        <v>0</v>
      </c>
      <c r="EZ17" s="4">
        <f t="shared" si="210"/>
        <v>0</v>
      </c>
      <c r="FA17" s="4" t="str">
        <f t="shared" si="211"/>
        <v/>
      </c>
      <c r="FB17" s="4" t="str">
        <f t="shared" si="212"/>
        <v/>
      </c>
      <c r="FC17" s="4" t="str">
        <f t="shared" si="13"/>
        <v/>
      </c>
      <c r="FD17" s="4" t="str">
        <f t="shared" si="14"/>
        <v/>
      </c>
      <c r="FE17" s="4" t="str">
        <f t="shared" si="213"/>
        <v/>
      </c>
      <c r="FF17" s="4" t="str">
        <f t="shared" si="214"/>
        <v/>
      </c>
      <c r="FG17" s="4" t="str">
        <f t="shared" si="215"/>
        <v/>
      </c>
      <c r="FH17" s="4" t="str">
        <f t="shared" si="15"/>
        <v/>
      </c>
      <c r="FI17" s="4" t="str">
        <f t="shared" si="16"/>
        <v/>
      </c>
      <c r="FJ17" s="4" t="str">
        <f t="shared" si="17"/>
        <v>1</v>
      </c>
      <c r="FK17" s="4" t="str">
        <f t="shared" si="18"/>
        <v/>
      </c>
      <c r="FL17" s="4" t="str">
        <f t="shared" si="216"/>
        <v/>
      </c>
      <c r="FM17" s="4" t="str">
        <f t="shared" si="216"/>
        <v/>
      </c>
      <c r="FN17" s="4" t="str">
        <f t="shared" si="217"/>
        <v/>
      </c>
      <c r="FO17" s="4" t="str">
        <f t="shared" si="217"/>
        <v/>
      </c>
      <c r="FP17" s="4" t="str">
        <f t="shared" si="218"/>
        <v/>
      </c>
      <c r="FQ17" s="4" t="str">
        <f t="shared" si="218"/>
        <v/>
      </c>
      <c r="FR17" s="4">
        <f t="shared" si="219"/>
        <v>0</v>
      </c>
      <c r="FS17" s="4">
        <f t="shared" si="219"/>
        <v>0</v>
      </c>
      <c r="FT17" s="4" t="str">
        <f t="shared" si="220"/>
        <v/>
      </c>
      <c r="FU17" s="4" t="str">
        <f t="shared" si="221"/>
        <v/>
      </c>
      <c r="FV17" s="4" t="str">
        <f t="shared" si="222"/>
        <v/>
      </c>
      <c r="FW17" s="4" t="str">
        <f t="shared" si="223"/>
        <v/>
      </c>
      <c r="FX17" s="4" t="str">
        <f t="shared" si="224"/>
        <v/>
      </c>
      <c r="FY17" s="4" t="str">
        <f t="shared" si="225"/>
        <v/>
      </c>
      <c r="FZ17" s="4">
        <f t="shared" si="226"/>
        <v>0</v>
      </c>
      <c r="GA17" s="4">
        <f t="shared" si="226"/>
        <v>0</v>
      </c>
      <c r="GB17" s="4" t="str">
        <f t="shared" si="227"/>
        <v/>
      </c>
      <c r="GC17" s="4" t="str">
        <f t="shared" si="228"/>
        <v/>
      </c>
      <c r="GD17" s="4" t="str">
        <f t="shared" si="229"/>
        <v/>
      </c>
      <c r="GE17" s="4" t="str">
        <f t="shared" si="230"/>
        <v/>
      </c>
      <c r="GF17" s="4" t="str">
        <f t="shared" si="231"/>
        <v/>
      </c>
      <c r="GG17" s="4" t="str">
        <f t="shared" si="232"/>
        <v/>
      </c>
      <c r="GH17" s="4" t="str">
        <f t="shared" si="19"/>
        <v/>
      </c>
      <c r="GI17" s="4" t="str">
        <f t="shared" si="20"/>
        <v/>
      </c>
      <c r="GJ17" s="4" t="str">
        <f t="shared" si="21"/>
        <v/>
      </c>
      <c r="GK17" s="4" t="str">
        <f t="shared" si="22"/>
        <v/>
      </c>
      <c r="GL17" s="4" t="str">
        <f t="shared" si="23"/>
        <v/>
      </c>
      <c r="GM17" s="4" t="str">
        <f t="shared" si="24"/>
        <v/>
      </c>
      <c r="GN17" s="4" t="str">
        <f t="shared" si="233"/>
        <v/>
      </c>
      <c r="GO17" s="4" t="str">
        <f t="shared" si="234"/>
        <v/>
      </c>
      <c r="GP17" s="4" t="str">
        <f t="shared" si="235"/>
        <v/>
      </c>
      <c r="GQ17" s="4" t="str">
        <f t="shared" si="236"/>
        <v>1</v>
      </c>
      <c r="GR17" s="4" t="str">
        <f t="shared" si="237"/>
        <v/>
      </c>
      <c r="GS17" s="4" t="str">
        <f t="shared" si="238"/>
        <v/>
      </c>
      <c r="GT17" s="4" t="str">
        <f t="shared" si="239"/>
        <v>1</v>
      </c>
      <c r="GU17" s="4" t="str">
        <f t="shared" si="240"/>
        <v>1</v>
      </c>
      <c r="GV17" s="4" t="str">
        <f t="shared" si="241"/>
        <v/>
      </c>
      <c r="GW17" s="4" t="str">
        <f t="shared" si="242"/>
        <v/>
      </c>
      <c r="GX17" s="4" t="str">
        <f t="shared" si="25"/>
        <v/>
      </c>
      <c r="GY17" s="4" t="str">
        <f t="shared" si="26"/>
        <v/>
      </c>
      <c r="GZ17" s="4" t="str">
        <f t="shared" si="27"/>
        <v/>
      </c>
      <c r="HA17" s="4" t="str">
        <f t="shared" si="28"/>
        <v/>
      </c>
      <c r="HB17" s="4" t="str">
        <f t="shared" si="29"/>
        <v/>
      </c>
      <c r="HC17" s="4" t="str">
        <f t="shared" si="30"/>
        <v/>
      </c>
      <c r="HD17" s="4" t="str">
        <f t="shared" si="31"/>
        <v/>
      </c>
      <c r="HE17" s="4" t="str">
        <f t="shared" si="32"/>
        <v/>
      </c>
      <c r="HF17" s="4" t="str">
        <f t="shared" si="33"/>
        <v/>
      </c>
      <c r="HG17" s="4" t="str">
        <f t="shared" si="34"/>
        <v/>
      </c>
      <c r="HH17" s="4" t="str">
        <f t="shared" si="35"/>
        <v/>
      </c>
      <c r="HI17" s="4" t="str">
        <f t="shared" si="36"/>
        <v/>
      </c>
      <c r="HJ17" s="4" t="str">
        <f t="shared" si="37"/>
        <v/>
      </c>
      <c r="HK17" s="4" t="str">
        <f t="shared" si="38"/>
        <v/>
      </c>
      <c r="HL17" s="4" t="str">
        <f t="shared" si="39"/>
        <v/>
      </c>
      <c r="HM17" s="4" t="str">
        <f t="shared" si="40"/>
        <v/>
      </c>
      <c r="HN17" s="4" t="str">
        <f t="shared" si="41"/>
        <v/>
      </c>
      <c r="HO17" s="4" t="str">
        <f t="shared" si="42"/>
        <v/>
      </c>
      <c r="HP17" s="4" t="str">
        <f t="shared" si="43"/>
        <v/>
      </c>
      <c r="HQ17" s="4" t="str">
        <f t="shared" si="44"/>
        <v/>
      </c>
      <c r="HR17" s="4" t="str">
        <f t="shared" si="45"/>
        <v/>
      </c>
      <c r="HS17" s="4" t="str">
        <f t="shared" si="46"/>
        <v/>
      </c>
      <c r="HT17" s="4" t="str">
        <f t="shared" si="47"/>
        <v/>
      </c>
      <c r="HU17" s="4" t="str">
        <f t="shared" si="48"/>
        <v/>
      </c>
      <c r="HV17" s="4" t="str">
        <f t="shared" si="49"/>
        <v/>
      </c>
      <c r="HW17" s="4" t="str">
        <f t="shared" si="50"/>
        <v/>
      </c>
      <c r="HX17" s="4" t="str">
        <f t="shared" si="51"/>
        <v/>
      </c>
      <c r="HY17" s="4" t="str">
        <f t="shared" si="52"/>
        <v/>
      </c>
      <c r="HZ17" s="4" t="str">
        <f t="shared" si="53"/>
        <v/>
      </c>
      <c r="IA17" s="4" t="str">
        <f t="shared" si="54"/>
        <v/>
      </c>
      <c r="IB17" s="4" t="str">
        <f t="shared" si="55"/>
        <v/>
      </c>
      <c r="IC17" s="4" t="str">
        <f t="shared" si="56"/>
        <v/>
      </c>
      <c r="ID17" s="4" t="str">
        <f t="shared" si="57"/>
        <v/>
      </c>
      <c r="IE17" s="4" t="str">
        <f t="shared" si="58"/>
        <v/>
      </c>
      <c r="IF17" s="4" t="str">
        <f t="shared" si="59"/>
        <v/>
      </c>
      <c r="IG17" s="4" t="str">
        <f t="shared" si="60"/>
        <v/>
      </c>
      <c r="IH17" s="4" t="str">
        <f t="shared" si="61"/>
        <v/>
      </c>
      <c r="II17" s="4" t="str">
        <f t="shared" si="62"/>
        <v/>
      </c>
      <c r="IJ17" s="4" t="str">
        <f t="shared" si="63"/>
        <v>1</v>
      </c>
      <c r="IK17" s="4" t="str">
        <f t="shared" si="64"/>
        <v/>
      </c>
      <c r="IL17" s="4" t="str">
        <f t="shared" si="65"/>
        <v/>
      </c>
      <c r="IM17" s="4" t="str">
        <f t="shared" si="66"/>
        <v/>
      </c>
      <c r="IN17" s="4" t="str">
        <f t="shared" si="67"/>
        <v/>
      </c>
      <c r="IO17" s="4" t="str">
        <f t="shared" si="68"/>
        <v/>
      </c>
      <c r="IP17" s="4" t="str">
        <f t="shared" si="69"/>
        <v/>
      </c>
      <c r="IQ17" s="4" t="str">
        <f t="shared" si="70"/>
        <v/>
      </c>
      <c r="IR17" s="4" t="str">
        <f t="shared" si="71"/>
        <v/>
      </c>
      <c r="IS17" s="4" t="str">
        <f t="shared" si="72"/>
        <v/>
      </c>
      <c r="IT17" s="4" t="str">
        <f t="shared" si="73"/>
        <v/>
      </c>
      <c r="IU17" s="4" t="str">
        <f t="shared" si="74"/>
        <v/>
      </c>
      <c r="IV17" s="4" t="str">
        <f t="shared" si="243"/>
        <v>1</v>
      </c>
      <c r="IW17" s="4" t="str">
        <f t="shared" si="244"/>
        <v>1</v>
      </c>
      <c r="IX17" s="4" t="str">
        <f t="shared" si="245"/>
        <v/>
      </c>
      <c r="IY17" s="4" t="str">
        <f t="shared" si="246"/>
        <v/>
      </c>
      <c r="IZ17" s="4" t="str">
        <f t="shared" si="247"/>
        <v/>
      </c>
      <c r="JA17" s="4" t="str">
        <f t="shared" si="248"/>
        <v/>
      </c>
      <c r="JB17" s="4" t="str">
        <f t="shared" si="249"/>
        <v/>
      </c>
      <c r="JC17" s="4" t="str">
        <f t="shared" si="250"/>
        <v/>
      </c>
      <c r="JD17" s="4" t="str">
        <f t="shared" si="251"/>
        <v/>
      </c>
      <c r="JE17" s="4" t="str">
        <f t="shared" si="252"/>
        <v/>
      </c>
      <c r="JF17" s="4" t="str">
        <f t="shared" si="253"/>
        <v/>
      </c>
      <c r="JG17" s="4" t="str">
        <f t="shared" si="254"/>
        <v/>
      </c>
      <c r="JH17" s="4" t="str">
        <f t="shared" si="255"/>
        <v/>
      </c>
      <c r="JI17" s="4" t="str">
        <f t="shared" si="256"/>
        <v/>
      </c>
      <c r="JJ17" s="4" t="str">
        <f t="shared" si="257"/>
        <v/>
      </c>
      <c r="JK17" s="4" t="str">
        <f t="shared" si="258"/>
        <v/>
      </c>
      <c r="JL17" s="4" t="str">
        <f t="shared" si="259"/>
        <v/>
      </c>
      <c r="JM17" s="4" t="str">
        <f t="shared" si="260"/>
        <v/>
      </c>
      <c r="JN17" s="4" t="str">
        <f t="shared" si="261"/>
        <v/>
      </c>
      <c r="JO17" s="4" t="str">
        <f t="shared" si="262"/>
        <v/>
      </c>
      <c r="JP17" s="4" t="str">
        <f t="shared" si="263"/>
        <v/>
      </c>
      <c r="JQ17" s="4" t="str">
        <f t="shared" si="264"/>
        <v/>
      </c>
      <c r="JR17" s="4" t="str">
        <f t="shared" si="265"/>
        <v/>
      </c>
      <c r="JS17" s="4" t="str">
        <f t="shared" si="266"/>
        <v/>
      </c>
      <c r="JT17" s="4" t="str">
        <f t="shared" si="267"/>
        <v/>
      </c>
      <c r="JU17" s="4" t="str">
        <f t="shared" si="268"/>
        <v/>
      </c>
      <c r="JV17" s="4" t="str">
        <f t="shared" si="269"/>
        <v/>
      </c>
      <c r="JW17" s="4" t="str">
        <f t="shared" si="270"/>
        <v/>
      </c>
      <c r="JX17" s="4" t="str">
        <f t="shared" si="271"/>
        <v/>
      </c>
      <c r="JY17" s="4" t="str">
        <f t="shared" si="272"/>
        <v/>
      </c>
      <c r="JZ17" s="4" t="str">
        <f t="shared" si="273"/>
        <v/>
      </c>
      <c r="KA17" s="4" t="str">
        <f t="shared" si="274"/>
        <v/>
      </c>
      <c r="KB17" s="4" t="str">
        <f t="shared" si="275"/>
        <v/>
      </c>
      <c r="KC17" s="4" t="str">
        <f t="shared" si="276"/>
        <v/>
      </c>
      <c r="KD17" s="4" t="str">
        <f t="shared" si="277"/>
        <v/>
      </c>
      <c r="KE17" s="4" t="str">
        <f t="shared" si="278"/>
        <v/>
      </c>
      <c r="KF17" s="4" t="str">
        <f t="shared" si="279"/>
        <v/>
      </c>
      <c r="KG17" s="4">
        <f t="shared" si="280"/>
        <v>0</v>
      </c>
      <c r="KH17" s="4" t="str">
        <f t="shared" si="281"/>
        <v/>
      </c>
      <c r="KI17" s="4" t="str">
        <f t="shared" si="282"/>
        <v/>
      </c>
      <c r="KJ17" s="4" t="str">
        <f t="shared" si="283"/>
        <v/>
      </c>
      <c r="KK17" s="4" t="str">
        <f t="shared" si="284"/>
        <v/>
      </c>
      <c r="KL17" s="4" t="str">
        <f t="shared" si="285"/>
        <v/>
      </c>
      <c r="KM17" s="4" t="str">
        <f t="shared" si="286"/>
        <v/>
      </c>
      <c r="KN17" s="4">
        <f t="shared" si="287"/>
        <v>0</v>
      </c>
      <c r="KO17" s="4">
        <f t="shared" si="287"/>
        <v>0</v>
      </c>
      <c r="KP17" s="4">
        <f t="shared" si="287"/>
        <v>0</v>
      </c>
      <c r="KQ17" s="4">
        <f t="shared" si="287"/>
        <v>0</v>
      </c>
      <c r="KR17" s="4" t="str">
        <f t="shared" si="288"/>
        <v/>
      </c>
      <c r="KS17" s="4" t="str">
        <f t="shared" si="289"/>
        <v/>
      </c>
      <c r="KT17" s="4">
        <f t="shared" si="290"/>
        <v>0</v>
      </c>
      <c r="KU17" s="4">
        <f t="shared" si="290"/>
        <v>0</v>
      </c>
      <c r="KV17" s="4">
        <f t="shared" si="290"/>
        <v>0</v>
      </c>
      <c r="KW17" s="4">
        <f t="shared" si="290"/>
        <v>0</v>
      </c>
      <c r="KX17" s="4" t="str">
        <f t="shared" si="291"/>
        <v/>
      </c>
      <c r="KY17" s="4" t="str">
        <f t="shared" si="292"/>
        <v/>
      </c>
      <c r="KZ17" s="4" t="str">
        <f t="shared" si="293"/>
        <v/>
      </c>
      <c r="LA17" s="4" t="str">
        <f t="shared" si="294"/>
        <v/>
      </c>
      <c r="LB17" s="4" t="str">
        <f t="shared" si="295"/>
        <v/>
      </c>
      <c r="LC17" s="4" t="str">
        <f t="shared" si="296"/>
        <v/>
      </c>
      <c r="LD17" s="4" t="str">
        <f t="shared" si="297"/>
        <v/>
      </c>
      <c r="LE17" s="4" t="str">
        <f t="shared" si="298"/>
        <v/>
      </c>
      <c r="LF17" s="4" t="str">
        <f t="shared" si="299"/>
        <v/>
      </c>
      <c r="LG17" s="4" t="str">
        <f t="shared" si="300"/>
        <v/>
      </c>
      <c r="LH17" s="4" t="str">
        <f t="shared" si="301"/>
        <v/>
      </c>
      <c r="LI17" s="4" t="str">
        <f t="shared" si="302"/>
        <v/>
      </c>
      <c r="LJ17" s="4" t="str">
        <f t="shared" si="303"/>
        <v/>
      </c>
      <c r="LK17" s="4" t="str">
        <f t="shared" si="304"/>
        <v/>
      </c>
      <c r="LL17" s="4" t="str">
        <f t="shared" si="305"/>
        <v/>
      </c>
      <c r="LM17" s="4" t="str">
        <f t="shared" si="306"/>
        <v/>
      </c>
      <c r="LN17" s="4" t="str">
        <f t="shared" si="307"/>
        <v/>
      </c>
      <c r="LO17" s="4" t="str">
        <f t="shared" si="308"/>
        <v/>
      </c>
      <c r="LP17" s="4" t="str">
        <f t="shared" si="309"/>
        <v/>
      </c>
      <c r="LQ17" s="4" t="str">
        <f t="shared" si="310"/>
        <v/>
      </c>
      <c r="LR17" s="4" t="str">
        <f t="shared" si="311"/>
        <v/>
      </c>
      <c r="LS17" s="4" t="str">
        <f t="shared" si="312"/>
        <v/>
      </c>
      <c r="LT17" s="4" t="str">
        <f t="shared" si="313"/>
        <v/>
      </c>
      <c r="LU17" s="4" t="str">
        <f t="shared" si="314"/>
        <v/>
      </c>
      <c r="LV17" s="4" t="str">
        <f t="shared" si="315"/>
        <v/>
      </c>
      <c r="LW17" s="4" t="str">
        <f t="shared" si="316"/>
        <v/>
      </c>
      <c r="LX17" s="4" t="str">
        <f t="shared" si="317"/>
        <v/>
      </c>
      <c r="LY17" s="4" t="str">
        <f t="shared" si="318"/>
        <v/>
      </c>
      <c r="LZ17" s="4" t="str">
        <f t="shared" si="319"/>
        <v/>
      </c>
      <c r="MA17" s="4" t="str">
        <f t="shared" si="320"/>
        <v/>
      </c>
      <c r="MB17" s="4" t="str">
        <f t="shared" si="321"/>
        <v/>
      </c>
      <c r="MC17" s="4" t="str">
        <f t="shared" si="322"/>
        <v/>
      </c>
      <c r="MD17" s="4" t="str">
        <f t="shared" si="323"/>
        <v/>
      </c>
      <c r="ME17" s="4" t="str">
        <f t="shared" si="324"/>
        <v/>
      </c>
      <c r="MF17" s="4" t="str">
        <f t="shared" si="325"/>
        <v/>
      </c>
      <c r="MG17" s="4" t="str">
        <f t="shared" si="326"/>
        <v/>
      </c>
      <c r="MH17" s="4" t="str">
        <f t="shared" si="327"/>
        <v/>
      </c>
      <c r="MI17" s="4" t="str">
        <f t="shared" si="328"/>
        <v/>
      </c>
      <c r="MJ17" s="4" t="str">
        <f t="shared" si="329"/>
        <v/>
      </c>
      <c r="MK17" s="4" t="str">
        <f t="shared" si="330"/>
        <v/>
      </c>
      <c r="ML17" s="4" t="str">
        <f t="shared" si="331"/>
        <v/>
      </c>
      <c r="MM17" s="4" t="str">
        <f t="shared" si="332"/>
        <v/>
      </c>
      <c r="MN17" s="4" t="str">
        <f t="shared" si="333"/>
        <v/>
      </c>
      <c r="MO17" s="4" t="str">
        <f t="shared" si="334"/>
        <v/>
      </c>
      <c r="MP17" s="4" t="str">
        <f t="shared" si="335"/>
        <v/>
      </c>
      <c r="MQ17" s="4" t="str">
        <f t="shared" si="336"/>
        <v/>
      </c>
      <c r="MR17" s="4" t="str">
        <f t="shared" si="337"/>
        <v/>
      </c>
      <c r="MS17" s="4" t="str">
        <f t="shared" si="338"/>
        <v/>
      </c>
      <c r="MT17" s="4" t="str">
        <f t="shared" si="339"/>
        <v/>
      </c>
      <c r="MU17" s="7" t="str">
        <f t="shared" si="340"/>
        <v/>
      </c>
      <c r="MV17" s="4" t="str">
        <f t="shared" si="341"/>
        <v/>
      </c>
      <c r="MW17" s="4" t="str">
        <f t="shared" si="342"/>
        <v/>
      </c>
      <c r="MX17" s="4" t="str">
        <f t="shared" si="343"/>
        <v/>
      </c>
      <c r="MY17" s="4" t="str">
        <f t="shared" si="344"/>
        <v/>
      </c>
      <c r="MZ17" s="4" t="str">
        <f t="shared" si="345"/>
        <v/>
      </c>
      <c r="NA17" s="4" t="str">
        <f t="shared" si="346"/>
        <v/>
      </c>
      <c r="NB17" s="4" t="str">
        <f t="shared" si="347"/>
        <v/>
      </c>
      <c r="NC17" s="4" t="str">
        <f t="shared" si="348"/>
        <v/>
      </c>
      <c r="ND17" s="4" t="str">
        <f t="shared" si="349"/>
        <v/>
      </c>
      <c r="NE17" s="4" t="str">
        <f t="shared" si="350"/>
        <v/>
      </c>
      <c r="NF17" s="4" t="str">
        <f t="shared" si="351"/>
        <v/>
      </c>
      <c r="NG17" s="4" t="str">
        <f t="shared" si="352"/>
        <v/>
      </c>
      <c r="NH17" s="4" t="str">
        <f t="shared" si="353"/>
        <v/>
      </c>
      <c r="NI17" s="4" t="str">
        <f t="shared" si="354"/>
        <v/>
      </c>
      <c r="NJ17" s="4" t="str">
        <f t="shared" si="355"/>
        <v/>
      </c>
      <c r="NK17" s="4" t="str">
        <f t="shared" si="356"/>
        <v/>
      </c>
      <c r="NL17" s="4" t="str">
        <f t="shared" si="357"/>
        <v/>
      </c>
      <c r="NM17" s="4" t="str">
        <f t="shared" si="358"/>
        <v/>
      </c>
      <c r="NN17" s="4" t="str">
        <f t="shared" si="359"/>
        <v/>
      </c>
      <c r="NO17" s="4" t="str">
        <f t="shared" si="360"/>
        <v/>
      </c>
      <c r="NP17" s="4" t="str">
        <f t="shared" si="361"/>
        <v/>
      </c>
      <c r="NQ17" s="4" t="str">
        <f t="shared" si="362"/>
        <v/>
      </c>
      <c r="NR17" s="4" t="str">
        <f t="shared" si="363"/>
        <v/>
      </c>
      <c r="NS17" s="4" t="str">
        <f t="shared" si="364"/>
        <v>1</v>
      </c>
      <c r="NT17" s="4" t="str">
        <f t="shared" si="365"/>
        <v/>
      </c>
      <c r="NU17" s="4" t="str">
        <f t="shared" si="366"/>
        <v/>
      </c>
      <c r="NV17" s="4" t="str">
        <f t="shared" si="367"/>
        <v/>
      </c>
      <c r="NW17" s="4" t="str">
        <f t="shared" si="368"/>
        <v/>
      </c>
      <c r="NX17" s="4" t="str">
        <f t="shared" si="369"/>
        <v/>
      </c>
      <c r="NY17" s="4" t="str">
        <f t="shared" si="370"/>
        <v/>
      </c>
      <c r="NZ17" s="4" t="str">
        <f t="shared" si="371"/>
        <v/>
      </c>
      <c r="OA17" s="4" t="str">
        <f t="shared" si="372"/>
        <v/>
      </c>
      <c r="OB17" s="4" t="str">
        <f t="shared" si="373"/>
        <v/>
      </c>
      <c r="OC17" s="4" t="str">
        <f t="shared" si="374"/>
        <v/>
      </c>
      <c r="OD17" s="4" t="str">
        <f t="shared" si="375"/>
        <v/>
      </c>
      <c r="OE17" s="4" t="str">
        <f t="shared" si="376"/>
        <v/>
      </c>
      <c r="OF17" s="4" t="str">
        <f t="shared" si="377"/>
        <v/>
      </c>
      <c r="OG17" s="4" t="str">
        <f t="shared" si="378"/>
        <v/>
      </c>
      <c r="OH17" s="4" t="str">
        <f t="shared" si="379"/>
        <v>1</v>
      </c>
      <c r="OI17" s="4" t="str">
        <f t="shared" si="380"/>
        <v>1</v>
      </c>
      <c r="OJ17" s="4" t="str">
        <f t="shared" si="381"/>
        <v/>
      </c>
      <c r="OK17" s="4" t="str">
        <f t="shared" si="75"/>
        <v/>
      </c>
      <c r="OL17" s="4" t="str">
        <f t="shared" si="76"/>
        <v>1</v>
      </c>
      <c r="OM17" s="4" t="str">
        <f t="shared" si="77"/>
        <v/>
      </c>
      <c r="ON17" s="4" t="str">
        <f t="shared" si="78"/>
        <v/>
      </c>
      <c r="OO17" s="4" t="str">
        <f t="shared" si="79"/>
        <v>1</v>
      </c>
      <c r="OP17" s="4" t="str">
        <f t="shared" si="80"/>
        <v/>
      </c>
      <c r="OQ17" s="4" t="str">
        <f t="shared" si="81"/>
        <v/>
      </c>
      <c r="OR17" s="4" t="str">
        <f t="shared" si="82"/>
        <v/>
      </c>
      <c r="OS17" s="4" t="str">
        <f t="shared" si="83"/>
        <v/>
      </c>
      <c r="OT17" s="4" t="str">
        <f t="shared" si="382"/>
        <v>1</v>
      </c>
      <c r="OU17" s="4" t="str">
        <f t="shared" si="383"/>
        <v>1</v>
      </c>
      <c r="OV17" s="4" t="str">
        <f t="shared" si="384"/>
        <v/>
      </c>
      <c r="OW17" s="4" t="str">
        <f t="shared" si="385"/>
        <v>1</v>
      </c>
      <c r="OX17" s="4" t="str">
        <f t="shared" si="386"/>
        <v>1</v>
      </c>
      <c r="OY17" s="4" t="str">
        <f t="shared" si="387"/>
        <v/>
      </c>
      <c r="OZ17" s="4" t="str">
        <f t="shared" si="388"/>
        <v/>
      </c>
      <c r="PA17" s="4" t="str">
        <f t="shared" si="389"/>
        <v/>
      </c>
      <c r="PB17" s="4" t="str">
        <f t="shared" si="390"/>
        <v/>
      </c>
      <c r="PC17" s="4" t="str">
        <f t="shared" si="391"/>
        <v/>
      </c>
      <c r="PD17" s="4">
        <f t="shared" si="392"/>
        <v>0</v>
      </c>
      <c r="PE17" s="4" t="str">
        <f t="shared" si="393"/>
        <v/>
      </c>
      <c r="PF17" s="4">
        <f t="shared" si="394"/>
        <v>0</v>
      </c>
      <c r="PG17" s="4" t="str">
        <f t="shared" si="395"/>
        <v/>
      </c>
      <c r="PH17" s="4" t="str">
        <f t="shared" si="395"/>
        <v/>
      </c>
      <c r="PI17" s="4">
        <f t="shared" si="396"/>
        <v>0</v>
      </c>
      <c r="PJ17" s="4">
        <f t="shared" si="396"/>
        <v>0</v>
      </c>
      <c r="PK17" s="4" t="str">
        <f t="shared" si="397"/>
        <v/>
      </c>
      <c r="PL17" s="4" t="str">
        <f t="shared" si="398"/>
        <v/>
      </c>
      <c r="PM17" s="4" t="str">
        <f t="shared" si="399"/>
        <v/>
      </c>
      <c r="PN17" s="4" t="str">
        <f t="shared" si="400"/>
        <v/>
      </c>
      <c r="PO17" s="4" t="str">
        <f t="shared" si="401"/>
        <v/>
      </c>
      <c r="PP17" s="4" t="str">
        <f t="shared" si="402"/>
        <v/>
      </c>
      <c r="PQ17" s="4" t="str">
        <f t="shared" si="403"/>
        <v/>
      </c>
      <c r="PR17" s="4" t="str">
        <f t="shared" si="404"/>
        <v/>
      </c>
      <c r="PS17" s="4" t="str">
        <f t="shared" si="405"/>
        <v/>
      </c>
      <c r="PT17" s="4" t="str">
        <f t="shared" si="84"/>
        <v/>
      </c>
      <c r="PU17" s="4" t="str">
        <f t="shared" si="406"/>
        <v/>
      </c>
      <c r="PV17" s="4" t="str">
        <f t="shared" si="407"/>
        <v/>
      </c>
      <c r="PW17" s="4" t="str">
        <f t="shared" si="85"/>
        <v/>
      </c>
      <c r="PX17" s="4" t="str">
        <f t="shared" si="408"/>
        <v/>
      </c>
      <c r="PY17" s="4" t="str">
        <f t="shared" si="409"/>
        <v/>
      </c>
      <c r="PZ17" s="4" t="str">
        <f t="shared" si="410"/>
        <v/>
      </c>
      <c r="QA17" s="4">
        <f t="shared" si="411"/>
        <v>0</v>
      </c>
      <c r="QB17" s="4" t="str">
        <f t="shared" si="412"/>
        <v/>
      </c>
      <c r="QC17" s="4">
        <f t="shared" si="413"/>
        <v>0</v>
      </c>
      <c r="QD17" s="4" t="str">
        <f t="shared" si="414"/>
        <v/>
      </c>
      <c r="QE17" s="4">
        <f t="shared" si="415"/>
        <v>0</v>
      </c>
      <c r="QF17" s="4">
        <f t="shared" si="415"/>
        <v>0</v>
      </c>
      <c r="QG17" s="4" t="str">
        <f t="shared" si="416"/>
        <v/>
      </c>
      <c r="QH17" s="4" t="str">
        <f t="shared" si="416"/>
        <v/>
      </c>
      <c r="QI17" s="4" t="str">
        <f t="shared" si="417"/>
        <v/>
      </c>
      <c r="QJ17" s="4" t="str">
        <f t="shared" si="417"/>
        <v/>
      </c>
      <c r="QK17" s="4" t="str">
        <f t="shared" si="418"/>
        <v/>
      </c>
      <c r="QL17" s="4" t="str">
        <f t="shared" si="418"/>
        <v/>
      </c>
      <c r="QM17" s="4" t="str">
        <f t="shared" si="419"/>
        <v/>
      </c>
      <c r="QN17" s="4" t="str">
        <f t="shared" si="419"/>
        <v/>
      </c>
      <c r="QO17" s="4" t="str">
        <f t="shared" si="420"/>
        <v/>
      </c>
      <c r="QP17" s="4" t="str">
        <f t="shared" si="420"/>
        <v/>
      </c>
      <c r="QQ17" s="4" t="str">
        <f t="shared" si="421"/>
        <v/>
      </c>
      <c r="QR17" s="4" t="str">
        <f t="shared" si="421"/>
        <v/>
      </c>
      <c r="QS17" s="4">
        <f t="shared" si="422"/>
        <v>0</v>
      </c>
      <c r="QT17" s="4" t="str">
        <f t="shared" si="423"/>
        <v/>
      </c>
      <c r="QU17" s="4">
        <f t="shared" si="424"/>
        <v>0</v>
      </c>
      <c r="QV17" s="4" t="str">
        <f t="shared" si="425"/>
        <v/>
      </c>
      <c r="QW17" s="4">
        <f t="shared" si="426"/>
        <v>0</v>
      </c>
      <c r="QX17" s="4">
        <f t="shared" si="426"/>
        <v>0</v>
      </c>
      <c r="QY17" s="4" t="str">
        <f t="shared" si="427"/>
        <v/>
      </c>
      <c r="QZ17" s="4" t="str">
        <f t="shared" si="427"/>
        <v/>
      </c>
      <c r="RA17" s="4" t="str">
        <f t="shared" si="428"/>
        <v/>
      </c>
      <c r="RB17" s="4" t="str">
        <f t="shared" si="428"/>
        <v/>
      </c>
      <c r="RC17" s="4" t="str">
        <f t="shared" si="429"/>
        <v/>
      </c>
      <c r="RD17" s="4" t="str">
        <f t="shared" si="429"/>
        <v/>
      </c>
      <c r="RE17" s="4" t="str">
        <f t="shared" si="430"/>
        <v/>
      </c>
      <c r="RF17" s="4" t="str">
        <f t="shared" si="430"/>
        <v/>
      </c>
      <c r="RG17" s="4" t="str">
        <f t="shared" si="431"/>
        <v/>
      </c>
      <c r="RH17" s="4" t="str">
        <f t="shared" si="431"/>
        <v/>
      </c>
      <c r="RI17" s="4" t="str">
        <f t="shared" si="432"/>
        <v/>
      </c>
      <c r="RJ17" s="4" t="str">
        <f t="shared" si="432"/>
        <v/>
      </c>
      <c r="RK17" s="4">
        <f t="shared" si="433"/>
        <v>0</v>
      </c>
      <c r="RL17" s="4">
        <f t="shared" si="433"/>
        <v>0</v>
      </c>
      <c r="RM17" s="4" t="str">
        <f t="shared" si="434"/>
        <v/>
      </c>
      <c r="RN17" s="4" t="str">
        <f t="shared" si="434"/>
        <v/>
      </c>
      <c r="RO17" s="4" t="str">
        <f t="shared" si="435"/>
        <v/>
      </c>
      <c r="RP17" s="4" t="str">
        <f t="shared" si="435"/>
        <v/>
      </c>
      <c r="RQ17" s="4" t="str">
        <f t="shared" si="436"/>
        <v/>
      </c>
      <c r="RR17" s="4" t="str">
        <f t="shared" si="436"/>
        <v/>
      </c>
      <c r="RS17" s="4" t="str">
        <f t="shared" si="437"/>
        <v/>
      </c>
      <c r="RT17" s="4" t="str">
        <f t="shared" si="437"/>
        <v/>
      </c>
      <c r="RU17" s="4" t="str">
        <f t="shared" si="438"/>
        <v/>
      </c>
      <c r="RV17" s="4" t="str">
        <f t="shared" si="438"/>
        <v/>
      </c>
      <c r="RW17" s="4" t="str">
        <f t="shared" si="439"/>
        <v/>
      </c>
      <c r="RX17" s="4" t="str">
        <f t="shared" si="439"/>
        <v/>
      </c>
      <c r="RY17" s="4" t="str">
        <f t="shared" si="440"/>
        <v/>
      </c>
      <c r="RZ17" s="4">
        <f t="shared" si="441"/>
        <v>0</v>
      </c>
      <c r="SA17" s="4" t="str">
        <f t="shared" si="442"/>
        <v/>
      </c>
      <c r="SB17" s="4">
        <f t="shared" si="443"/>
        <v>0</v>
      </c>
      <c r="SC17" s="4" t="str">
        <f t="shared" si="444"/>
        <v/>
      </c>
      <c r="SD17" s="4">
        <f t="shared" si="445"/>
        <v>0</v>
      </c>
      <c r="SE17" s="4" t="str">
        <f t="shared" si="446"/>
        <v/>
      </c>
      <c r="SF17" s="4" t="str">
        <f t="shared" si="447"/>
        <v/>
      </c>
      <c r="SG17" s="4" t="str">
        <f t="shared" si="448"/>
        <v/>
      </c>
      <c r="SH17" s="4" t="str">
        <f t="shared" si="449"/>
        <v/>
      </c>
      <c r="SI17" s="4" t="str">
        <f t="shared" si="450"/>
        <v/>
      </c>
      <c r="SJ17" s="4" t="str">
        <f t="shared" si="451"/>
        <v/>
      </c>
      <c r="SK17" s="4" t="str">
        <f t="shared" si="452"/>
        <v/>
      </c>
      <c r="SL17" s="4" t="str">
        <f t="shared" si="453"/>
        <v/>
      </c>
      <c r="SM17" s="4" t="str">
        <f t="shared" si="454"/>
        <v/>
      </c>
      <c r="SN17" s="4" t="str">
        <f t="shared" si="455"/>
        <v/>
      </c>
      <c r="SO17" s="4" t="str">
        <f t="shared" si="456"/>
        <v/>
      </c>
      <c r="SP17" s="4" t="str">
        <f t="shared" si="457"/>
        <v/>
      </c>
      <c r="SQ17" s="4" t="str">
        <f t="shared" si="458"/>
        <v/>
      </c>
      <c r="SR17" s="4" t="str">
        <f t="shared" si="459"/>
        <v/>
      </c>
      <c r="SS17" s="4" t="str">
        <f t="shared" si="460"/>
        <v/>
      </c>
      <c r="ST17" s="4" t="str">
        <f t="shared" si="461"/>
        <v/>
      </c>
      <c r="SU17" s="4" t="str">
        <f t="shared" si="462"/>
        <v/>
      </c>
      <c r="SV17" s="4" t="str">
        <f t="shared" si="463"/>
        <v/>
      </c>
      <c r="SW17" s="4" t="str">
        <f t="shared" si="464"/>
        <v/>
      </c>
      <c r="SX17" s="4" t="str">
        <f t="shared" si="465"/>
        <v/>
      </c>
      <c r="SY17" s="4" t="str">
        <f t="shared" si="466"/>
        <v/>
      </c>
      <c r="SZ17" s="4">
        <f t="shared" si="467"/>
        <v>0</v>
      </c>
      <c r="TA17" s="4" t="str">
        <f t="shared" si="468"/>
        <v/>
      </c>
      <c r="TB17" s="4" t="str">
        <f t="shared" si="469"/>
        <v/>
      </c>
      <c r="TC17" s="4" t="str">
        <f t="shared" si="470"/>
        <v/>
      </c>
      <c r="TD17" s="4" t="str">
        <f t="shared" si="471"/>
        <v/>
      </c>
      <c r="TE17" s="4" t="str">
        <f t="shared" si="472"/>
        <v/>
      </c>
      <c r="TF17" s="4" t="str">
        <f t="shared" si="473"/>
        <v/>
      </c>
      <c r="TG17" s="4" t="str">
        <f t="shared" si="474"/>
        <v/>
      </c>
      <c r="TH17" s="4" t="str">
        <f t="shared" si="475"/>
        <v/>
      </c>
      <c r="TI17" s="4" t="str">
        <f t="shared" si="476"/>
        <v/>
      </c>
      <c r="TJ17" s="4" t="str">
        <f t="shared" si="477"/>
        <v/>
      </c>
      <c r="TK17" s="4" t="str">
        <f t="shared" si="478"/>
        <v/>
      </c>
      <c r="TL17" s="4" t="str">
        <f t="shared" si="479"/>
        <v/>
      </c>
      <c r="TM17" s="4" t="str">
        <f t="shared" si="480"/>
        <v/>
      </c>
      <c r="TN17" s="4" t="str">
        <f t="shared" si="481"/>
        <v>1</v>
      </c>
      <c r="TO17" s="4" t="str">
        <f t="shared" si="481"/>
        <v>1</v>
      </c>
      <c r="TP17" s="4" t="str">
        <f t="shared" si="86"/>
        <v>1</v>
      </c>
      <c r="TQ17" s="4" t="str">
        <f t="shared" si="86"/>
        <v>1</v>
      </c>
    </row>
    <row r="18" spans="1:537">
      <c r="A18" s="12"/>
      <c r="B18" s="4"/>
      <c r="C18" s="13"/>
      <c r="D18" s="14"/>
      <c r="E18" s="14"/>
      <c r="F18" s="14"/>
      <c r="G18" s="1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4">
        <f t="shared" si="0"/>
        <v>0</v>
      </c>
      <c r="BH18" s="4">
        <f t="shared" si="0"/>
        <v>0</v>
      </c>
      <c r="BI18" s="4">
        <f t="shared" si="131"/>
        <v>0</v>
      </c>
      <c r="BJ18" s="4">
        <f t="shared" si="132"/>
        <v>0</v>
      </c>
      <c r="BK18" s="4">
        <f t="shared" si="1"/>
        <v>0</v>
      </c>
      <c r="BL18" s="4" t="str">
        <f t="shared" si="133"/>
        <v/>
      </c>
      <c r="BM18" s="13" t="str">
        <f t="shared" si="134"/>
        <v>1</v>
      </c>
      <c r="BN18" s="4" t="str">
        <f t="shared" si="135"/>
        <v/>
      </c>
      <c r="BO18" s="4" t="str">
        <f t="shared" si="2"/>
        <v>1</v>
      </c>
      <c r="BP18" s="4" t="str">
        <f t="shared" si="3"/>
        <v/>
      </c>
      <c r="BQ18" s="4" t="str">
        <f t="shared" si="4"/>
        <v>1</v>
      </c>
      <c r="BR18" s="4" t="str">
        <f t="shared" si="136"/>
        <v/>
      </c>
      <c r="BS18" s="13" t="str">
        <f t="shared" si="137"/>
        <v>1</v>
      </c>
      <c r="BT18" s="4" t="str">
        <f t="shared" si="138"/>
        <v/>
      </c>
      <c r="BU18" s="4" t="str">
        <f t="shared" si="139"/>
        <v/>
      </c>
      <c r="BV18" s="13" t="str">
        <f t="shared" si="140"/>
        <v>1</v>
      </c>
      <c r="BW18" s="4" t="str">
        <f t="shared" si="141"/>
        <v/>
      </c>
      <c r="BX18" s="4" t="str">
        <f t="shared" si="142"/>
        <v>1</v>
      </c>
      <c r="BY18" s="4" t="str">
        <f t="shared" si="143"/>
        <v/>
      </c>
      <c r="BZ18" s="4" t="str">
        <f t="shared" si="144"/>
        <v>1</v>
      </c>
      <c r="CA18" s="4" t="str">
        <f t="shared" si="145"/>
        <v>1</v>
      </c>
      <c r="CB18" s="4" t="str">
        <f t="shared" si="146"/>
        <v/>
      </c>
      <c r="CC18" s="4" t="str">
        <f t="shared" si="147"/>
        <v>1</v>
      </c>
      <c r="CD18" s="4" t="str">
        <f t="shared" si="5"/>
        <v/>
      </c>
      <c r="CE18" s="4" t="str">
        <f t="shared" si="148"/>
        <v/>
      </c>
      <c r="CF18" s="4" t="str">
        <f t="shared" si="6"/>
        <v/>
      </c>
      <c r="CG18" s="4" t="str">
        <f t="shared" si="7"/>
        <v/>
      </c>
      <c r="CH18" s="4" t="str">
        <f t="shared" si="8"/>
        <v>1</v>
      </c>
      <c r="CI18" s="4" t="str">
        <f t="shared" si="9"/>
        <v/>
      </c>
      <c r="CJ18" s="4" t="str">
        <f t="shared" si="10"/>
        <v/>
      </c>
      <c r="CK18" s="4" t="str">
        <f t="shared" si="11"/>
        <v/>
      </c>
      <c r="CL18" s="4" t="str">
        <f t="shared" si="12"/>
        <v/>
      </c>
      <c r="CM18" s="4" t="str">
        <f t="shared" si="149"/>
        <v>1</v>
      </c>
      <c r="CN18" s="4" t="str">
        <f t="shared" si="150"/>
        <v>1</v>
      </c>
      <c r="CO18" s="13" t="str">
        <f t="shared" si="151"/>
        <v>1</v>
      </c>
      <c r="CP18" s="4" t="str">
        <f t="shared" si="152"/>
        <v/>
      </c>
      <c r="CQ18" s="13" t="str">
        <f t="shared" si="153"/>
        <v>1</v>
      </c>
      <c r="CR18" s="4" t="str">
        <f t="shared" si="154"/>
        <v/>
      </c>
      <c r="CS18" s="4" t="str">
        <f t="shared" si="155"/>
        <v/>
      </c>
      <c r="CT18" s="4" t="str">
        <f t="shared" si="156"/>
        <v/>
      </c>
      <c r="CU18" s="4">
        <f t="shared" si="157"/>
        <v>0</v>
      </c>
      <c r="CV18" s="4" t="str">
        <f t="shared" si="158"/>
        <v/>
      </c>
      <c r="CW18" s="4" t="str">
        <f t="shared" si="159"/>
        <v/>
      </c>
      <c r="CX18" s="4" t="str">
        <f t="shared" si="160"/>
        <v/>
      </c>
      <c r="CY18" s="4" t="str">
        <f t="shared" si="161"/>
        <v/>
      </c>
      <c r="CZ18" s="4">
        <f t="shared" si="162"/>
        <v>0</v>
      </c>
      <c r="DA18" s="4" t="str">
        <f t="shared" si="163"/>
        <v/>
      </c>
      <c r="DB18" s="4" t="str">
        <f t="shared" si="164"/>
        <v/>
      </c>
      <c r="DC18" s="4" t="str">
        <f t="shared" si="165"/>
        <v/>
      </c>
      <c r="DD18" s="4" t="str">
        <f t="shared" si="166"/>
        <v/>
      </c>
      <c r="DE18" s="4" t="str">
        <f t="shared" si="167"/>
        <v/>
      </c>
      <c r="DF18" s="4" t="str">
        <f t="shared" si="168"/>
        <v/>
      </c>
      <c r="DG18" s="4" t="str">
        <f t="shared" si="169"/>
        <v/>
      </c>
      <c r="DH18" s="4" t="str">
        <f t="shared" si="170"/>
        <v/>
      </c>
      <c r="DI18" s="4" t="str">
        <f t="shared" si="171"/>
        <v/>
      </c>
      <c r="DJ18" s="4" t="str">
        <f t="shared" si="172"/>
        <v/>
      </c>
      <c r="DK18" s="4" t="str">
        <f t="shared" si="173"/>
        <v/>
      </c>
      <c r="DL18" s="4" t="str">
        <f t="shared" si="174"/>
        <v/>
      </c>
      <c r="DM18" s="4" t="str">
        <f t="shared" si="175"/>
        <v/>
      </c>
      <c r="DN18" s="4" t="str">
        <f t="shared" si="176"/>
        <v/>
      </c>
      <c r="DO18" s="4" t="str">
        <f t="shared" si="177"/>
        <v/>
      </c>
      <c r="DP18" s="4" t="str">
        <f t="shared" si="178"/>
        <v/>
      </c>
      <c r="DQ18" s="4">
        <f t="shared" si="179"/>
        <v>0</v>
      </c>
      <c r="DR18" s="4" t="str">
        <f t="shared" si="180"/>
        <v/>
      </c>
      <c r="DS18" s="4">
        <f t="shared" si="181"/>
        <v>0</v>
      </c>
      <c r="DT18" s="4" t="str">
        <f t="shared" si="182"/>
        <v/>
      </c>
      <c r="DU18" s="4" t="str">
        <f t="shared" si="183"/>
        <v/>
      </c>
      <c r="DV18" s="4" t="str">
        <f t="shared" si="184"/>
        <v/>
      </c>
      <c r="DW18" s="4">
        <f t="shared" si="185"/>
        <v>0</v>
      </c>
      <c r="DX18" s="4">
        <f t="shared" si="185"/>
        <v>0</v>
      </c>
      <c r="DY18" s="4" t="str">
        <f t="shared" si="186"/>
        <v/>
      </c>
      <c r="DZ18" s="4" t="str">
        <f t="shared" si="187"/>
        <v/>
      </c>
      <c r="EA18" s="4" t="str">
        <f t="shared" si="188"/>
        <v/>
      </c>
      <c r="EB18" s="4">
        <f t="shared" si="189"/>
        <v>0</v>
      </c>
      <c r="EC18" s="4" t="str">
        <f t="shared" si="190"/>
        <v/>
      </c>
      <c r="ED18" s="4" t="str">
        <f t="shared" si="191"/>
        <v/>
      </c>
      <c r="EE18" s="4" t="str">
        <f t="shared" si="192"/>
        <v/>
      </c>
      <c r="EF18" s="4" t="str">
        <f t="shared" si="193"/>
        <v/>
      </c>
      <c r="EG18" s="4" t="str">
        <f t="shared" si="194"/>
        <v/>
      </c>
      <c r="EH18" s="4">
        <f t="shared" si="195"/>
        <v>0</v>
      </c>
      <c r="EI18" s="4">
        <f t="shared" si="195"/>
        <v>0</v>
      </c>
      <c r="EJ18" s="4">
        <f t="shared" si="195"/>
        <v>0</v>
      </c>
      <c r="EK18" s="4" t="str">
        <f t="shared" si="196"/>
        <v/>
      </c>
      <c r="EL18" s="4" t="str">
        <f t="shared" si="197"/>
        <v/>
      </c>
      <c r="EM18" s="4" t="str">
        <f t="shared" si="198"/>
        <v/>
      </c>
      <c r="EN18" s="4">
        <f t="shared" si="199"/>
        <v>0</v>
      </c>
      <c r="EO18" s="4">
        <f t="shared" si="199"/>
        <v>0</v>
      </c>
      <c r="EP18" s="4" t="str">
        <f t="shared" si="200"/>
        <v/>
      </c>
      <c r="EQ18" s="4" t="str">
        <f t="shared" si="201"/>
        <v/>
      </c>
      <c r="ER18" s="4" t="str">
        <f t="shared" si="202"/>
        <v/>
      </c>
      <c r="ES18" s="4">
        <f t="shared" si="203"/>
        <v>0</v>
      </c>
      <c r="ET18" s="4" t="str">
        <f t="shared" si="204"/>
        <v/>
      </c>
      <c r="EU18" s="4" t="str">
        <f t="shared" si="205"/>
        <v/>
      </c>
      <c r="EV18" s="4" t="str">
        <f t="shared" si="206"/>
        <v/>
      </c>
      <c r="EW18" s="4" t="str">
        <f t="shared" si="207"/>
        <v/>
      </c>
      <c r="EX18" s="4" t="str">
        <f t="shared" si="208"/>
        <v/>
      </c>
      <c r="EY18" s="4">
        <f t="shared" si="209"/>
        <v>0</v>
      </c>
      <c r="EZ18" s="4">
        <f t="shared" si="210"/>
        <v>0</v>
      </c>
      <c r="FA18" s="4" t="str">
        <f t="shared" si="211"/>
        <v/>
      </c>
      <c r="FB18" s="4" t="str">
        <f t="shared" si="212"/>
        <v/>
      </c>
      <c r="FC18" s="4" t="str">
        <f t="shared" si="13"/>
        <v/>
      </c>
      <c r="FD18" s="4" t="str">
        <f t="shared" si="14"/>
        <v/>
      </c>
      <c r="FE18" s="4" t="str">
        <f t="shared" si="213"/>
        <v/>
      </c>
      <c r="FF18" s="4" t="str">
        <f t="shared" si="214"/>
        <v/>
      </c>
      <c r="FG18" s="4" t="str">
        <f t="shared" si="215"/>
        <v/>
      </c>
      <c r="FH18" s="4" t="str">
        <f t="shared" si="15"/>
        <v/>
      </c>
      <c r="FI18" s="4" t="str">
        <f t="shared" si="16"/>
        <v/>
      </c>
      <c r="FJ18" s="4" t="str">
        <f t="shared" si="17"/>
        <v>1</v>
      </c>
      <c r="FK18" s="4" t="str">
        <f t="shared" si="18"/>
        <v/>
      </c>
      <c r="FL18" s="4" t="str">
        <f t="shared" si="216"/>
        <v/>
      </c>
      <c r="FM18" s="4" t="str">
        <f t="shared" si="216"/>
        <v/>
      </c>
      <c r="FN18" s="4" t="str">
        <f t="shared" si="217"/>
        <v/>
      </c>
      <c r="FO18" s="4" t="str">
        <f t="shared" si="217"/>
        <v/>
      </c>
      <c r="FP18" s="4" t="str">
        <f t="shared" si="218"/>
        <v/>
      </c>
      <c r="FQ18" s="4" t="str">
        <f t="shared" si="218"/>
        <v/>
      </c>
      <c r="FR18" s="4">
        <f t="shared" si="219"/>
        <v>0</v>
      </c>
      <c r="FS18" s="4">
        <f t="shared" si="219"/>
        <v>0</v>
      </c>
      <c r="FT18" s="4" t="str">
        <f t="shared" si="220"/>
        <v/>
      </c>
      <c r="FU18" s="4" t="str">
        <f t="shared" si="221"/>
        <v/>
      </c>
      <c r="FV18" s="4" t="str">
        <f t="shared" si="222"/>
        <v/>
      </c>
      <c r="FW18" s="4" t="str">
        <f t="shared" si="223"/>
        <v/>
      </c>
      <c r="FX18" s="4" t="str">
        <f t="shared" si="224"/>
        <v/>
      </c>
      <c r="FY18" s="4" t="str">
        <f t="shared" si="225"/>
        <v/>
      </c>
      <c r="FZ18" s="4">
        <f t="shared" si="226"/>
        <v>0</v>
      </c>
      <c r="GA18" s="4">
        <f t="shared" si="226"/>
        <v>0</v>
      </c>
      <c r="GB18" s="4" t="str">
        <f t="shared" si="227"/>
        <v/>
      </c>
      <c r="GC18" s="4" t="str">
        <f t="shared" si="228"/>
        <v/>
      </c>
      <c r="GD18" s="4" t="str">
        <f t="shared" si="229"/>
        <v/>
      </c>
      <c r="GE18" s="4" t="str">
        <f t="shared" si="230"/>
        <v/>
      </c>
      <c r="GF18" s="4" t="str">
        <f t="shared" si="231"/>
        <v/>
      </c>
      <c r="GG18" s="4" t="str">
        <f t="shared" si="232"/>
        <v/>
      </c>
      <c r="GH18" s="4" t="str">
        <f t="shared" si="19"/>
        <v/>
      </c>
      <c r="GI18" s="4" t="str">
        <f t="shared" si="20"/>
        <v/>
      </c>
      <c r="GJ18" s="4" t="str">
        <f t="shared" si="21"/>
        <v/>
      </c>
      <c r="GK18" s="4" t="str">
        <f t="shared" si="22"/>
        <v/>
      </c>
      <c r="GL18" s="4" t="str">
        <f t="shared" si="23"/>
        <v/>
      </c>
      <c r="GM18" s="4" t="str">
        <f t="shared" si="24"/>
        <v/>
      </c>
      <c r="GN18" s="4" t="str">
        <f t="shared" si="233"/>
        <v/>
      </c>
      <c r="GO18" s="4" t="str">
        <f t="shared" si="234"/>
        <v/>
      </c>
      <c r="GP18" s="4" t="str">
        <f t="shared" si="235"/>
        <v/>
      </c>
      <c r="GQ18" s="4" t="str">
        <f t="shared" si="236"/>
        <v>1</v>
      </c>
      <c r="GR18" s="4" t="str">
        <f t="shared" si="237"/>
        <v/>
      </c>
      <c r="GS18" s="4" t="str">
        <f t="shared" si="238"/>
        <v/>
      </c>
      <c r="GT18" s="4" t="str">
        <f t="shared" si="239"/>
        <v>1</v>
      </c>
      <c r="GU18" s="4" t="str">
        <f t="shared" si="240"/>
        <v>1</v>
      </c>
      <c r="GV18" s="4" t="str">
        <f t="shared" si="241"/>
        <v/>
      </c>
      <c r="GW18" s="4" t="str">
        <f t="shared" si="242"/>
        <v/>
      </c>
      <c r="GX18" s="4" t="str">
        <f t="shared" si="25"/>
        <v/>
      </c>
      <c r="GY18" s="4" t="str">
        <f t="shared" si="26"/>
        <v/>
      </c>
      <c r="GZ18" s="4" t="str">
        <f t="shared" si="27"/>
        <v/>
      </c>
      <c r="HA18" s="4" t="str">
        <f t="shared" si="28"/>
        <v/>
      </c>
      <c r="HB18" s="4" t="str">
        <f t="shared" si="29"/>
        <v/>
      </c>
      <c r="HC18" s="4" t="str">
        <f t="shared" si="30"/>
        <v/>
      </c>
      <c r="HD18" s="4" t="str">
        <f t="shared" si="31"/>
        <v/>
      </c>
      <c r="HE18" s="4" t="str">
        <f t="shared" si="32"/>
        <v/>
      </c>
      <c r="HF18" s="4" t="str">
        <f t="shared" si="33"/>
        <v/>
      </c>
      <c r="HG18" s="4" t="str">
        <f t="shared" si="34"/>
        <v/>
      </c>
      <c r="HH18" s="4" t="str">
        <f t="shared" si="35"/>
        <v/>
      </c>
      <c r="HI18" s="4" t="str">
        <f t="shared" si="36"/>
        <v/>
      </c>
      <c r="HJ18" s="4" t="str">
        <f t="shared" si="37"/>
        <v/>
      </c>
      <c r="HK18" s="4" t="str">
        <f t="shared" si="38"/>
        <v/>
      </c>
      <c r="HL18" s="4" t="str">
        <f t="shared" si="39"/>
        <v/>
      </c>
      <c r="HM18" s="4" t="str">
        <f t="shared" si="40"/>
        <v/>
      </c>
      <c r="HN18" s="4" t="str">
        <f t="shared" si="41"/>
        <v/>
      </c>
      <c r="HO18" s="4" t="str">
        <f t="shared" si="42"/>
        <v/>
      </c>
      <c r="HP18" s="4" t="str">
        <f t="shared" si="43"/>
        <v/>
      </c>
      <c r="HQ18" s="4" t="str">
        <f t="shared" si="44"/>
        <v/>
      </c>
      <c r="HR18" s="4" t="str">
        <f t="shared" si="45"/>
        <v/>
      </c>
      <c r="HS18" s="4" t="str">
        <f t="shared" si="46"/>
        <v/>
      </c>
      <c r="HT18" s="4" t="str">
        <f t="shared" si="47"/>
        <v/>
      </c>
      <c r="HU18" s="4" t="str">
        <f t="shared" si="48"/>
        <v/>
      </c>
      <c r="HV18" s="4" t="str">
        <f t="shared" si="49"/>
        <v/>
      </c>
      <c r="HW18" s="4" t="str">
        <f t="shared" si="50"/>
        <v/>
      </c>
      <c r="HX18" s="4" t="str">
        <f t="shared" si="51"/>
        <v/>
      </c>
      <c r="HY18" s="4" t="str">
        <f t="shared" si="52"/>
        <v/>
      </c>
      <c r="HZ18" s="4" t="str">
        <f t="shared" si="53"/>
        <v/>
      </c>
      <c r="IA18" s="4" t="str">
        <f t="shared" si="54"/>
        <v/>
      </c>
      <c r="IB18" s="4" t="str">
        <f t="shared" si="55"/>
        <v/>
      </c>
      <c r="IC18" s="4" t="str">
        <f t="shared" si="56"/>
        <v/>
      </c>
      <c r="ID18" s="4" t="str">
        <f t="shared" si="57"/>
        <v/>
      </c>
      <c r="IE18" s="4" t="str">
        <f t="shared" si="58"/>
        <v/>
      </c>
      <c r="IF18" s="4" t="str">
        <f t="shared" si="59"/>
        <v/>
      </c>
      <c r="IG18" s="4" t="str">
        <f t="shared" si="60"/>
        <v/>
      </c>
      <c r="IH18" s="4" t="str">
        <f t="shared" si="61"/>
        <v/>
      </c>
      <c r="II18" s="4" t="str">
        <f t="shared" si="62"/>
        <v/>
      </c>
      <c r="IJ18" s="4" t="str">
        <f t="shared" si="63"/>
        <v>1</v>
      </c>
      <c r="IK18" s="4" t="str">
        <f t="shared" si="64"/>
        <v/>
      </c>
      <c r="IL18" s="4" t="str">
        <f t="shared" si="65"/>
        <v/>
      </c>
      <c r="IM18" s="4" t="str">
        <f t="shared" si="66"/>
        <v/>
      </c>
      <c r="IN18" s="4" t="str">
        <f t="shared" si="67"/>
        <v/>
      </c>
      <c r="IO18" s="4" t="str">
        <f t="shared" si="68"/>
        <v/>
      </c>
      <c r="IP18" s="4" t="str">
        <f t="shared" si="69"/>
        <v/>
      </c>
      <c r="IQ18" s="4" t="str">
        <f t="shared" si="70"/>
        <v/>
      </c>
      <c r="IR18" s="4" t="str">
        <f t="shared" si="71"/>
        <v/>
      </c>
      <c r="IS18" s="4" t="str">
        <f t="shared" si="72"/>
        <v/>
      </c>
      <c r="IT18" s="4" t="str">
        <f t="shared" si="73"/>
        <v/>
      </c>
      <c r="IU18" s="4" t="str">
        <f t="shared" si="74"/>
        <v/>
      </c>
      <c r="IV18" s="4" t="str">
        <f t="shared" si="243"/>
        <v>1</v>
      </c>
      <c r="IW18" s="4" t="str">
        <f t="shared" si="244"/>
        <v>1</v>
      </c>
      <c r="IX18" s="4" t="str">
        <f t="shared" si="245"/>
        <v/>
      </c>
      <c r="IY18" s="4" t="str">
        <f t="shared" si="246"/>
        <v/>
      </c>
      <c r="IZ18" s="4" t="str">
        <f t="shared" si="247"/>
        <v/>
      </c>
      <c r="JA18" s="4" t="str">
        <f t="shared" si="248"/>
        <v/>
      </c>
      <c r="JB18" s="4" t="str">
        <f t="shared" si="249"/>
        <v/>
      </c>
      <c r="JC18" s="4" t="str">
        <f t="shared" si="250"/>
        <v/>
      </c>
      <c r="JD18" s="4" t="str">
        <f t="shared" si="251"/>
        <v/>
      </c>
      <c r="JE18" s="4" t="str">
        <f t="shared" si="252"/>
        <v/>
      </c>
      <c r="JF18" s="4" t="str">
        <f t="shared" si="253"/>
        <v/>
      </c>
      <c r="JG18" s="4" t="str">
        <f t="shared" si="254"/>
        <v/>
      </c>
      <c r="JH18" s="4" t="str">
        <f t="shared" si="255"/>
        <v/>
      </c>
      <c r="JI18" s="4" t="str">
        <f t="shared" si="256"/>
        <v/>
      </c>
      <c r="JJ18" s="4" t="str">
        <f t="shared" si="257"/>
        <v/>
      </c>
      <c r="JK18" s="4" t="str">
        <f t="shared" si="258"/>
        <v/>
      </c>
      <c r="JL18" s="4" t="str">
        <f t="shared" si="259"/>
        <v/>
      </c>
      <c r="JM18" s="4" t="str">
        <f t="shared" si="260"/>
        <v/>
      </c>
      <c r="JN18" s="4" t="str">
        <f t="shared" si="261"/>
        <v/>
      </c>
      <c r="JO18" s="4" t="str">
        <f t="shared" si="262"/>
        <v/>
      </c>
      <c r="JP18" s="4" t="str">
        <f t="shared" si="263"/>
        <v/>
      </c>
      <c r="JQ18" s="4" t="str">
        <f t="shared" si="264"/>
        <v/>
      </c>
      <c r="JR18" s="4" t="str">
        <f t="shared" si="265"/>
        <v/>
      </c>
      <c r="JS18" s="4" t="str">
        <f t="shared" si="266"/>
        <v/>
      </c>
      <c r="JT18" s="4" t="str">
        <f t="shared" si="267"/>
        <v/>
      </c>
      <c r="JU18" s="4" t="str">
        <f t="shared" si="268"/>
        <v/>
      </c>
      <c r="JV18" s="4" t="str">
        <f t="shared" si="269"/>
        <v/>
      </c>
      <c r="JW18" s="4" t="str">
        <f t="shared" si="270"/>
        <v/>
      </c>
      <c r="JX18" s="4" t="str">
        <f t="shared" si="271"/>
        <v/>
      </c>
      <c r="JY18" s="4" t="str">
        <f t="shared" si="272"/>
        <v/>
      </c>
      <c r="JZ18" s="4" t="str">
        <f t="shared" si="273"/>
        <v/>
      </c>
      <c r="KA18" s="4" t="str">
        <f t="shared" si="274"/>
        <v/>
      </c>
      <c r="KB18" s="4" t="str">
        <f t="shared" si="275"/>
        <v/>
      </c>
      <c r="KC18" s="4" t="str">
        <f t="shared" si="276"/>
        <v/>
      </c>
      <c r="KD18" s="4" t="str">
        <f t="shared" si="277"/>
        <v/>
      </c>
      <c r="KE18" s="4" t="str">
        <f t="shared" si="278"/>
        <v/>
      </c>
      <c r="KF18" s="4" t="str">
        <f t="shared" si="279"/>
        <v/>
      </c>
      <c r="KG18" s="4">
        <f t="shared" si="280"/>
        <v>0</v>
      </c>
      <c r="KH18" s="4" t="str">
        <f t="shared" si="281"/>
        <v/>
      </c>
      <c r="KI18" s="4" t="str">
        <f t="shared" si="282"/>
        <v/>
      </c>
      <c r="KJ18" s="4" t="str">
        <f t="shared" si="283"/>
        <v/>
      </c>
      <c r="KK18" s="4" t="str">
        <f t="shared" si="284"/>
        <v/>
      </c>
      <c r="KL18" s="4" t="str">
        <f t="shared" si="285"/>
        <v/>
      </c>
      <c r="KM18" s="4" t="str">
        <f t="shared" si="286"/>
        <v/>
      </c>
      <c r="KN18" s="4">
        <f t="shared" si="287"/>
        <v>0</v>
      </c>
      <c r="KO18" s="4">
        <f t="shared" si="287"/>
        <v>0</v>
      </c>
      <c r="KP18" s="4">
        <f t="shared" si="287"/>
        <v>0</v>
      </c>
      <c r="KQ18" s="4">
        <f t="shared" si="287"/>
        <v>0</v>
      </c>
      <c r="KR18" s="4" t="str">
        <f t="shared" si="288"/>
        <v/>
      </c>
      <c r="KS18" s="4" t="str">
        <f t="shared" si="289"/>
        <v/>
      </c>
      <c r="KT18" s="4">
        <f t="shared" si="290"/>
        <v>0</v>
      </c>
      <c r="KU18" s="4">
        <f t="shared" si="290"/>
        <v>0</v>
      </c>
      <c r="KV18" s="4">
        <f t="shared" si="290"/>
        <v>0</v>
      </c>
      <c r="KW18" s="4">
        <f t="shared" si="290"/>
        <v>0</v>
      </c>
      <c r="KX18" s="4" t="str">
        <f t="shared" si="291"/>
        <v/>
      </c>
      <c r="KY18" s="4" t="str">
        <f t="shared" si="292"/>
        <v/>
      </c>
      <c r="KZ18" s="4" t="str">
        <f t="shared" si="293"/>
        <v/>
      </c>
      <c r="LA18" s="4" t="str">
        <f t="shared" si="294"/>
        <v/>
      </c>
      <c r="LB18" s="4" t="str">
        <f t="shared" si="295"/>
        <v/>
      </c>
      <c r="LC18" s="4" t="str">
        <f t="shared" si="296"/>
        <v/>
      </c>
      <c r="LD18" s="4" t="str">
        <f t="shared" si="297"/>
        <v/>
      </c>
      <c r="LE18" s="4" t="str">
        <f t="shared" si="298"/>
        <v/>
      </c>
      <c r="LF18" s="4" t="str">
        <f t="shared" si="299"/>
        <v/>
      </c>
      <c r="LG18" s="4" t="str">
        <f t="shared" si="300"/>
        <v/>
      </c>
      <c r="LH18" s="4" t="str">
        <f t="shared" si="301"/>
        <v/>
      </c>
      <c r="LI18" s="4" t="str">
        <f t="shared" si="302"/>
        <v/>
      </c>
      <c r="LJ18" s="4" t="str">
        <f t="shared" si="303"/>
        <v/>
      </c>
      <c r="LK18" s="4" t="str">
        <f t="shared" si="304"/>
        <v/>
      </c>
      <c r="LL18" s="4" t="str">
        <f t="shared" si="305"/>
        <v/>
      </c>
      <c r="LM18" s="4" t="str">
        <f t="shared" si="306"/>
        <v/>
      </c>
      <c r="LN18" s="4" t="str">
        <f t="shared" si="307"/>
        <v/>
      </c>
      <c r="LO18" s="4" t="str">
        <f t="shared" si="308"/>
        <v/>
      </c>
      <c r="LP18" s="4" t="str">
        <f t="shared" si="309"/>
        <v/>
      </c>
      <c r="LQ18" s="4" t="str">
        <f t="shared" si="310"/>
        <v/>
      </c>
      <c r="LR18" s="4" t="str">
        <f t="shared" si="311"/>
        <v/>
      </c>
      <c r="LS18" s="4" t="str">
        <f t="shared" si="312"/>
        <v/>
      </c>
      <c r="LT18" s="4" t="str">
        <f t="shared" si="313"/>
        <v/>
      </c>
      <c r="LU18" s="4" t="str">
        <f t="shared" si="314"/>
        <v/>
      </c>
      <c r="LV18" s="4" t="str">
        <f t="shared" si="315"/>
        <v/>
      </c>
      <c r="LW18" s="4" t="str">
        <f t="shared" si="316"/>
        <v/>
      </c>
      <c r="LX18" s="4" t="str">
        <f t="shared" si="317"/>
        <v/>
      </c>
      <c r="LY18" s="4" t="str">
        <f t="shared" si="318"/>
        <v/>
      </c>
      <c r="LZ18" s="4" t="str">
        <f t="shared" si="319"/>
        <v/>
      </c>
      <c r="MA18" s="4" t="str">
        <f t="shared" si="320"/>
        <v/>
      </c>
      <c r="MB18" s="4" t="str">
        <f t="shared" si="321"/>
        <v/>
      </c>
      <c r="MC18" s="4" t="str">
        <f t="shared" si="322"/>
        <v/>
      </c>
      <c r="MD18" s="4" t="str">
        <f t="shared" si="323"/>
        <v/>
      </c>
      <c r="ME18" s="4" t="str">
        <f t="shared" si="324"/>
        <v/>
      </c>
      <c r="MF18" s="4" t="str">
        <f t="shared" si="325"/>
        <v/>
      </c>
      <c r="MG18" s="4" t="str">
        <f t="shared" si="326"/>
        <v/>
      </c>
      <c r="MH18" s="4" t="str">
        <f t="shared" si="327"/>
        <v/>
      </c>
      <c r="MI18" s="4" t="str">
        <f t="shared" si="328"/>
        <v/>
      </c>
      <c r="MJ18" s="4" t="str">
        <f t="shared" si="329"/>
        <v/>
      </c>
      <c r="MK18" s="4" t="str">
        <f t="shared" si="330"/>
        <v/>
      </c>
      <c r="ML18" s="4" t="str">
        <f t="shared" si="331"/>
        <v/>
      </c>
      <c r="MM18" s="4" t="str">
        <f t="shared" si="332"/>
        <v/>
      </c>
      <c r="MN18" s="4" t="str">
        <f t="shared" si="333"/>
        <v/>
      </c>
      <c r="MO18" s="4" t="str">
        <f t="shared" si="334"/>
        <v/>
      </c>
      <c r="MP18" s="4" t="str">
        <f t="shared" si="335"/>
        <v/>
      </c>
      <c r="MQ18" s="4" t="str">
        <f t="shared" si="336"/>
        <v/>
      </c>
      <c r="MR18" s="4" t="str">
        <f t="shared" si="337"/>
        <v/>
      </c>
      <c r="MS18" s="4" t="str">
        <f t="shared" si="338"/>
        <v/>
      </c>
      <c r="MT18" s="4" t="str">
        <f t="shared" si="339"/>
        <v/>
      </c>
      <c r="MU18" s="7" t="str">
        <f t="shared" si="340"/>
        <v/>
      </c>
      <c r="MV18" s="4" t="str">
        <f t="shared" si="341"/>
        <v/>
      </c>
      <c r="MW18" s="4" t="str">
        <f t="shared" si="342"/>
        <v/>
      </c>
      <c r="MX18" s="4" t="str">
        <f t="shared" si="343"/>
        <v/>
      </c>
      <c r="MY18" s="4" t="str">
        <f t="shared" si="344"/>
        <v/>
      </c>
      <c r="MZ18" s="4" t="str">
        <f t="shared" si="345"/>
        <v/>
      </c>
      <c r="NA18" s="4" t="str">
        <f t="shared" si="346"/>
        <v/>
      </c>
      <c r="NB18" s="4" t="str">
        <f t="shared" si="347"/>
        <v/>
      </c>
      <c r="NC18" s="4" t="str">
        <f t="shared" si="348"/>
        <v/>
      </c>
      <c r="ND18" s="4" t="str">
        <f t="shared" si="349"/>
        <v/>
      </c>
      <c r="NE18" s="4" t="str">
        <f t="shared" si="350"/>
        <v/>
      </c>
      <c r="NF18" s="4" t="str">
        <f t="shared" si="351"/>
        <v/>
      </c>
      <c r="NG18" s="4" t="str">
        <f t="shared" si="352"/>
        <v/>
      </c>
      <c r="NH18" s="4" t="str">
        <f t="shared" si="353"/>
        <v/>
      </c>
      <c r="NI18" s="4" t="str">
        <f t="shared" si="354"/>
        <v/>
      </c>
      <c r="NJ18" s="4" t="str">
        <f t="shared" si="355"/>
        <v/>
      </c>
      <c r="NK18" s="4" t="str">
        <f t="shared" si="356"/>
        <v/>
      </c>
      <c r="NL18" s="4" t="str">
        <f t="shared" si="357"/>
        <v/>
      </c>
      <c r="NM18" s="4" t="str">
        <f t="shared" si="358"/>
        <v/>
      </c>
      <c r="NN18" s="4" t="str">
        <f t="shared" si="359"/>
        <v/>
      </c>
      <c r="NO18" s="4" t="str">
        <f t="shared" si="360"/>
        <v/>
      </c>
      <c r="NP18" s="4" t="str">
        <f t="shared" si="361"/>
        <v/>
      </c>
      <c r="NQ18" s="4" t="str">
        <f t="shared" si="362"/>
        <v/>
      </c>
      <c r="NR18" s="4" t="str">
        <f t="shared" si="363"/>
        <v/>
      </c>
      <c r="NS18" s="4" t="str">
        <f t="shared" si="364"/>
        <v>1</v>
      </c>
      <c r="NT18" s="4" t="str">
        <f t="shared" si="365"/>
        <v/>
      </c>
      <c r="NU18" s="4" t="str">
        <f t="shared" si="366"/>
        <v/>
      </c>
      <c r="NV18" s="4" t="str">
        <f t="shared" si="367"/>
        <v/>
      </c>
      <c r="NW18" s="4" t="str">
        <f t="shared" si="368"/>
        <v/>
      </c>
      <c r="NX18" s="4" t="str">
        <f t="shared" si="369"/>
        <v/>
      </c>
      <c r="NY18" s="4" t="str">
        <f t="shared" si="370"/>
        <v/>
      </c>
      <c r="NZ18" s="4" t="str">
        <f t="shared" si="371"/>
        <v/>
      </c>
      <c r="OA18" s="4" t="str">
        <f t="shared" si="372"/>
        <v/>
      </c>
      <c r="OB18" s="4" t="str">
        <f t="shared" si="373"/>
        <v/>
      </c>
      <c r="OC18" s="4" t="str">
        <f t="shared" si="374"/>
        <v/>
      </c>
      <c r="OD18" s="4" t="str">
        <f t="shared" si="375"/>
        <v/>
      </c>
      <c r="OE18" s="4" t="str">
        <f t="shared" si="376"/>
        <v/>
      </c>
      <c r="OF18" s="4" t="str">
        <f t="shared" si="377"/>
        <v/>
      </c>
      <c r="OG18" s="4" t="str">
        <f t="shared" si="378"/>
        <v/>
      </c>
      <c r="OH18" s="4" t="str">
        <f t="shared" si="379"/>
        <v>1</v>
      </c>
      <c r="OI18" s="4" t="str">
        <f t="shared" si="380"/>
        <v>1</v>
      </c>
      <c r="OJ18" s="4" t="str">
        <f t="shared" si="381"/>
        <v/>
      </c>
      <c r="OK18" s="4" t="str">
        <f t="shared" si="75"/>
        <v/>
      </c>
      <c r="OL18" s="4" t="str">
        <f t="shared" si="76"/>
        <v>1</v>
      </c>
      <c r="OM18" s="4" t="str">
        <f t="shared" si="77"/>
        <v/>
      </c>
      <c r="ON18" s="4" t="str">
        <f t="shared" si="78"/>
        <v/>
      </c>
      <c r="OO18" s="4" t="str">
        <f t="shared" si="79"/>
        <v>1</v>
      </c>
      <c r="OP18" s="4" t="str">
        <f t="shared" si="80"/>
        <v/>
      </c>
      <c r="OQ18" s="4" t="str">
        <f t="shared" si="81"/>
        <v/>
      </c>
      <c r="OR18" s="4" t="str">
        <f t="shared" si="82"/>
        <v/>
      </c>
      <c r="OS18" s="4" t="str">
        <f t="shared" si="83"/>
        <v/>
      </c>
      <c r="OT18" s="4" t="str">
        <f t="shared" si="382"/>
        <v>1</v>
      </c>
      <c r="OU18" s="4" t="str">
        <f t="shared" si="383"/>
        <v>1</v>
      </c>
      <c r="OV18" s="4" t="str">
        <f t="shared" si="384"/>
        <v/>
      </c>
      <c r="OW18" s="4" t="str">
        <f t="shared" si="385"/>
        <v>1</v>
      </c>
      <c r="OX18" s="4" t="str">
        <f t="shared" si="386"/>
        <v>1</v>
      </c>
      <c r="OY18" s="4" t="str">
        <f t="shared" si="387"/>
        <v/>
      </c>
      <c r="OZ18" s="4" t="str">
        <f t="shared" si="388"/>
        <v/>
      </c>
      <c r="PA18" s="4" t="str">
        <f t="shared" si="389"/>
        <v/>
      </c>
      <c r="PB18" s="4" t="str">
        <f t="shared" si="390"/>
        <v/>
      </c>
      <c r="PC18" s="4" t="str">
        <f t="shared" si="391"/>
        <v/>
      </c>
      <c r="PD18" s="4">
        <f t="shared" si="392"/>
        <v>0</v>
      </c>
      <c r="PE18" s="4" t="str">
        <f t="shared" si="393"/>
        <v/>
      </c>
      <c r="PF18" s="4">
        <f t="shared" si="394"/>
        <v>0</v>
      </c>
      <c r="PG18" s="4" t="str">
        <f t="shared" si="395"/>
        <v/>
      </c>
      <c r="PH18" s="4" t="str">
        <f t="shared" si="395"/>
        <v/>
      </c>
      <c r="PI18" s="4">
        <f t="shared" si="396"/>
        <v>0</v>
      </c>
      <c r="PJ18" s="4">
        <f t="shared" si="396"/>
        <v>0</v>
      </c>
      <c r="PK18" s="4" t="str">
        <f t="shared" si="397"/>
        <v/>
      </c>
      <c r="PL18" s="4" t="str">
        <f t="shared" si="398"/>
        <v/>
      </c>
      <c r="PM18" s="4" t="str">
        <f t="shared" si="399"/>
        <v/>
      </c>
      <c r="PN18" s="4" t="str">
        <f t="shared" si="400"/>
        <v/>
      </c>
      <c r="PO18" s="4" t="str">
        <f t="shared" si="401"/>
        <v/>
      </c>
      <c r="PP18" s="4" t="str">
        <f t="shared" si="402"/>
        <v/>
      </c>
      <c r="PQ18" s="4" t="str">
        <f t="shared" si="403"/>
        <v/>
      </c>
      <c r="PR18" s="4" t="str">
        <f t="shared" si="404"/>
        <v/>
      </c>
      <c r="PS18" s="4" t="str">
        <f t="shared" si="405"/>
        <v/>
      </c>
      <c r="PT18" s="4" t="str">
        <f t="shared" si="84"/>
        <v/>
      </c>
      <c r="PU18" s="4" t="str">
        <f t="shared" si="406"/>
        <v/>
      </c>
      <c r="PV18" s="4" t="str">
        <f t="shared" si="407"/>
        <v/>
      </c>
      <c r="PW18" s="4" t="str">
        <f t="shared" si="85"/>
        <v/>
      </c>
      <c r="PX18" s="4" t="str">
        <f t="shared" si="408"/>
        <v/>
      </c>
      <c r="PY18" s="4" t="str">
        <f t="shared" si="409"/>
        <v/>
      </c>
      <c r="PZ18" s="4" t="str">
        <f t="shared" si="410"/>
        <v/>
      </c>
      <c r="QA18" s="4">
        <f t="shared" si="411"/>
        <v>0</v>
      </c>
      <c r="QB18" s="4" t="str">
        <f t="shared" si="412"/>
        <v/>
      </c>
      <c r="QC18" s="4">
        <f t="shared" si="413"/>
        <v>0</v>
      </c>
      <c r="QD18" s="4" t="str">
        <f t="shared" si="414"/>
        <v/>
      </c>
      <c r="QE18" s="4">
        <f t="shared" si="415"/>
        <v>0</v>
      </c>
      <c r="QF18" s="4">
        <f t="shared" si="415"/>
        <v>0</v>
      </c>
      <c r="QG18" s="4" t="str">
        <f t="shared" si="416"/>
        <v/>
      </c>
      <c r="QH18" s="4" t="str">
        <f t="shared" si="416"/>
        <v/>
      </c>
      <c r="QI18" s="4" t="str">
        <f t="shared" si="417"/>
        <v/>
      </c>
      <c r="QJ18" s="4" t="str">
        <f t="shared" si="417"/>
        <v/>
      </c>
      <c r="QK18" s="4" t="str">
        <f t="shared" si="418"/>
        <v/>
      </c>
      <c r="QL18" s="4" t="str">
        <f t="shared" si="418"/>
        <v/>
      </c>
      <c r="QM18" s="4" t="str">
        <f t="shared" si="419"/>
        <v/>
      </c>
      <c r="QN18" s="4" t="str">
        <f t="shared" si="419"/>
        <v/>
      </c>
      <c r="QO18" s="4" t="str">
        <f t="shared" si="420"/>
        <v/>
      </c>
      <c r="QP18" s="4" t="str">
        <f t="shared" si="420"/>
        <v/>
      </c>
      <c r="QQ18" s="4" t="str">
        <f t="shared" si="421"/>
        <v/>
      </c>
      <c r="QR18" s="4" t="str">
        <f t="shared" si="421"/>
        <v/>
      </c>
      <c r="QS18" s="4">
        <f t="shared" si="422"/>
        <v>0</v>
      </c>
      <c r="QT18" s="4" t="str">
        <f t="shared" si="423"/>
        <v/>
      </c>
      <c r="QU18" s="4">
        <f t="shared" si="424"/>
        <v>0</v>
      </c>
      <c r="QV18" s="4" t="str">
        <f t="shared" si="425"/>
        <v/>
      </c>
      <c r="QW18" s="4">
        <f t="shared" si="426"/>
        <v>0</v>
      </c>
      <c r="QX18" s="4">
        <f t="shared" si="426"/>
        <v>0</v>
      </c>
      <c r="QY18" s="4" t="str">
        <f t="shared" si="427"/>
        <v/>
      </c>
      <c r="QZ18" s="4" t="str">
        <f t="shared" si="427"/>
        <v/>
      </c>
      <c r="RA18" s="4" t="str">
        <f t="shared" si="428"/>
        <v/>
      </c>
      <c r="RB18" s="4" t="str">
        <f t="shared" si="428"/>
        <v/>
      </c>
      <c r="RC18" s="4" t="str">
        <f t="shared" si="429"/>
        <v/>
      </c>
      <c r="RD18" s="4" t="str">
        <f t="shared" si="429"/>
        <v/>
      </c>
      <c r="RE18" s="4" t="str">
        <f t="shared" si="430"/>
        <v/>
      </c>
      <c r="RF18" s="4" t="str">
        <f t="shared" si="430"/>
        <v/>
      </c>
      <c r="RG18" s="4" t="str">
        <f t="shared" si="431"/>
        <v/>
      </c>
      <c r="RH18" s="4" t="str">
        <f t="shared" si="431"/>
        <v/>
      </c>
      <c r="RI18" s="4" t="str">
        <f t="shared" si="432"/>
        <v/>
      </c>
      <c r="RJ18" s="4" t="str">
        <f t="shared" si="432"/>
        <v/>
      </c>
      <c r="RK18" s="4">
        <f t="shared" si="433"/>
        <v>0</v>
      </c>
      <c r="RL18" s="4">
        <f t="shared" si="433"/>
        <v>0</v>
      </c>
      <c r="RM18" s="4" t="str">
        <f t="shared" si="434"/>
        <v/>
      </c>
      <c r="RN18" s="4" t="str">
        <f t="shared" si="434"/>
        <v/>
      </c>
      <c r="RO18" s="4" t="str">
        <f t="shared" si="435"/>
        <v/>
      </c>
      <c r="RP18" s="4" t="str">
        <f t="shared" si="435"/>
        <v/>
      </c>
      <c r="RQ18" s="4" t="str">
        <f t="shared" si="436"/>
        <v/>
      </c>
      <c r="RR18" s="4" t="str">
        <f t="shared" si="436"/>
        <v/>
      </c>
      <c r="RS18" s="4" t="str">
        <f t="shared" si="437"/>
        <v/>
      </c>
      <c r="RT18" s="4" t="str">
        <f t="shared" si="437"/>
        <v/>
      </c>
      <c r="RU18" s="4" t="str">
        <f t="shared" si="438"/>
        <v/>
      </c>
      <c r="RV18" s="4" t="str">
        <f t="shared" si="438"/>
        <v/>
      </c>
      <c r="RW18" s="4" t="str">
        <f t="shared" si="439"/>
        <v/>
      </c>
      <c r="RX18" s="4" t="str">
        <f t="shared" si="439"/>
        <v/>
      </c>
      <c r="RY18" s="4" t="str">
        <f t="shared" si="440"/>
        <v/>
      </c>
      <c r="RZ18" s="4">
        <f t="shared" si="441"/>
        <v>0</v>
      </c>
      <c r="SA18" s="4" t="str">
        <f t="shared" si="442"/>
        <v/>
      </c>
      <c r="SB18" s="4">
        <f t="shared" si="443"/>
        <v>0</v>
      </c>
      <c r="SC18" s="4" t="str">
        <f t="shared" si="444"/>
        <v/>
      </c>
      <c r="SD18" s="4">
        <f t="shared" si="445"/>
        <v>0</v>
      </c>
      <c r="SE18" s="4" t="str">
        <f t="shared" si="446"/>
        <v/>
      </c>
      <c r="SF18" s="4" t="str">
        <f t="shared" si="447"/>
        <v/>
      </c>
      <c r="SG18" s="4" t="str">
        <f t="shared" si="448"/>
        <v/>
      </c>
      <c r="SH18" s="4" t="str">
        <f t="shared" si="449"/>
        <v/>
      </c>
      <c r="SI18" s="4" t="str">
        <f t="shared" si="450"/>
        <v/>
      </c>
      <c r="SJ18" s="4" t="str">
        <f t="shared" si="451"/>
        <v/>
      </c>
      <c r="SK18" s="4" t="str">
        <f t="shared" si="452"/>
        <v/>
      </c>
      <c r="SL18" s="4" t="str">
        <f t="shared" si="453"/>
        <v/>
      </c>
      <c r="SM18" s="4" t="str">
        <f t="shared" si="454"/>
        <v/>
      </c>
      <c r="SN18" s="4" t="str">
        <f t="shared" si="455"/>
        <v/>
      </c>
      <c r="SO18" s="4" t="str">
        <f t="shared" si="456"/>
        <v/>
      </c>
      <c r="SP18" s="4" t="str">
        <f t="shared" si="457"/>
        <v/>
      </c>
      <c r="SQ18" s="4" t="str">
        <f t="shared" si="458"/>
        <v/>
      </c>
      <c r="SR18" s="4" t="str">
        <f t="shared" si="459"/>
        <v/>
      </c>
      <c r="SS18" s="4" t="str">
        <f t="shared" si="460"/>
        <v/>
      </c>
      <c r="ST18" s="4" t="str">
        <f t="shared" si="461"/>
        <v/>
      </c>
      <c r="SU18" s="4" t="str">
        <f t="shared" si="462"/>
        <v/>
      </c>
      <c r="SV18" s="4" t="str">
        <f t="shared" si="463"/>
        <v/>
      </c>
      <c r="SW18" s="4" t="str">
        <f t="shared" si="464"/>
        <v/>
      </c>
      <c r="SX18" s="4" t="str">
        <f t="shared" si="465"/>
        <v/>
      </c>
      <c r="SY18" s="4" t="str">
        <f t="shared" si="466"/>
        <v/>
      </c>
      <c r="SZ18" s="4">
        <f t="shared" si="467"/>
        <v>0</v>
      </c>
      <c r="TA18" s="4" t="str">
        <f t="shared" si="468"/>
        <v/>
      </c>
      <c r="TB18" s="4" t="str">
        <f t="shared" si="469"/>
        <v/>
      </c>
      <c r="TC18" s="4" t="str">
        <f t="shared" si="470"/>
        <v/>
      </c>
      <c r="TD18" s="4" t="str">
        <f t="shared" si="471"/>
        <v/>
      </c>
      <c r="TE18" s="4" t="str">
        <f t="shared" si="472"/>
        <v/>
      </c>
      <c r="TF18" s="4" t="str">
        <f t="shared" si="473"/>
        <v/>
      </c>
      <c r="TG18" s="4" t="str">
        <f t="shared" si="474"/>
        <v/>
      </c>
      <c r="TH18" s="4" t="str">
        <f t="shared" si="475"/>
        <v/>
      </c>
      <c r="TI18" s="4" t="str">
        <f t="shared" si="476"/>
        <v/>
      </c>
      <c r="TJ18" s="4" t="str">
        <f t="shared" si="477"/>
        <v/>
      </c>
      <c r="TK18" s="4" t="str">
        <f t="shared" si="478"/>
        <v/>
      </c>
      <c r="TL18" s="4" t="str">
        <f t="shared" si="479"/>
        <v/>
      </c>
      <c r="TM18" s="4" t="str">
        <f t="shared" si="480"/>
        <v/>
      </c>
      <c r="TN18" s="4" t="str">
        <f t="shared" si="481"/>
        <v>1</v>
      </c>
      <c r="TO18" s="4" t="str">
        <f t="shared" si="481"/>
        <v>1</v>
      </c>
      <c r="TP18" s="4" t="str">
        <f t="shared" si="86"/>
        <v>1</v>
      </c>
      <c r="TQ18" s="4" t="str">
        <f t="shared" si="86"/>
        <v>1</v>
      </c>
    </row>
    <row r="19" spans="1:537">
      <c r="A19" s="12"/>
      <c r="B19" s="12"/>
      <c r="C19" s="13"/>
      <c r="D19" s="14"/>
      <c r="E19" s="14"/>
      <c r="F19" s="14"/>
      <c r="G19" s="1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4">
        <f t="shared" si="0"/>
        <v>0</v>
      </c>
      <c r="BH19" s="4">
        <f t="shared" si="0"/>
        <v>0</v>
      </c>
      <c r="BI19" s="4">
        <f t="shared" si="131"/>
        <v>0</v>
      </c>
      <c r="BJ19" s="4">
        <f t="shared" si="132"/>
        <v>0</v>
      </c>
      <c r="BK19" s="4">
        <f t="shared" si="1"/>
        <v>0</v>
      </c>
      <c r="BL19" s="4" t="str">
        <f t="shared" si="133"/>
        <v/>
      </c>
      <c r="BM19" s="13" t="str">
        <f t="shared" si="134"/>
        <v>1</v>
      </c>
      <c r="BN19" s="4" t="str">
        <f t="shared" si="135"/>
        <v/>
      </c>
      <c r="BO19" s="4" t="str">
        <f t="shared" si="2"/>
        <v>1</v>
      </c>
      <c r="BP19" s="4" t="str">
        <f t="shared" si="3"/>
        <v/>
      </c>
      <c r="BQ19" s="4" t="str">
        <f t="shared" si="4"/>
        <v>1</v>
      </c>
      <c r="BR19" s="4" t="str">
        <f t="shared" si="136"/>
        <v/>
      </c>
      <c r="BS19" s="13" t="str">
        <f t="shared" si="137"/>
        <v>1</v>
      </c>
      <c r="BT19" s="4" t="str">
        <f t="shared" si="138"/>
        <v/>
      </c>
      <c r="BU19" s="4" t="str">
        <f t="shared" si="139"/>
        <v/>
      </c>
      <c r="BV19" s="13" t="str">
        <f t="shared" si="140"/>
        <v>1</v>
      </c>
      <c r="BW19" s="4" t="str">
        <f t="shared" si="141"/>
        <v/>
      </c>
      <c r="BX19" s="4" t="str">
        <f t="shared" si="142"/>
        <v>1</v>
      </c>
      <c r="BY19" s="4" t="str">
        <f t="shared" si="143"/>
        <v/>
      </c>
      <c r="BZ19" s="4" t="str">
        <f t="shared" si="144"/>
        <v>1</v>
      </c>
      <c r="CA19" s="4" t="str">
        <f t="shared" si="145"/>
        <v>1</v>
      </c>
      <c r="CB19" s="4" t="str">
        <f t="shared" si="146"/>
        <v/>
      </c>
      <c r="CC19" s="4" t="str">
        <f t="shared" si="147"/>
        <v>1</v>
      </c>
      <c r="CD19" s="4" t="str">
        <f t="shared" si="5"/>
        <v/>
      </c>
      <c r="CE19" s="4" t="str">
        <f t="shared" si="148"/>
        <v/>
      </c>
      <c r="CF19" s="4" t="str">
        <f t="shared" si="6"/>
        <v/>
      </c>
      <c r="CG19" s="4" t="str">
        <f t="shared" si="7"/>
        <v/>
      </c>
      <c r="CH19" s="4" t="str">
        <f t="shared" si="8"/>
        <v>1</v>
      </c>
      <c r="CI19" s="4" t="str">
        <f t="shared" si="9"/>
        <v/>
      </c>
      <c r="CJ19" s="4" t="str">
        <f t="shared" si="10"/>
        <v/>
      </c>
      <c r="CK19" s="4" t="str">
        <f t="shared" si="11"/>
        <v/>
      </c>
      <c r="CL19" s="4" t="str">
        <f t="shared" si="12"/>
        <v/>
      </c>
      <c r="CM19" s="4" t="str">
        <f t="shared" si="149"/>
        <v>1</v>
      </c>
      <c r="CN19" s="4" t="str">
        <f t="shared" si="150"/>
        <v>1</v>
      </c>
      <c r="CO19" s="13" t="str">
        <f t="shared" si="151"/>
        <v>1</v>
      </c>
      <c r="CP19" s="4" t="str">
        <f t="shared" si="152"/>
        <v/>
      </c>
      <c r="CQ19" s="13" t="str">
        <f t="shared" si="153"/>
        <v>1</v>
      </c>
      <c r="CR19" s="4" t="str">
        <f t="shared" si="154"/>
        <v/>
      </c>
      <c r="CS19" s="4" t="str">
        <f t="shared" si="155"/>
        <v/>
      </c>
      <c r="CT19" s="4" t="str">
        <f t="shared" si="156"/>
        <v/>
      </c>
      <c r="CU19" s="4">
        <f t="shared" si="157"/>
        <v>0</v>
      </c>
      <c r="CV19" s="4" t="str">
        <f t="shared" si="158"/>
        <v/>
      </c>
      <c r="CW19" s="4" t="str">
        <f t="shared" si="159"/>
        <v/>
      </c>
      <c r="CX19" s="4" t="str">
        <f t="shared" si="160"/>
        <v/>
      </c>
      <c r="CY19" s="4" t="str">
        <f t="shared" si="161"/>
        <v/>
      </c>
      <c r="CZ19" s="4">
        <f t="shared" si="162"/>
        <v>0</v>
      </c>
      <c r="DA19" s="4" t="str">
        <f t="shared" si="163"/>
        <v/>
      </c>
      <c r="DB19" s="4" t="str">
        <f t="shared" si="164"/>
        <v/>
      </c>
      <c r="DC19" s="4" t="str">
        <f t="shared" si="165"/>
        <v/>
      </c>
      <c r="DD19" s="4" t="str">
        <f t="shared" si="166"/>
        <v/>
      </c>
      <c r="DE19" s="4" t="str">
        <f t="shared" si="167"/>
        <v/>
      </c>
      <c r="DF19" s="4" t="str">
        <f t="shared" si="168"/>
        <v/>
      </c>
      <c r="DG19" s="4" t="str">
        <f t="shared" si="169"/>
        <v/>
      </c>
      <c r="DH19" s="4" t="str">
        <f t="shared" si="170"/>
        <v/>
      </c>
      <c r="DI19" s="4" t="str">
        <f t="shared" si="171"/>
        <v/>
      </c>
      <c r="DJ19" s="4" t="str">
        <f t="shared" si="172"/>
        <v/>
      </c>
      <c r="DK19" s="4" t="str">
        <f t="shared" si="173"/>
        <v/>
      </c>
      <c r="DL19" s="4" t="str">
        <f t="shared" si="174"/>
        <v/>
      </c>
      <c r="DM19" s="4" t="str">
        <f t="shared" si="175"/>
        <v/>
      </c>
      <c r="DN19" s="4" t="str">
        <f t="shared" si="176"/>
        <v/>
      </c>
      <c r="DO19" s="4" t="str">
        <f t="shared" si="177"/>
        <v/>
      </c>
      <c r="DP19" s="4" t="str">
        <f t="shared" si="178"/>
        <v/>
      </c>
      <c r="DQ19" s="4">
        <f t="shared" si="179"/>
        <v>0</v>
      </c>
      <c r="DR19" s="4" t="str">
        <f t="shared" si="180"/>
        <v/>
      </c>
      <c r="DS19" s="4">
        <f t="shared" si="181"/>
        <v>0</v>
      </c>
      <c r="DT19" s="4" t="str">
        <f t="shared" si="182"/>
        <v/>
      </c>
      <c r="DU19" s="4" t="str">
        <f t="shared" si="183"/>
        <v/>
      </c>
      <c r="DV19" s="4" t="str">
        <f t="shared" si="184"/>
        <v/>
      </c>
      <c r="DW19" s="4">
        <f t="shared" si="185"/>
        <v>0</v>
      </c>
      <c r="DX19" s="4">
        <f t="shared" si="185"/>
        <v>0</v>
      </c>
      <c r="DY19" s="4" t="str">
        <f t="shared" si="186"/>
        <v/>
      </c>
      <c r="DZ19" s="4" t="str">
        <f t="shared" si="187"/>
        <v/>
      </c>
      <c r="EA19" s="4" t="str">
        <f t="shared" si="188"/>
        <v/>
      </c>
      <c r="EB19" s="4">
        <f t="shared" si="189"/>
        <v>0</v>
      </c>
      <c r="EC19" s="4" t="str">
        <f t="shared" si="190"/>
        <v/>
      </c>
      <c r="ED19" s="4" t="str">
        <f t="shared" si="191"/>
        <v/>
      </c>
      <c r="EE19" s="4" t="str">
        <f t="shared" si="192"/>
        <v/>
      </c>
      <c r="EF19" s="4" t="str">
        <f t="shared" si="193"/>
        <v/>
      </c>
      <c r="EG19" s="4" t="str">
        <f t="shared" si="194"/>
        <v/>
      </c>
      <c r="EH19" s="4">
        <f t="shared" si="195"/>
        <v>0</v>
      </c>
      <c r="EI19" s="4">
        <f t="shared" si="195"/>
        <v>0</v>
      </c>
      <c r="EJ19" s="4">
        <f t="shared" si="195"/>
        <v>0</v>
      </c>
      <c r="EK19" s="4" t="str">
        <f t="shared" si="196"/>
        <v/>
      </c>
      <c r="EL19" s="4" t="str">
        <f t="shared" si="197"/>
        <v/>
      </c>
      <c r="EM19" s="4" t="str">
        <f t="shared" si="198"/>
        <v/>
      </c>
      <c r="EN19" s="4">
        <f t="shared" si="199"/>
        <v>0</v>
      </c>
      <c r="EO19" s="4">
        <f t="shared" si="199"/>
        <v>0</v>
      </c>
      <c r="EP19" s="4" t="str">
        <f t="shared" si="200"/>
        <v/>
      </c>
      <c r="EQ19" s="4" t="str">
        <f t="shared" si="201"/>
        <v/>
      </c>
      <c r="ER19" s="4" t="str">
        <f t="shared" si="202"/>
        <v/>
      </c>
      <c r="ES19" s="4">
        <f t="shared" si="203"/>
        <v>0</v>
      </c>
      <c r="ET19" s="4" t="str">
        <f t="shared" si="204"/>
        <v/>
      </c>
      <c r="EU19" s="4" t="str">
        <f t="shared" si="205"/>
        <v/>
      </c>
      <c r="EV19" s="4" t="str">
        <f t="shared" si="206"/>
        <v/>
      </c>
      <c r="EW19" s="4" t="str">
        <f t="shared" si="207"/>
        <v/>
      </c>
      <c r="EX19" s="4" t="str">
        <f t="shared" si="208"/>
        <v/>
      </c>
      <c r="EY19" s="4">
        <f t="shared" si="209"/>
        <v>0</v>
      </c>
      <c r="EZ19" s="4">
        <f t="shared" si="210"/>
        <v>0</v>
      </c>
      <c r="FA19" s="4" t="str">
        <f t="shared" si="211"/>
        <v/>
      </c>
      <c r="FB19" s="4" t="str">
        <f>IF(AND(BT19="1",BW19="1"),"1","")</f>
        <v/>
      </c>
      <c r="FC19" s="4" t="str">
        <f t="shared" si="13"/>
        <v/>
      </c>
      <c r="FD19" s="4" t="str">
        <f t="shared" si="14"/>
        <v/>
      </c>
      <c r="FE19" s="4" t="str">
        <f t="shared" si="213"/>
        <v/>
      </c>
      <c r="FF19" s="4" t="str">
        <f t="shared" si="214"/>
        <v/>
      </c>
      <c r="FG19" s="4" t="str">
        <f t="shared" si="215"/>
        <v/>
      </c>
      <c r="FH19" s="4" t="str">
        <f t="shared" si="15"/>
        <v/>
      </c>
      <c r="FI19" s="4" t="str">
        <f t="shared" si="16"/>
        <v/>
      </c>
      <c r="FJ19" s="4" t="str">
        <f t="shared" si="17"/>
        <v>1</v>
      </c>
      <c r="FK19" s="4" t="str">
        <f t="shared" si="18"/>
        <v/>
      </c>
      <c r="FL19" s="4" t="str">
        <f t="shared" si="216"/>
        <v/>
      </c>
      <c r="FM19" s="4" t="str">
        <f t="shared" si="216"/>
        <v/>
      </c>
      <c r="FN19" s="4" t="str">
        <f t="shared" si="217"/>
        <v/>
      </c>
      <c r="FO19" s="4" t="str">
        <f t="shared" si="217"/>
        <v/>
      </c>
      <c r="FP19" s="4" t="str">
        <f t="shared" si="218"/>
        <v/>
      </c>
      <c r="FQ19" s="4" t="str">
        <f t="shared" si="218"/>
        <v/>
      </c>
      <c r="FR19" s="4">
        <f t="shared" si="219"/>
        <v>0</v>
      </c>
      <c r="FS19" s="4">
        <f t="shared" si="219"/>
        <v>0</v>
      </c>
      <c r="FT19" s="4" t="str">
        <f t="shared" si="220"/>
        <v/>
      </c>
      <c r="FU19" s="4" t="str">
        <f t="shared" si="221"/>
        <v/>
      </c>
      <c r="FV19" s="4" t="str">
        <f t="shared" si="222"/>
        <v/>
      </c>
      <c r="FW19" s="4" t="str">
        <f t="shared" si="223"/>
        <v/>
      </c>
      <c r="FX19" s="4" t="str">
        <f t="shared" si="224"/>
        <v/>
      </c>
      <c r="FY19" s="4" t="str">
        <f t="shared" si="225"/>
        <v/>
      </c>
      <c r="FZ19" s="4">
        <f t="shared" si="226"/>
        <v>0</v>
      </c>
      <c r="GA19" s="4">
        <f t="shared" si="226"/>
        <v>0</v>
      </c>
      <c r="GB19" s="4" t="str">
        <f t="shared" si="227"/>
        <v/>
      </c>
      <c r="GC19" s="4" t="str">
        <f t="shared" si="228"/>
        <v/>
      </c>
      <c r="GD19" s="4" t="str">
        <f t="shared" si="229"/>
        <v/>
      </c>
      <c r="GE19" s="4" t="str">
        <f t="shared" si="230"/>
        <v/>
      </c>
      <c r="GF19" s="4" t="str">
        <f t="shared" si="231"/>
        <v/>
      </c>
      <c r="GG19" s="4" t="str">
        <f t="shared" si="232"/>
        <v/>
      </c>
      <c r="GH19" s="4" t="str">
        <f t="shared" si="19"/>
        <v/>
      </c>
      <c r="GI19" s="4" t="str">
        <f t="shared" si="20"/>
        <v/>
      </c>
      <c r="GJ19" s="4" t="str">
        <f t="shared" si="21"/>
        <v/>
      </c>
      <c r="GK19" s="4" t="str">
        <f t="shared" si="22"/>
        <v/>
      </c>
      <c r="GL19" s="4" t="str">
        <f t="shared" si="23"/>
        <v/>
      </c>
      <c r="GM19" s="4" t="str">
        <f t="shared" si="24"/>
        <v/>
      </c>
      <c r="GN19" s="4" t="str">
        <f t="shared" si="233"/>
        <v/>
      </c>
      <c r="GO19" s="4" t="str">
        <f t="shared" si="234"/>
        <v/>
      </c>
      <c r="GP19" s="4" t="str">
        <f t="shared" si="235"/>
        <v/>
      </c>
      <c r="GQ19" s="4" t="str">
        <f t="shared" si="236"/>
        <v>1</v>
      </c>
      <c r="GR19" s="4" t="str">
        <f t="shared" si="237"/>
        <v/>
      </c>
      <c r="GS19" s="4" t="str">
        <f t="shared" si="238"/>
        <v/>
      </c>
      <c r="GT19" s="4" t="str">
        <f t="shared" si="239"/>
        <v>1</v>
      </c>
      <c r="GU19" s="4" t="str">
        <f t="shared" si="240"/>
        <v>1</v>
      </c>
      <c r="GV19" s="4" t="str">
        <f t="shared" si="241"/>
        <v/>
      </c>
      <c r="GW19" s="4" t="str">
        <f t="shared" si="242"/>
        <v/>
      </c>
      <c r="GX19" s="4" t="str">
        <f t="shared" si="25"/>
        <v/>
      </c>
      <c r="GY19" s="4" t="str">
        <f t="shared" si="26"/>
        <v/>
      </c>
      <c r="GZ19" s="4" t="str">
        <f t="shared" si="27"/>
        <v/>
      </c>
      <c r="HA19" s="4" t="str">
        <f t="shared" si="28"/>
        <v/>
      </c>
      <c r="HB19" s="4" t="str">
        <f t="shared" si="29"/>
        <v/>
      </c>
      <c r="HC19" s="4" t="str">
        <f t="shared" si="30"/>
        <v/>
      </c>
      <c r="HD19" s="4" t="str">
        <f t="shared" si="31"/>
        <v/>
      </c>
      <c r="HE19" s="4" t="str">
        <f t="shared" si="32"/>
        <v/>
      </c>
      <c r="HF19" s="4" t="str">
        <f t="shared" si="33"/>
        <v/>
      </c>
      <c r="HG19" s="4" t="str">
        <f t="shared" si="34"/>
        <v/>
      </c>
      <c r="HH19" s="4" t="str">
        <f t="shared" si="35"/>
        <v/>
      </c>
      <c r="HI19" s="4" t="str">
        <f t="shared" si="36"/>
        <v/>
      </c>
      <c r="HJ19" s="4" t="str">
        <f t="shared" si="37"/>
        <v/>
      </c>
      <c r="HK19" s="4" t="str">
        <f t="shared" si="38"/>
        <v/>
      </c>
      <c r="HL19" s="4" t="str">
        <f t="shared" si="39"/>
        <v/>
      </c>
      <c r="HM19" s="4" t="str">
        <f t="shared" si="40"/>
        <v/>
      </c>
      <c r="HN19" s="4" t="str">
        <f t="shared" si="41"/>
        <v/>
      </c>
      <c r="HO19" s="4" t="str">
        <f t="shared" si="42"/>
        <v/>
      </c>
      <c r="HP19" s="4" t="str">
        <f t="shared" si="43"/>
        <v/>
      </c>
      <c r="HQ19" s="4" t="str">
        <f t="shared" si="44"/>
        <v/>
      </c>
      <c r="HR19" s="4" t="str">
        <f t="shared" si="45"/>
        <v/>
      </c>
      <c r="HS19" s="4" t="str">
        <f t="shared" si="46"/>
        <v/>
      </c>
      <c r="HT19" s="4" t="str">
        <f t="shared" si="47"/>
        <v/>
      </c>
      <c r="HU19" s="4" t="str">
        <f t="shared" si="48"/>
        <v/>
      </c>
      <c r="HV19" s="4" t="str">
        <f t="shared" si="49"/>
        <v/>
      </c>
      <c r="HW19" s="4" t="str">
        <f t="shared" si="50"/>
        <v/>
      </c>
      <c r="HX19" s="4" t="str">
        <f t="shared" si="51"/>
        <v/>
      </c>
      <c r="HY19" s="4" t="str">
        <f t="shared" si="52"/>
        <v/>
      </c>
      <c r="HZ19" s="4" t="str">
        <f t="shared" si="53"/>
        <v/>
      </c>
      <c r="IA19" s="4" t="str">
        <f t="shared" si="54"/>
        <v/>
      </c>
      <c r="IB19" s="4" t="str">
        <f t="shared" si="55"/>
        <v/>
      </c>
      <c r="IC19" s="4" t="str">
        <f t="shared" si="56"/>
        <v/>
      </c>
      <c r="ID19" s="4" t="str">
        <f t="shared" si="57"/>
        <v/>
      </c>
      <c r="IE19" s="4" t="str">
        <f t="shared" si="58"/>
        <v/>
      </c>
      <c r="IF19" s="4" t="str">
        <f t="shared" si="59"/>
        <v/>
      </c>
      <c r="IG19" s="4" t="str">
        <f t="shared" si="60"/>
        <v/>
      </c>
      <c r="IH19" s="4" t="str">
        <f t="shared" si="61"/>
        <v/>
      </c>
      <c r="II19" s="4" t="str">
        <f t="shared" si="62"/>
        <v/>
      </c>
      <c r="IJ19" s="4" t="str">
        <f t="shared" si="63"/>
        <v>1</v>
      </c>
      <c r="IK19" s="4" t="str">
        <f t="shared" si="64"/>
        <v/>
      </c>
      <c r="IL19" s="4" t="str">
        <f t="shared" si="65"/>
        <v/>
      </c>
      <c r="IM19" s="4" t="str">
        <f t="shared" si="66"/>
        <v/>
      </c>
      <c r="IN19" s="4" t="str">
        <f t="shared" si="67"/>
        <v/>
      </c>
      <c r="IO19" s="4" t="str">
        <f t="shared" si="68"/>
        <v/>
      </c>
      <c r="IP19" s="4" t="str">
        <f t="shared" si="69"/>
        <v/>
      </c>
      <c r="IQ19" s="4" t="str">
        <f t="shared" si="70"/>
        <v/>
      </c>
      <c r="IR19" s="4" t="str">
        <f t="shared" si="71"/>
        <v/>
      </c>
      <c r="IS19" s="4" t="str">
        <f t="shared" si="72"/>
        <v/>
      </c>
      <c r="IT19" s="4" t="str">
        <f t="shared" si="73"/>
        <v/>
      </c>
      <c r="IU19" s="4" t="str">
        <f t="shared" si="74"/>
        <v/>
      </c>
      <c r="IV19" s="4" t="str">
        <f t="shared" si="243"/>
        <v>1</v>
      </c>
      <c r="IW19" s="4" t="str">
        <f t="shared" si="244"/>
        <v>1</v>
      </c>
      <c r="IX19" s="4" t="str">
        <f t="shared" si="245"/>
        <v/>
      </c>
      <c r="IY19" s="4" t="str">
        <f t="shared" si="246"/>
        <v/>
      </c>
      <c r="IZ19" s="4" t="str">
        <f t="shared" si="247"/>
        <v/>
      </c>
      <c r="JA19" s="4" t="str">
        <f t="shared" si="248"/>
        <v/>
      </c>
      <c r="JB19" s="4" t="str">
        <f t="shared" si="249"/>
        <v/>
      </c>
      <c r="JC19" s="4" t="str">
        <f t="shared" si="250"/>
        <v/>
      </c>
      <c r="JD19" s="4" t="str">
        <f t="shared" si="251"/>
        <v/>
      </c>
      <c r="JE19" s="4" t="str">
        <f t="shared" si="252"/>
        <v/>
      </c>
      <c r="JF19" s="4" t="str">
        <f t="shared" si="253"/>
        <v/>
      </c>
      <c r="JG19" s="4" t="str">
        <f t="shared" si="254"/>
        <v/>
      </c>
      <c r="JH19" s="4" t="str">
        <f t="shared" si="255"/>
        <v/>
      </c>
      <c r="JI19" s="4" t="str">
        <f t="shared" si="256"/>
        <v/>
      </c>
      <c r="JJ19" s="4" t="str">
        <f t="shared" si="257"/>
        <v/>
      </c>
      <c r="JK19" s="4" t="str">
        <f t="shared" si="258"/>
        <v/>
      </c>
      <c r="JL19" s="4" t="str">
        <f t="shared" si="259"/>
        <v/>
      </c>
      <c r="JM19" s="4" t="str">
        <f t="shared" si="260"/>
        <v/>
      </c>
      <c r="JN19" s="4" t="str">
        <f t="shared" si="261"/>
        <v/>
      </c>
      <c r="JO19" s="4" t="str">
        <f t="shared" si="262"/>
        <v/>
      </c>
      <c r="JP19" s="4" t="str">
        <f t="shared" si="263"/>
        <v/>
      </c>
      <c r="JQ19" s="4" t="str">
        <f t="shared" si="264"/>
        <v/>
      </c>
      <c r="JR19" s="4" t="str">
        <f t="shared" si="265"/>
        <v/>
      </c>
      <c r="JS19" s="4" t="str">
        <f t="shared" si="266"/>
        <v/>
      </c>
      <c r="JT19" s="4" t="str">
        <f t="shared" si="267"/>
        <v/>
      </c>
      <c r="JU19" s="4" t="str">
        <f t="shared" si="268"/>
        <v/>
      </c>
      <c r="JV19" s="4" t="str">
        <f t="shared" si="269"/>
        <v/>
      </c>
      <c r="JW19" s="4" t="str">
        <f t="shared" si="270"/>
        <v/>
      </c>
      <c r="JX19" s="4" t="str">
        <f t="shared" si="271"/>
        <v/>
      </c>
      <c r="JY19" s="4" t="str">
        <f t="shared" si="272"/>
        <v/>
      </c>
      <c r="JZ19" s="4" t="str">
        <f t="shared" si="273"/>
        <v/>
      </c>
      <c r="KA19" s="4" t="str">
        <f t="shared" si="274"/>
        <v/>
      </c>
      <c r="KB19" s="4" t="str">
        <f t="shared" si="275"/>
        <v/>
      </c>
      <c r="KC19" s="4" t="str">
        <f t="shared" si="276"/>
        <v/>
      </c>
      <c r="KD19" s="4" t="str">
        <f t="shared" si="277"/>
        <v/>
      </c>
      <c r="KE19" s="4" t="str">
        <f t="shared" si="278"/>
        <v/>
      </c>
      <c r="KF19" s="4" t="str">
        <f t="shared" si="279"/>
        <v/>
      </c>
      <c r="KG19" s="4">
        <f t="shared" si="280"/>
        <v>0</v>
      </c>
      <c r="KH19" s="4" t="str">
        <f t="shared" si="281"/>
        <v/>
      </c>
      <c r="KI19" s="4" t="str">
        <f t="shared" si="282"/>
        <v/>
      </c>
      <c r="KJ19" s="4" t="str">
        <f t="shared" si="283"/>
        <v/>
      </c>
      <c r="KK19" s="4" t="str">
        <f t="shared" si="284"/>
        <v/>
      </c>
      <c r="KL19" s="4" t="str">
        <f t="shared" si="285"/>
        <v/>
      </c>
      <c r="KM19" s="4" t="str">
        <f t="shared" si="286"/>
        <v/>
      </c>
      <c r="KN19" s="4">
        <f t="shared" si="287"/>
        <v>0</v>
      </c>
      <c r="KO19" s="4">
        <f t="shared" si="287"/>
        <v>0</v>
      </c>
      <c r="KP19" s="4">
        <f t="shared" si="287"/>
        <v>0</v>
      </c>
      <c r="KQ19" s="4">
        <f t="shared" si="287"/>
        <v>0</v>
      </c>
      <c r="KR19" s="4" t="str">
        <f t="shared" si="288"/>
        <v/>
      </c>
      <c r="KS19" s="4" t="str">
        <f t="shared" si="289"/>
        <v/>
      </c>
      <c r="KT19" s="4">
        <f t="shared" si="290"/>
        <v>0</v>
      </c>
      <c r="KU19" s="4">
        <f t="shared" si="290"/>
        <v>0</v>
      </c>
      <c r="KV19" s="4">
        <f t="shared" si="290"/>
        <v>0</v>
      </c>
      <c r="KW19" s="4">
        <f t="shared" si="290"/>
        <v>0</v>
      </c>
      <c r="KX19" s="4" t="str">
        <f t="shared" si="291"/>
        <v/>
      </c>
      <c r="KY19" s="4" t="str">
        <f t="shared" si="292"/>
        <v/>
      </c>
      <c r="KZ19" s="4" t="str">
        <f t="shared" si="293"/>
        <v/>
      </c>
      <c r="LA19" s="4" t="str">
        <f t="shared" si="294"/>
        <v/>
      </c>
      <c r="LB19" s="4" t="str">
        <f t="shared" si="295"/>
        <v/>
      </c>
      <c r="LC19" s="4" t="str">
        <f t="shared" si="296"/>
        <v/>
      </c>
      <c r="LD19" s="4" t="str">
        <f t="shared" si="297"/>
        <v/>
      </c>
      <c r="LE19" s="4" t="str">
        <f t="shared" si="298"/>
        <v/>
      </c>
      <c r="LF19" s="4" t="str">
        <f t="shared" si="299"/>
        <v/>
      </c>
      <c r="LG19" s="4" t="str">
        <f t="shared" si="300"/>
        <v/>
      </c>
      <c r="LH19" s="4" t="str">
        <f t="shared" si="301"/>
        <v/>
      </c>
      <c r="LI19" s="4" t="str">
        <f t="shared" si="302"/>
        <v/>
      </c>
      <c r="LJ19" s="4" t="str">
        <f t="shared" si="303"/>
        <v/>
      </c>
      <c r="LK19" s="4" t="str">
        <f t="shared" si="304"/>
        <v/>
      </c>
      <c r="LL19" s="4" t="str">
        <f t="shared" si="305"/>
        <v/>
      </c>
      <c r="LM19" s="4" t="str">
        <f t="shared" si="306"/>
        <v/>
      </c>
      <c r="LN19" s="4" t="str">
        <f t="shared" si="307"/>
        <v/>
      </c>
      <c r="LO19" s="4" t="str">
        <f t="shared" si="308"/>
        <v/>
      </c>
      <c r="LP19" s="4" t="str">
        <f t="shared" si="309"/>
        <v/>
      </c>
      <c r="LQ19" s="4" t="str">
        <f t="shared" si="310"/>
        <v/>
      </c>
      <c r="LR19" s="4" t="str">
        <f t="shared" si="311"/>
        <v/>
      </c>
      <c r="LS19" s="4" t="str">
        <f t="shared" si="312"/>
        <v/>
      </c>
      <c r="LT19" s="4" t="str">
        <f t="shared" si="313"/>
        <v/>
      </c>
      <c r="LU19" s="4" t="str">
        <f t="shared" si="314"/>
        <v/>
      </c>
      <c r="LV19" s="4" t="str">
        <f t="shared" si="315"/>
        <v/>
      </c>
      <c r="LW19" s="4" t="str">
        <f t="shared" si="316"/>
        <v/>
      </c>
      <c r="LX19" s="4" t="str">
        <f t="shared" si="317"/>
        <v/>
      </c>
      <c r="LY19" s="4" t="str">
        <f t="shared" si="318"/>
        <v/>
      </c>
      <c r="LZ19" s="4" t="str">
        <f t="shared" si="319"/>
        <v/>
      </c>
      <c r="MA19" s="4" t="str">
        <f t="shared" si="320"/>
        <v/>
      </c>
      <c r="MB19" s="4" t="str">
        <f t="shared" si="321"/>
        <v/>
      </c>
      <c r="MC19" s="4" t="str">
        <f t="shared" si="322"/>
        <v/>
      </c>
      <c r="MD19" s="4" t="str">
        <f t="shared" si="323"/>
        <v/>
      </c>
      <c r="ME19" s="4" t="str">
        <f t="shared" si="324"/>
        <v/>
      </c>
      <c r="MF19" s="4" t="str">
        <f t="shared" si="325"/>
        <v/>
      </c>
      <c r="MG19" s="4" t="str">
        <f t="shared" si="326"/>
        <v/>
      </c>
      <c r="MH19" s="4" t="str">
        <f t="shared" si="327"/>
        <v/>
      </c>
      <c r="MI19" s="4" t="str">
        <f t="shared" si="328"/>
        <v/>
      </c>
      <c r="MJ19" s="4" t="str">
        <f t="shared" si="329"/>
        <v/>
      </c>
      <c r="MK19" s="4" t="str">
        <f t="shared" si="330"/>
        <v/>
      </c>
      <c r="ML19" s="4" t="str">
        <f t="shared" si="331"/>
        <v/>
      </c>
      <c r="MM19" s="4" t="str">
        <f t="shared" si="332"/>
        <v/>
      </c>
      <c r="MN19" s="4" t="str">
        <f t="shared" si="333"/>
        <v/>
      </c>
      <c r="MO19" s="4" t="str">
        <f t="shared" si="334"/>
        <v/>
      </c>
      <c r="MP19" s="4" t="str">
        <f t="shared" si="335"/>
        <v/>
      </c>
      <c r="MQ19" s="4" t="str">
        <f t="shared" si="336"/>
        <v/>
      </c>
      <c r="MR19" s="4" t="str">
        <f t="shared" si="337"/>
        <v/>
      </c>
      <c r="MS19" s="4" t="str">
        <f t="shared" si="338"/>
        <v/>
      </c>
      <c r="MT19" s="4" t="str">
        <f t="shared" si="339"/>
        <v/>
      </c>
      <c r="MU19" s="7" t="str">
        <f t="shared" si="340"/>
        <v/>
      </c>
      <c r="MV19" s="4" t="str">
        <f t="shared" si="341"/>
        <v/>
      </c>
      <c r="MW19" s="4" t="str">
        <f t="shared" si="342"/>
        <v/>
      </c>
      <c r="MX19" s="4" t="str">
        <f t="shared" si="343"/>
        <v/>
      </c>
      <c r="MY19" s="4" t="str">
        <f t="shared" si="344"/>
        <v/>
      </c>
      <c r="MZ19" s="4" t="str">
        <f t="shared" si="345"/>
        <v/>
      </c>
      <c r="NA19" s="4" t="str">
        <f t="shared" si="346"/>
        <v/>
      </c>
      <c r="NB19" s="4" t="str">
        <f t="shared" si="347"/>
        <v/>
      </c>
      <c r="NC19" s="4" t="str">
        <f t="shared" si="348"/>
        <v/>
      </c>
      <c r="ND19" s="4" t="str">
        <f t="shared" si="349"/>
        <v/>
      </c>
      <c r="NE19" s="4" t="str">
        <f t="shared" si="350"/>
        <v/>
      </c>
      <c r="NF19" s="4" t="str">
        <f t="shared" si="351"/>
        <v/>
      </c>
      <c r="NG19" s="4" t="str">
        <f t="shared" si="352"/>
        <v/>
      </c>
      <c r="NH19" s="4" t="str">
        <f t="shared" si="353"/>
        <v/>
      </c>
      <c r="NI19" s="4" t="str">
        <f t="shared" si="354"/>
        <v/>
      </c>
      <c r="NJ19" s="4" t="str">
        <f t="shared" si="355"/>
        <v/>
      </c>
      <c r="NK19" s="4" t="str">
        <f t="shared" si="356"/>
        <v/>
      </c>
      <c r="NL19" s="4" t="str">
        <f t="shared" si="357"/>
        <v/>
      </c>
      <c r="NM19" s="4" t="str">
        <f t="shared" si="358"/>
        <v/>
      </c>
      <c r="NN19" s="4" t="str">
        <f t="shared" si="359"/>
        <v/>
      </c>
      <c r="NO19" s="4" t="str">
        <f t="shared" si="360"/>
        <v/>
      </c>
      <c r="NP19" s="4" t="str">
        <f t="shared" si="361"/>
        <v/>
      </c>
      <c r="NQ19" s="4" t="str">
        <f t="shared" si="362"/>
        <v/>
      </c>
      <c r="NR19" s="4" t="str">
        <f t="shared" si="363"/>
        <v/>
      </c>
      <c r="NS19" s="4" t="str">
        <f t="shared" si="364"/>
        <v>1</v>
      </c>
      <c r="NT19" s="4" t="str">
        <f t="shared" si="365"/>
        <v/>
      </c>
      <c r="NU19" s="4" t="str">
        <f t="shared" si="366"/>
        <v/>
      </c>
      <c r="NV19" s="4" t="str">
        <f t="shared" si="367"/>
        <v/>
      </c>
      <c r="NW19" s="4" t="str">
        <f t="shared" si="368"/>
        <v/>
      </c>
      <c r="NX19" s="4" t="str">
        <f t="shared" si="369"/>
        <v/>
      </c>
      <c r="NY19" s="4" t="str">
        <f t="shared" si="370"/>
        <v/>
      </c>
      <c r="NZ19" s="4" t="str">
        <f t="shared" si="371"/>
        <v/>
      </c>
      <c r="OA19" s="4" t="str">
        <f t="shared" si="372"/>
        <v/>
      </c>
      <c r="OB19" s="4" t="str">
        <f t="shared" si="373"/>
        <v/>
      </c>
      <c r="OC19" s="4" t="str">
        <f t="shared" si="374"/>
        <v/>
      </c>
      <c r="OD19" s="4" t="str">
        <f t="shared" si="375"/>
        <v/>
      </c>
      <c r="OE19" s="4" t="str">
        <f t="shared" si="376"/>
        <v/>
      </c>
      <c r="OF19" s="4" t="str">
        <f t="shared" si="377"/>
        <v/>
      </c>
      <c r="OG19" s="4" t="str">
        <f t="shared" si="378"/>
        <v/>
      </c>
      <c r="OH19" s="4" t="str">
        <f t="shared" si="379"/>
        <v>1</v>
      </c>
      <c r="OI19" s="4" t="str">
        <f t="shared" si="380"/>
        <v>1</v>
      </c>
      <c r="OJ19" s="4" t="str">
        <f t="shared" si="381"/>
        <v/>
      </c>
      <c r="OK19" s="4" t="str">
        <f t="shared" si="75"/>
        <v/>
      </c>
      <c r="OL19" s="4" t="str">
        <f t="shared" si="76"/>
        <v>1</v>
      </c>
      <c r="OM19" s="4" t="str">
        <f t="shared" si="77"/>
        <v/>
      </c>
      <c r="ON19" s="4" t="str">
        <f t="shared" si="78"/>
        <v/>
      </c>
      <c r="OO19" s="4" t="str">
        <f t="shared" si="79"/>
        <v>1</v>
      </c>
      <c r="OP19" s="4" t="str">
        <f t="shared" si="80"/>
        <v/>
      </c>
      <c r="OQ19" s="4" t="str">
        <f t="shared" si="81"/>
        <v/>
      </c>
      <c r="OR19" s="4" t="str">
        <f t="shared" si="82"/>
        <v/>
      </c>
      <c r="OS19" s="4" t="str">
        <f t="shared" si="83"/>
        <v/>
      </c>
      <c r="OT19" s="4" t="str">
        <f t="shared" si="382"/>
        <v>1</v>
      </c>
      <c r="OU19" s="4" t="str">
        <f t="shared" si="383"/>
        <v>1</v>
      </c>
      <c r="OV19" s="4" t="str">
        <f t="shared" si="384"/>
        <v/>
      </c>
      <c r="OW19" s="4" t="str">
        <f t="shared" si="385"/>
        <v>1</v>
      </c>
      <c r="OX19" s="4" t="str">
        <f t="shared" si="386"/>
        <v>1</v>
      </c>
      <c r="OY19" s="4" t="str">
        <f t="shared" si="387"/>
        <v/>
      </c>
      <c r="OZ19" s="4" t="str">
        <f t="shared" si="388"/>
        <v/>
      </c>
      <c r="PA19" s="4" t="str">
        <f t="shared" si="389"/>
        <v/>
      </c>
      <c r="PB19" s="4" t="str">
        <f t="shared" si="390"/>
        <v/>
      </c>
      <c r="PC19" s="4" t="str">
        <f t="shared" si="391"/>
        <v/>
      </c>
      <c r="PD19" s="4">
        <f t="shared" si="392"/>
        <v>0</v>
      </c>
      <c r="PE19" s="4" t="str">
        <f t="shared" si="393"/>
        <v/>
      </c>
      <c r="PF19" s="4">
        <f t="shared" si="394"/>
        <v>0</v>
      </c>
      <c r="PG19" s="4" t="str">
        <f t="shared" si="395"/>
        <v/>
      </c>
      <c r="PH19" s="4" t="str">
        <f t="shared" si="395"/>
        <v/>
      </c>
      <c r="PI19" s="4">
        <f t="shared" si="396"/>
        <v>0</v>
      </c>
      <c r="PJ19" s="4">
        <f t="shared" si="396"/>
        <v>0</v>
      </c>
      <c r="PK19" s="4" t="str">
        <f t="shared" si="397"/>
        <v/>
      </c>
      <c r="PL19" s="4" t="str">
        <f t="shared" si="398"/>
        <v/>
      </c>
      <c r="PM19" s="4" t="str">
        <f t="shared" si="399"/>
        <v/>
      </c>
      <c r="PN19" s="4" t="str">
        <f t="shared" si="400"/>
        <v/>
      </c>
      <c r="PO19" s="4" t="str">
        <f t="shared" si="401"/>
        <v/>
      </c>
      <c r="PP19" s="4" t="str">
        <f t="shared" si="402"/>
        <v/>
      </c>
      <c r="PQ19" s="4" t="str">
        <f t="shared" si="403"/>
        <v/>
      </c>
      <c r="PR19" s="4" t="str">
        <f t="shared" si="404"/>
        <v/>
      </c>
      <c r="PS19" s="4" t="str">
        <f t="shared" si="405"/>
        <v/>
      </c>
      <c r="PT19" s="4" t="str">
        <f t="shared" si="84"/>
        <v/>
      </c>
      <c r="PU19" s="4" t="str">
        <f t="shared" si="406"/>
        <v/>
      </c>
      <c r="PV19" s="4" t="str">
        <f t="shared" si="407"/>
        <v/>
      </c>
      <c r="PW19" s="4" t="str">
        <f t="shared" si="85"/>
        <v/>
      </c>
      <c r="PX19" s="4" t="str">
        <f t="shared" si="408"/>
        <v/>
      </c>
      <c r="PY19" s="4" t="str">
        <f t="shared" si="409"/>
        <v/>
      </c>
      <c r="PZ19" s="4" t="str">
        <f t="shared" si="410"/>
        <v/>
      </c>
      <c r="QA19" s="4">
        <f t="shared" si="411"/>
        <v>0</v>
      </c>
      <c r="QB19" s="4" t="str">
        <f t="shared" si="412"/>
        <v/>
      </c>
      <c r="QC19" s="4">
        <f t="shared" si="413"/>
        <v>0</v>
      </c>
      <c r="QD19" s="4" t="str">
        <f t="shared" si="414"/>
        <v/>
      </c>
      <c r="QE19" s="4">
        <f t="shared" si="415"/>
        <v>0</v>
      </c>
      <c r="QF19" s="4">
        <f t="shared" si="415"/>
        <v>0</v>
      </c>
      <c r="QG19" s="4" t="str">
        <f t="shared" si="416"/>
        <v/>
      </c>
      <c r="QH19" s="4" t="str">
        <f t="shared" si="416"/>
        <v/>
      </c>
      <c r="QI19" s="4" t="str">
        <f t="shared" si="417"/>
        <v/>
      </c>
      <c r="QJ19" s="4" t="str">
        <f t="shared" si="417"/>
        <v/>
      </c>
      <c r="QK19" s="4" t="str">
        <f t="shared" si="418"/>
        <v/>
      </c>
      <c r="QL19" s="4" t="str">
        <f t="shared" si="418"/>
        <v/>
      </c>
      <c r="QM19" s="4" t="str">
        <f t="shared" si="419"/>
        <v/>
      </c>
      <c r="QN19" s="4" t="str">
        <f t="shared" si="419"/>
        <v/>
      </c>
      <c r="QO19" s="4" t="str">
        <f t="shared" si="420"/>
        <v/>
      </c>
      <c r="QP19" s="4" t="str">
        <f t="shared" si="420"/>
        <v/>
      </c>
      <c r="QQ19" s="4" t="str">
        <f t="shared" si="421"/>
        <v/>
      </c>
      <c r="QR19" s="4" t="str">
        <f t="shared" si="421"/>
        <v/>
      </c>
      <c r="QS19" s="4">
        <f t="shared" si="422"/>
        <v>0</v>
      </c>
      <c r="QT19" s="4" t="str">
        <f t="shared" si="423"/>
        <v/>
      </c>
      <c r="QU19" s="4">
        <f t="shared" si="424"/>
        <v>0</v>
      </c>
      <c r="QV19" s="4" t="str">
        <f t="shared" si="425"/>
        <v/>
      </c>
      <c r="QW19" s="4">
        <f t="shared" si="426"/>
        <v>0</v>
      </c>
      <c r="QX19" s="4">
        <f t="shared" si="426"/>
        <v>0</v>
      </c>
      <c r="QY19" s="4" t="str">
        <f t="shared" si="427"/>
        <v/>
      </c>
      <c r="QZ19" s="4" t="str">
        <f t="shared" si="427"/>
        <v/>
      </c>
      <c r="RA19" s="4" t="str">
        <f t="shared" si="428"/>
        <v/>
      </c>
      <c r="RB19" s="4" t="str">
        <f t="shared" si="428"/>
        <v/>
      </c>
      <c r="RC19" s="4" t="str">
        <f t="shared" si="429"/>
        <v/>
      </c>
      <c r="RD19" s="4" t="str">
        <f t="shared" si="429"/>
        <v/>
      </c>
      <c r="RE19" s="4" t="str">
        <f t="shared" si="430"/>
        <v/>
      </c>
      <c r="RF19" s="4" t="str">
        <f t="shared" si="430"/>
        <v/>
      </c>
      <c r="RG19" s="4" t="str">
        <f t="shared" si="431"/>
        <v/>
      </c>
      <c r="RH19" s="4" t="str">
        <f t="shared" si="431"/>
        <v/>
      </c>
      <c r="RI19" s="4" t="str">
        <f t="shared" si="432"/>
        <v/>
      </c>
      <c r="RJ19" s="4" t="str">
        <f t="shared" si="432"/>
        <v/>
      </c>
      <c r="RK19" s="4">
        <f t="shared" si="433"/>
        <v>0</v>
      </c>
      <c r="RL19" s="4">
        <f t="shared" si="433"/>
        <v>0</v>
      </c>
      <c r="RM19" s="4" t="str">
        <f t="shared" si="434"/>
        <v/>
      </c>
      <c r="RN19" s="4" t="str">
        <f t="shared" si="434"/>
        <v/>
      </c>
      <c r="RO19" s="4" t="str">
        <f t="shared" si="435"/>
        <v/>
      </c>
      <c r="RP19" s="4" t="str">
        <f t="shared" si="435"/>
        <v/>
      </c>
      <c r="RQ19" s="4" t="str">
        <f t="shared" si="436"/>
        <v/>
      </c>
      <c r="RR19" s="4" t="str">
        <f t="shared" si="436"/>
        <v/>
      </c>
      <c r="RS19" s="4" t="str">
        <f t="shared" si="437"/>
        <v/>
      </c>
      <c r="RT19" s="4" t="str">
        <f t="shared" si="437"/>
        <v/>
      </c>
      <c r="RU19" s="4" t="str">
        <f t="shared" si="438"/>
        <v/>
      </c>
      <c r="RV19" s="4" t="str">
        <f t="shared" si="438"/>
        <v/>
      </c>
      <c r="RW19" s="4" t="str">
        <f t="shared" si="439"/>
        <v/>
      </c>
      <c r="RX19" s="4" t="str">
        <f t="shared" si="439"/>
        <v/>
      </c>
      <c r="RY19" s="4" t="str">
        <f t="shared" si="440"/>
        <v/>
      </c>
      <c r="RZ19" s="4">
        <f t="shared" si="441"/>
        <v>0</v>
      </c>
      <c r="SA19" s="4" t="str">
        <f t="shared" si="442"/>
        <v/>
      </c>
      <c r="SB19" s="4">
        <f t="shared" si="443"/>
        <v>0</v>
      </c>
      <c r="SC19" s="4" t="str">
        <f t="shared" si="444"/>
        <v/>
      </c>
      <c r="SD19" s="4">
        <f t="shared" si="445"/>
        <v>0</v>
      </c>
      <c r="SE19" s="4" t="str">
        <f t="shared" si="446"/>
        <v/>
      </c>
      <c r="SF19" s="4" t="str">
        <f t="shared" si="447"/>
        <v/>
      </c>
      <c r="SG19" s="4" t="str">
        <f t="shared" si="448"/>
        <v/>
      </c>
      <c r="SH19" s="4" t="str">
        <f t="shared" si="449"/>
        <v/>
      </c>
      <c r="SI19" s="4" t="str">
        <f t="shared" si="450"/>
        <v/>
      </c>
      <c r="SJ19" s="4" t="str">
        <f t="shared" si="451"/>
        <v/>
      </c>
      <c r="SK19" s="4" t="str">
        <f t="shared" si="452"/>
        <v/>
      </c>
      <c r="SL19" s="4" t="str">
        <f t="shared" si="453"/>
        <v/>
      </c>
      <c r="SM19" s="4" t="str">
        <f t="shared" si="454"/>
        <v/>
      </c>
      <c r="SN19" s="4" t="str">
        <f t="shared" si="455"/>
        <v/>
      </c>
      <c r="SO19" s="4" t="str">
        <f t="shared" si="456"/>
        <v/>
      </c>
      <c r="SP19" s="4" t="str">
        <f t="shared" si="457"/>
        <v/>
      </c>
      <c r="SQ19" s="4" t="str">
        <f t="shared" si="458"/>
        <v/>
      </c>
      <c r="SR19" s="4" t="str">
        <f t="shared" si="459"/>
        <v/>
      </c>
      <c r="SS19" s="4" t="str">
        <f t="shared" si="460"/>
        <v/>
      </c>
      <c r="ST19" s="4" t="str">
        <f t="shared" si="461"/>
        <v/>
      </c>
      <c r="SU19" s="4" t="str">
        <f t="shared" si="462"/>
        <v/>
      </c>
      <c r="SV19" s="4" t="str">
        <f t="shared" si="463"/>
        <v/>
      </c>
      <c r="SW19" s="4" t="str">
        <f t="shared" si="464"/>
        <v/>
      </c>
      <c r="SX19" s="4" t="str">
        <f t="shared" si="465"/>
        <v/>
      </c>
      <c r="SY19" s="4" t="str">
        <f t="shared" si="466"/>
        <v/>
      </c>
      <c r="SZ19" s="4">
        <f t="shared" si="467"/>
        <v>0</v>
      </c>
      <c r="TA19" s="4" t="str">
        <f t="shared" si="468"/>
        <v/>
      </c>
      <c r="TB19" s="4" t="str">
        <f t="shared" si="469"/>
        <v/>
      </c>
      <c r="TC19" s="4" t="str">
        <f t="shared" si="470"/>
        <v/>
      </c>
      <c r="TD19" s="4" t="str">
        <f t="shared" si="471"/>
        <v/>
      </c>
      <c r="TE19" s="4" t="str">
        <f t="shared" si="472"/>
        <v/>
      </c>
      <c r="TF19" s="4" t="str">
        <f t="shared" si="473"/>
        <v/>
      </c>
      <c r="TG19" s="4" t="str">
        <f t="shared" si="474"/>
        <v/>
      </c>
      <c r="TH19" s="4" t="str">
        <f t="shared" si="475"/>
        <v/>
      </c>
      <c r="TI19" s="4" t="str">
        <f t="shared" si="476"/>
        <v/>
      </c>
      <c r="TJ19" s="4" t="str">
        <f t="shared" si="477"/>
        <v/>
      </c>
      <c r="TK19" s="4" t="str">
        <f t="shared" si="478"/>
        <v/>
      </c>
      <c r="TL19" s="4" t="str">
        <f t="shared" si="479"/>
        <v/>
      </c>
      <c r="TM19" s="4" t="str">
        <f t="shared" si="480"/>
        <v/>
      </c>
      <c r="TN19" s="4" t="str">
        <f t="shared" si="481"/>
        <v>1</v>
      </c>
      <c r="TO19" s="4" t="str">
        <f t="shared" si="481"/>
        <v>1</v>
      </c>
      <c r="TP19" s="4" t="str">
        <f t="shared" si="86"/>
        <v>1</v>
      </c>
      <c r="TQ19" s="4" t="str">
        <f t="shared" si="86"/>
        <v>1</v>
      </c>
    </row>
    <row r="20" spans="1:537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8">
        <f>SUM(BG3:BG19)</f>
        <v>19</v>
      </c>
      <c r="BH20" s="8">
        <f>SUM(BH3:BH19)</f>
        <v>13</v>
      </c>
      <c r="BI20" s="8">
        <f>SUM(BI3:BI19)</f>
        <v>16</v>
      </c>
      <c r="BJ20" s="8">
        <f>SUM(BJ3:BJ19)</f>
        <v>16</v>
      </c>
      <c r="BK20" s="8">
        <f>SUM(BK3:BK19)</f>
        <v>32</v>
      </c>
      <c r="BL20" s="8">
        <f t="shared" ref="BL20:DW20" si="871">COUNTIF(BL3:BL19,"=1")</f>
        <v>5</v>
      </c>
      <c r="BM20" s="8">
        <f t="shared" si="871"/>
        <v>9</v>
      </c>
      <c r="BN20" s="8">
        <f t="shared" si="871"/>
        <v>3</v>
      </c>
      <c r="BO20" s="8">
        <f t="shared" si="871"/>
        <v>14</v>
      </c>
      <c r="BP20" s="8">
        <f t="shared" si="871"/>
        <v>8</v>
      </c>
      <c r="BQ20" s="8">
        <f t="shared" si="871"/>
        <v>12</v>
      </c>
      <c r="BR20" s="8">
        <f t="shared" si="871"/>
        <v>5</v>
      </c>
      <c r="BS20" s="8">
        <f t="shared" si="871"/>
        <v>8</v>
      </c>
      <c r="BT20" s="8">
        <f t="shared" si="871"/>
        <v>4</v>
      </c>
      <c r="BU20" s="8">
        <f t="shared" si="871"/>
        <v>4</v>
      </c>
      <c r="BV20" s="8">
        <f t="shared" si="871"/>
        <v>12</v>
      </c>
      <c r="BW20" s="8">
        <f t="shared" si="871"/>
        <v>1</v>
      </c>
      <c r="BX20" s="8">
        <f t="shared" si="871"/>
        <v>13</v>
      </c>
      <c r="BY20" s="8">
        <f t="shared" si="871"/>
        <v>9</v>
      </c>
      <c r="BZ20" s="8">
        <f t="shared" si="871"/>
        <v>12</v>
      </c>
      <c r="CA20" s="8">
        <f t="shared" si="871"/>
        <v>16</v>
      </c>
      <c r="CB20" s="8">
        <f t="shared" si="871"/>
        <v>5</v>
      </c>
      <c r="CC20" s="8">
        <f t="shared" si="871"/>
        <v>13</v>
      </c>
      <c r="CD20" s="8">
        <f t="shared" si="871"/>
        <v>4</v>
      </c>
      <c r="CE20" s="8">
        <f t="shared" si="871"/>
        <v>0</v>
      </c>
      <c r="CF20" s="8">
        <f t="shared" si="871"/>
        <v>1</v>
      </c>
      <c r="CG20" s="8">
        <f t="shared" si="871"/>
        <v>0</v>
      </c>
      <c r="CH20" s="8">
        <f t="shared" si="871"/>
        <v>8</v>
      </c>
      <c r="CI20" s="8">
        <f t="shared" si="871"/>
        <v>0</v>
      </c>
      <c r="CJ20" s="8">
        <f t="shared" si="871"/>
        <v>1</v>
      </c>
      <c r="CK20" s="8">
        <f t="shared" si="871"/>
        <v>1</v>
      </c>
      <c r="CL20" s="8">
        <f t="shared" si="871"/>
        <v>2</v>
      </c>
      <c r="CM20" s="8">
        <f t="shared" si="871"/>
        <v>13</v>
      </c>
      <c r="CN20" s="8">
        <f t="shared" si="871"/>
        <v>15</v>
      </c>
      <c r="CO20" s="8">
        <f t="shared" si="871"/>
        <v>8</v>
      </c>
      <c r="CP20" s="8">
        <f t="shared" si="871"/>
        <v>3</v>
      </c>
      <c r="CQ20" s="8">
        <f t="shared" si="871"/>
        <v>10</v>
      </c>
      <c r="CR20" s="8">
        <f t="shared" si="871"/>
        <v>5</v>
      </c>
      <c r="CS20" s="8">
        <f t="shared" si="871"/>
        <v>9</v>
      </c>
      <c r="CT20" s="8">
        <f t="shared" si="871"/>
        <v>2</v>
      </c>
      <c r="CU20" s="8">
        <f t="shared" si="871"/>
        <v>10</v>
      </c>
      <c r="CV20" s="8">
        <f t="shared" si="871"/>
        <v>10</v>
      </c>
      <c r="CW20" s="8">
        <f t="shared" si="871"/>
        <v>7</v>
      </c>
      <c r="CX20" s="8">
        <f t="shared" si="871"/>
        <v>7</v>
      </c>
      <c r="CY20" s="8">
        <f t="shared" si="871"/>
        <v>5</v>
      </c>
      <c r="CZ20" s="8">
        <f t="shared" si="871"/>
        <v>11</v>
      </c>
      <c r="DA20" s="8">
        <f t="shared" si="871"/>
        <v>11</v>
      </c>
      <c r="DB20" s="8">
        <f t="shared" si="871"/>
        <v>8</v>
      </c>
      <c r="DC20" s="8">
        <f t="shared" si="871"/>
        <v>6</v>
      </c>
      <c r="DD20" s="8">
        <f t="shared" si="871"/>
        <v>2</v>
      </c>
      <c r="DE20" s="8">
        <f t="shared" si="871"/>
        <v>1</v>
      </c>
      <c r="DF20" s="8">
        <f t="shared" si="871"/>
        <v>11</v>
      </c>
      <c r="DG20" s="8">
        <f t="shared" si="871"/>
        <v>8</v>
      </c>
      <c r="DH20" s="8">
        <f t="shared" si="871"/>
        <v>6</v>
      </c>
      <c r="DI20" s="8">
        <f t="shared" si="871"/>
        <v>1</v>
      </c>
      <c r="DJ20" s="8">
        <f t="shared" si="871"/>
        <v>1</v>
      </c>
      <c r="DK20" s="8">
        <f t="shared" si="871"/>
        <v>12</v>
      </c>
      <c r="DL20" s="8">
        <f t="shared" si="871"/>
        <v>9</v>
      </c>
      <c r="DM20" s="8">
        <f t="shared" si="871"/>
        <v>2</v>
      </c>
      <c r="DN20" s="8">
        <f t="shared" si="871"/>
        <v>1</v>
      </c>
      <c r="DO20" s="8">
        <f t="shared" si="871"/>
        <v>0</v>
      </c>
      <c r="DP20" s="8">
        <f t="shared" si="871"/>
        <v>7</v>
      </c>
      <c r="DQ20" s="8">
        <f t="shared" si="871"/>
        <v>5</v>
      </c>
      <c r="DR20" s="8">
        <f t="shared" si="871"/>
        <v>2</v>
      </c>
      <c r="DS20" s="8">
        <f t="shared" si="871"/>
        <v>2</v>
      </c>
      <c r="DT20" s="8">
        <f t="shared" si="871"/>
        <v>6</v>
      </c>
      <c r="DU20" s="8">
        <f t="shared" si="871"/>
        <v>2</v>
      </c>
      <c r="DV20" s="8">
        <f t="shared" si="871"/>
        <v>2</v>
      </c>
      <c r="DW20" s="8">
        <f t="shared" si="871"/>
        <v>8</v>
      </c>
      <c r="DX20" s="8">
        <f t="shared" ref="DX20:GI20" si="872">COUNTIF(DX3:DX19,"=1")</f>
        <v>10</v>
      </c>
      <c r="DY20" s="8">
        <f t="shared" si="872"/>
        <v>8</v>
      </c>
      <c r="DZ20" s="8">
        <f t="shared" si="872"/>
        <v>10</v>
      </c>
      <c r="EA20" s="8">
        <f t="shared" si="872"/>
        <v>3</v>
      </c>
      <c r="EB20" s="8">
        <f t="shared" si="872"/>
        <v>9</v>
      </c>
      <c r="EC20" s="8">
        <f t="shared" si="872"/>
        <v>10</v>
      </c>
      <c r="ED20" s="8">
        <f t="shared" si="872"/>
        <v>4</v>
      </c>
      <c r="EE20" s="8">
        <f t="shared" si="872"/>
        <v>4</v>
      </c>
      <c r="EF20" s="8">
        <f t="shared" si="872"/>
        <v>2</v>
      </c>
      <c r="EG20" s="8">
        <f t="shared" si="872"/>
        <v>0</v>
      </c>
      <c r="EH20" s="8">
        <f t="shared" si="872"/>
        <v>6</v>
      </c>
      <c r="EI20" s="8">
        <f t="shared" si="872"/>
        <v>10</v>
      </c>
      <c r="EJ20" s="8">
        <f t="shared" si="872"/>
        <v>4</v>
      </c>
      <c r="EK20" s="8">
        <f t="shared" si="872"/>
        <v>2</v>
      </c>
      <c r="EL20" s="8">
        <f t="shared" si="872"/>
        <v>5</v>
      </c>
      <c r="EM20" s="8">
        <f t="shared" si="872"/>
        <v>0</v>
      </c>
      <c r="EN20" s="8">
        <f t="shared" si="872"/>
        <v>6</v>
      </c>
      <c r="EO20" s="8">
        <f t="shared" si="872"/>
        <v>11</v>
      </c>
      <c r="EP20" s="8">
        <f t="shared" si="872"/>
        <v>7</v>
      </c>
      <c r="EQ20" s="8">
        <f t="shared" si="872"/>
        <v>7</v>
      </c>
      <c r="ER20" s="8">
        <f t="shared" si="872"/>
        <v>3</v>
      </c>
      <c r="ES20" s="8">
        <f t="shared" si="872"/>
        <v>9</v>
      </c>
      <c r="ET20" s="8">
        <f t="shared" si="872"/>
        <v>8</v>
      </c>
      <c r="EU20" s="8">
        <f t="shared" si="872"/>
        <v>5</v>
      </c>
      <c r="EV20" s="8">
        <f t="shared" si="872"/>
        <v>6</v>
      </c>
      <c r="EW20" s="8">
        <f t="shared" si="872"/>
        <v>1</v>
      </c>
      <c r="EX20" s="8">
        <f t="shared" si="872"/>
        <v>1</v>
      </c>
      <c r="EY20" s="8">
        <f t="shared" si="872"/>
        <v>10</v>
      </c>
      <c r="EZ20" s="8">
        <f t="shared" si="872"/>
        <v>7</v>
      </c>
      <c r="FA20" s="8">
        <f t="shared" si="872"/>
        <v>2</v>
      </c>
      <c r="FB20" s="8">
        <f t="shared" si="872"/>
        <v>0</v>
      </c>
      <c r="FC20" s="8">
        <f t="shared" si="872"/>
        <v>2</v>
      </c>
      <c r="FD20" s="8">
        <f t="shared" si="872"/>
        <v>0</v>
      </c>
      <c r="FE20" s="8">
        <f t="shared" si="872"/>
        <v>0</v>
      </c>
      <c r="FF20" s="8">
        <f t="shared" si="872"/>
        <v>0</v>
      </c>
      <c r="FG20" s="8">
        <f t="shared" si="872"/>
        <v>4</v>
      </c>
      <c r="FH20" s="8">
        <f t="shared" si="872"/>
        <v>1</v>
      </c>
      <c r="FI20" s="8">
        <f t="shared" si="872"/>
        <v>6</v>
      </c>
      <c r="FJ20" s="8">
        <f t="shared" si="872"/>
        <v>9</v>
      </c>
      <c r="FK20" s="8">
        <f t="shared" si="872"/>
        <v>5</v>
      </c>
      <c r="FL20" s="8">
        <f t="shared" si="872"/>
        <v>5</v>
      </c>
      <c r="FM20" s="8">
        <f t="shared" si="872"/>
        <v>4</v>
      </c>
      <c r="FN20" s="8">
        <f t="shared" si="872"/>
        <v>3</v>
      </c>
      <c r="FO20" s="8">
        <f t="shared" si="872"/>
        <v>1</v>
      </c>
      <c r="FP20" s="8">
        <f t="shared" si="872"/>
        <v>0</v>
      </c>
      <c r="FQ20" s="8">
        <f t="shared" si="872"/>
        <v>0</v>
      </c>
      <c r="FR20" s="8">
        <f t="shared" si="872"/>
        <v>9</v>
      </c>
      <c r="FS20" s="8">
        <f t="shared" si="872"/>
        <v>12</v>
      </c>
      <c r="FT20" s="8">
        <f t="shared" si="872"/>
        <v>5</v>
      </c>
      <c r="FU20" s="8">
        <f t="shared" si="872"/>
        <v>5</v>
      </c>
      <c r="FV20" s="8">
        <f t="shared" si="872"/>
        <v>5</v>
      </c>
      <c r="FW20" s="8">
        <f t="shared" si="872"/>
        <v>3</v>
      </c>
      <c r="FX20" s="8">
        <f t="shared" si="872"/>
        <v>3</v>
      </c>
      <c r="FY20" s="8">
        <f t="shared" si="872"/>
        <v>0</v>
      </c>
      <c r="FZ20" s="8">
        <f t="shared" si="872"/>
        <v>11</v>
      </c>
      <c r="GA20" s="8">
        <f t="shared" si="872"/>
        <v>12</v>
      </c>
      <c r="GB20" s="8">
        <f t="shared" si="872"/>
        <v>4</v>
      </c>
      <c r="GC20" s="8">
        <f t="shared" si="872"/>
        <v>4</v>
      </c>
      <c r="GD20" s="8">
        <f t="shared" si="872"/>
        <v>4</v>
      </c>
      <c r="GE20" s="8">
        <f t="shared" si="872"/>
        <v>1</v>
      </c>
      <c r="GF20" s="8">
        <f t="shared" si="872"/>
        <v>1</v>
      </c>
      <c r="GG20" s="8">
        <f t="shared" si="872"/>
        <v>0</v>
      </c>
      <c r="GH20" s="8">
        <f t="shared" si="872"/>
        <v>9</v>
      </c>
      <c r="GI20" s="8">
        <f t="shared" si="872"/>
        <v>7</v>
      </c>
      <c r="GJ20" s="8">
        <f t="shared" ref="GJ20:IU20" si="873">COUNTIF(GJ3:GJ19,"=1")</f>
        <v>8</v>
      </c>
      <c r="GK20" s="8">
        <f t="shared" si="873"/>
        <v>5</v>
      </c>
      <c r="GL20" s="8">
        <f t="shared" si="873"/>
        <v>8</v>
      </c>
      <c r="GM20" s="8">
        <f t="shared" si="873"/>
        <v>6</v>
      </c>
      <c r="GN20" s="8">
        <f t="shared" si="873"/>
        <v>10</v>
      </c>
      <c r="GO20" s="8">
        <f t="shared" si="873"/>
        <v>10</v>
      </c>
      <c r="GP20" s="8">
        <f t="shared" si="873"/>
        <v>4</v>
      </c>
      <c r="GQ20" s="8">
        <f t="shared" si="873"/>
        <v>12</v>
      </c>
      <c r="GR20" s="8">
        <f t="shared" si="873"/>
        <v>6</v>
      </c>
      <c r="GS20" s="8">
        <f t="shared" si="873"/>
        <v>2</v>
      </c>
      <c r="GT20" s="8">
        <f t="shared" si="873"/>
        <v>8</v>
      </c>
      <c r="GU20" s="8">
        <f t="shared" si="873"/>
        <v>8</v>
      </c>
      <c r="GV20" s="8">
        <f t="shared" si="873"/>
        <v>0</v>
      </c>
      <c r="GW20" s="8">
        <f t="shared" si="873"/>
        <v>0</v>
      </c>
      <c r="GX20" s="8">
        <f t="shared" si="873"/>
        <v>2</v>
      </c>
      <c r="GY20" s="8">
        <f t="shared" si="873"/>
        <v>5</v>
      </c>
      <c r="GZ20" s="8">
        <f t="shared" si="873"/>
        <v>3</v>
      </c>
      <c r="HA20" s="8">
        <f t="shared" si="873"/>
        <v>3</v>
      </c>
      <c r="HB20" s="8">
        <f t="shared" si="873"/>
        <v>3</v>
      </c>
      <c r="HC20" s="8">
        <f t="shared" si="873"/>
        <v>3</v>
      </c>
      <c r="HD20" s="8">
        <f t="shared" si="873"/>
        <v>3</v>
      </c>
      <c r="HE20" s="8">
        <f t="shared" si="873"/>
        <v>3</v>
      </c>
      <c r="HF20" s="8">
        <f t="shared" si="873"/>
        <v>3</v>
      </c>
      <c r="HG20" s="8">
        <f t="shared" si="873"/>
        <v>0</v>
      </c>
      <c r="HH20" s="8">
        <f t="shared" si="873"/>
        <v>0</v>
      </c>
      <c r="HI20" s="8">
        <f t="shared" si="873"/>
        <v>3</v>
      </c>
      <c r="HJ20" s="8">
        <f t="shared" si="873"/>
        <v>2</v>
      </c>
      <c r="HK20" s="8">
        <f t="shared" si="873"/>
        <v>5</v>
      </c>
      <c r="HL20" s="8">
        <f t="shared" si="873"/>
        <v>1</v>
      </c>
      <c r="HM20" s="8">
        <f t="shared" si="873"/>
        <v>1</v>
      </c>
      <c r="HN20" s="8">
        <f t="shared" si="873"/>
        <v>3</v>
      </c>
      <c r="HO20" s="8">
        <f t="shared" si="873"/>
        <v>2</v>
      </c>
      <c r="HP20" s="8">
        <f t="shared" si="873"/>
        <v>3</v>
      </c>
      <c r="HQ20" s="8">
        <f t="shared" si="873"/>
        <v>1</v>
      </c>
      <c r="HR20" s="8">
        <f t="shared" si="873"/>
        <v>3</v>
      </c>
      <c r="HS20" s="8">
        <f t="shared" si="873"/>
        <v>2</v>
      </c>
      <c r="HT20" s="8">
        <f t="shared" si="873"/>
        <v>2</v>
      </c>
      <c r="HU20" s="8">
        <f t="shared" si="873"/>
        <v>2</v>
      </c>
      <c r="HV20" s="8">
        <f t="shared" si="873"/>
        <v>2</v>
      </c>
      <c r="HW20" s="8">
        <f t="shared" si="873"/>
        <v>2</v>
      </c>
      <c r="HX20" s="8">
        <f t="shared" si="873"/>
        <v>2</v>
      </c>
      <c r="HY20" s="8">
        <f t="shared" si="873"/>
        <v>2</v>
      </c>
      <c r="HZ20" s="8">
        <f t="shared" si="873"/>
        <v>0</v>
      </c>
      <c r="IA20" s="8">
        <f t="shared" si="873"/>
        <v>0</v>
      </c>
      <c r="IB20" s="8">
        <f t="shared" si="873"/>
        <v>2</v>
      </c>
      <c r="IC20" s="8">
        <f t="shared" si="873"/>
        <v>0</v>
      </c>
      <c r="ID20" s="8">
        <f t="shared" si="873"/>
        <v>3</v>
      </c>
      <c r="IE20" s="8">
        <f t="shared" si="873"/>
        <v>1</v>
      </c>
      <c r="IF20" s="8">
        <f t="shared" si="873"/>
        <v>1</v>
      </c>
      <c r="IG20" s="8">
        <f t="shared" si="873"/>
        <v>1</v>
      </c>
      <c r="IH20" s="8">
        <f t="shared" si="873"/>
        <v>1</v>
      </c>
      <c r="II20" s="8">
        <f t="shared" si="873"/>
        <v>1</v>
      </c>
      <c r="IJ20" s="8">
        <f t="shared" si="873"/>
        <v>7</v>
      </c>
      <c r="IK20" s="8">
        <f t="shared" si="873"/>
        <v>4</v>
      </c>
      <c r="IL20" s="8">
        <f t="shared" si="873"/>
        <v>2</v>
      </c>
      <c r="IM20" s="8">
        <f t="shared" si="873"/>
        <v>3</v>
      </c>
      <c r="IN20" s="8">
        <f t="shared" si="873"/>
        <v>0</v>
      </c>
      <c r="IO20" s="8">
        <f t="shared" si="873"/>
        <v>2</v>
      </c>
      <c r="IP20" s="8">
        <f t="shared" si="873"/>
        <v>2</v>
      </c>
      <c r="IQ20" s="8">
        <f t="shared" si="873"/>
        <v>0</v>
      </c>
      <c r="IR20" s="8">
        <f t="shared" si="873"/>
        <v>1</v>
      </c>
      <c r="IS20" s="8">
        <f t="shared" si="873"/>
        <v>1</v>
      </c>
      <c r="IT20" s="8">
        <f t="shared" si="873"/>
        <v>4</v>
      </c>
      <c r="IU20" s="8">
        <f t="shared" si="873"/>
        <v>2</v>
      </c>
      <c r="IV20" s="8">
        <f t="shared" ref="IV20:LG20" si="874">COUNTIF(IV3:IV19,"=1")</f>
        <v>9</v>
      </c>
      <c r="IW20" s="8">
        <f t="shared" si="874"/>
        <v>8</v>
      </c>
      <c r="IX20" s="8">
        <f t="shared" si="874"/>
        <v>3</v>
      </c>
      <c r="IY20" s="8">
        <f t="shared" si="874"/>
        <v>7</v>
      </c>
      <c r="IZ20" s="8">
        <f t="shared" si="874"/>
        <v>5</v>
      </c>
      <c r="JA20" s="8">
        <f t="shared" si="874"/>
        <v>7</v>
      </c>
      <c r="JB20" s="8">
        <f t="shared" si="874"/>
        <v>6</v>
      </c>
      <c r="JC20" s="8">
        <f t="shared" si="874"/>
        <v>5</v>
      </c>
      <c r="JD20" s="8">
        <f t="shared" si="874"/>
        <v>4</v>
      </c>
      <c r="JE20" s="8">
        <f t="shared" si="874"/>
        <v>5</v>
      </c>
      <c r="JF20" s="8">
        <f t="shared" si="874"/>
        <v>2</v>
      </c>
      <c r="JG20" s="8">
        <f t="shared" si="874"/>
        <v>2</v>
      </c>
      <c r="JH20" s="8">
        <f t="shared" si="874"/>
        <v>5</v>
      </c>
      <c r="JI20" s="8">
        <f t="shared" si="874"/>
        <v>6</v>
      </c>
      <c r="JJ20" s="8">
        <f t="shared" si="874"/>
        <v>4</v>
      </c>
      <c r="JK20" s="8">
        <f t="shared" si="874"/>
        <v>0</v>
      </c>
      <c r="JL20" s="8">
        <f t="shared" si="874"/>
        <v>5</v>
      </c>
      <c r="JM20" s="8">
        <f t="shared" si="874"/>
        <v>3</v>
      </c>
      <c r="JN20" s="8">
        <f t="shared" si="874"/>
        <v>0</v>
      </c>
      <c r="JO20" s="8">
        <f t="shared" si="874"/>
        <v>4</v>
      </c>
      <c r="JP20" s="8">
        <f t="shared" si="874"/>
        <v>5</v>
      </c>
      <c r="JQ20" s="8">
        <f t="shared" si="874"/>
        <v>0</v>
      </c>
      <c r="JR20" s="8">
        <f t="shared" si="874"/>
        <v>3</v>
      </c>
      <c r="JS20" s="8">
        <f t="shared" si="874"/>
        <v>5</v>
      </c>
      <c r="JT20" s="8">
        <f t="shared" si="874"/>
        <v>6</v>
      </c>
      <c r="JU20" s="8">
        <f t="shared" si="874"/>
        <v>3</v>
      </c>
      <c r="JV20" s="8">
        <f t="shared" si="874"/>
        <v>8</v>
      </c>
      <c r="JW20" s="8">
        <f t="shared" si="874"/>
        <v>5</v>
      </c>
      <c r="JX20" s="8">
        <f t="shared" si="874"/>
        <v>3</v>
      </c>
      <c r="JY20" s="8">
        <f t="shared" si="874"/>
        <v>4</v>
      </c>
      <c r="JZ20" s="8">
        <f t="shared" si="874"/>
        <v>4</v>
      </c>
      <c r="KA20" s="8">
        <f t="shared" si="874"/>
        <v>3</v>
      </c>
      <c r="KB20" s="8">
        <f t="shared" si="874"/>
        <v>5</v>
      </c>
      <c r="KC20" s="8">
        <f t="shared" si="874"/>
        <v>2</v>
      </c>
      <c r="KD20" s="8">
        <f t="shared" si="874"/>
        <v>3</v>
      </c>
      <c r="KE20" s="8">
        <f t="shared" si="874"/>
        <v>4</v>
      </c>
      <c r="KF20" s="8">
        <f t="shared" si="874"/>
        <v>5</v>
      </c>
      <c r="KG20" s="8">
        <f t="shared" si="874"/>
        <v>7</v>
      </c>
      <c r="KH20" s="8">
        <f t="shared" si="874"/>
        <v>2</v>
      </c>
      <c r="KI20" s="8">
        <f t="shared" si="874"/>
        <v>1</v>
      </c>
      <c r="KJ20" s="8">
        <f t="shared" si="874"/>
        <v>0</v>
      </c>
      <c r="KK20" s="8">
        <f t="shared" si="874"/>
        <v>1</v>
      </c>
      <c r="KL20" s="8">
        <f t="shared" si="874"/>
        <v>0</v>
      </c>
      <c r="KM20" s="8">
        <f t="shared" si="874"/>
        <v>0</v>
      </c>
      <c r="KN20" s="8">
        <f t="shared" si="874"/>
        <v>8</v>
      </c>
      <c r="KO20" s="8">
        <f t="shared" si="874"/>
        <v>11</v>
      </c>
      <c r="KP20" s="8">
        <f t="shared" si="874"/>
        <v>9</v>
      </c>
      <c r="KQ20" s="8">
        <f t="shared" si="874"/>
        <v>12</v>
      </c>
      <c r="KR20" s="8">
        <f t="shared" si="874"/>
        <v>4</v>
      </c>
      <c r="KS20" s="8">
        <f t="shared" si="874"/>
        <v>3</v>
      </c>
      <c r="KT20" s="8">
        <f t="shared" si="874"/>
        <v>8</v>
      </c>
      <c r="KU20" s="8">
        <f t="shared" si="874"/>
        <v>10</v>
      </c>
      <c r="KV20" s="8">
        <f t="shared" si="874"/>
        <v>10</v>
      </c>
      <c r="KW20" s="8">
        <f t="shared" si="874"/>
        <v>12</v>
      </c>
      <c r="KX20" s="8">
        <f t="shared" si="874"/>
        <v>3</v>
      </c>
      <c r="KY20" s="8">
        <f t="shared" si="874"/>
        <v>1</v>
      </c>
      <c r="KZ20" s="8">
        <f t="shared" si="874"/>
        <v>0</v>
      </c>
      <c r="LA20" s="8">
        <f t="shared" si="874"/>
        <v>1</v>
      </c>
      <c r="LB20" s="8">
        <f t="shared" si="874"/>
        <v>2</v>
      </c>
      <c r="LC20" s="8">
        <f t="shared" si="874"/>
        <v>5</v>
      </c>
      <c r="LD20" s="8">
        <f t="shared" si="874"/>
        <v>2</v>
      </c>
      <c r="LE20" s="8">
        <f t="shared" si="874"/>
        <v>2</v>
      </c>
      <c r="LF20" s="8">
        <f t="shared" si="874"/>
        <v>0</v>
      </c>
      <c r="LG20" s="8">
        <f t="shared" si="874"/>
        <v>3</v>
      </c>
      <c r="LH20" s="8">
        <f t="shared" ref="LH20:NS20" si="875">COUNTIF(LH3:LH19,"=1")</f>
        <v>0</v>
      </c>
      <c r="LI20" s="8">
        <f t="shared" si="875"/>
        <v>4</v>
      </c>
      <c r="LJ20" s="8">
        <f t="shared" si="875"/>
        <v>4</v>
      </c>
      <c r="LK20" s="8">
        <f t="shared" si="875"/>
        <v>1</v>
      </c>
      <c r="LL20" s="8">
        <f t="shared" si="875"/>
        <v>2</v>
      </c>
      <c r="LM20" s="8">
        <f t="shared" si="875"/>
        <v>2</v>
      </c>
      <c r="LN20" s="8">
        <f t="shared" si="875"/>
        <v>2</v>
      </c>
      <c r="LO20" s="8">
        <f t="shared" si="875"/>
        <v>1</v>
      </c>
      <c r="LP20" s="8">
        <f t="shared" si="875"/>
        <v>1</v>
      </c>
      <c r="LQ20" s="8">
        <f t="shared" si="875"/>
        <v>1</v>
      </c>
      <c r="LR20" s="8">
        <f t="shared" si="875"/>
        <v>2</v>
      </c>
      <c r="LS20" s="8">
        <f t="shared" si="875"/>
        <v>4</v>
      </c>
      <c r="LT20" s="8">
        <f t="shared" si="875"/>
        <v>2</v>
      </c>
      <c r="LU20" s="8">
        <f t="shared" si="875"/>
        <v>2</v>
      </c>
      <c r="LV20" s="8">
        <f t="shared" si="875"/>
        <v>2</v>
      </c>
      <c r="LW20" s="8">
        <f t="shared" si="875"/>
        <v>2</v>
      </c>
      <c r="LX20" s="8">
        <f t="shared" si="875"/>
        <v>2</v>
      </c>
      <c r="LY20" s="8">
        <f t="shared" si="875"/>
        <v>2</v>
      </c>
      <c r="LZ20" s="8">
        <f t="shared" si="875"/>
        <v>2</v>
      </c>
      <c r="MA20" s="8">
        <f t="shared" si="875"/>
        <v>2</v>
      </c>
      <c r="MB20" s="8">
        <f t="shared" si="875"/>
        <v>0</v>
      </c>
      <c r="MC20" s="8">
        <f t="shared" si="875"/>
        <v>4</v>
      </c>
      <c r="MD20" s="8">
        <f t="shared" si="875"/>
        <v>0</v>
      </c>
      <c r="ME20" s="8">
        <f t="shared" si="875"/>
        <v>1</v>
      </c>
      <c r="MF20" s="8">
        <f t="shared" si="875"/>
        <v>1</v>
      </c>
      <c r="MG20" s="8">
        <f t="shared" si="875"/>
        <v>1</v>
      </c>
      <c r="MH20" s="8">
        <f t="shared" si="875"/>
        <v>1</v>
      </c>
      <c r="MI20" s="8">
        <f t="shared" si="875"/>
        <v>1</v>
      </c>
      <c r="MJ20" s="8">
        <f t="shared" si="875"/>
        <v>1</v>
      </c>
      <c r="MK20" s="8">
        <f t="shared" si="875"/>
        <v>0</v>
      </c>
      <c r="ML20" s="8">
        <f t="shared" si="875"/>
        <v>1</v>
      </c>
      <c r="MM20" s="8">
        <f t="shared" si="875"/>
        <v>1</v>
      </c>
      <c r="MN20" s="8">
        <f t="shared" si="875"/>
        <v>0</v>
      </c>
      <c r="MO20" s="8">
        <f t="shared" si="875"/>
        <v>0</v>
      </c>
      <c r="MP20" s="8">
        <f t="shared" si="875"/>
        <v>0</v>
      </c>
      <c r="MQ20" s="8">
        <f t="shared" si="875"/>
        <v>0</v>
      </c>
      <c r="MR20" s="8">
        <f t="shared" si="875"/>
        <v>0</v>
      </c>
      <c r="MS20" s="8">
        <f t="shared" si="875"/>
        <v>0</v>
      </c>
      <c r="MT20" s="8">
        <f t="shared" si="875"/>
        <v>0</v>
      </c>
      <c r="MU20" s="8">
        <f t="shared" si="875"/>
        <v>0</v>
      </c>
      <c r="MV20" s="8">
        <f t="shared" si="875"/>
        <v>0</v>
      </c>
      <c r="MW20" s="8">
        <f t="shared" si="875"/>
        <v>0</v>
      </c>
      <c r="MX20" s="8">
        <f t="shared" si="875"/>
        <v>0</v>
      </c>
      <c r="MY20" s="8">
        <f t="shared" si="875"/>
        <v>0</v>
      </c>
      <c r="MZ20" s="8">
        <f t="shared" si="875"/>
        <v>0</v>
      </c>
      <c r="NA20" s="8">
        <f t="shared" si="875"/>
        <v>0</v>
      </c>
      <c r="NB20" s="8">
        <f t="shared" si="875"/>
        <v>0</v>
      </c>
      <c r="NC20" s="8">
        <f t="shared" si="875"/>
        <v>0</v>
      </c>
      <c r="ND20" s="8">
        <f t="shared" si="875"/>
        <v>0</v>
      </c>
      <c r="NE20" s="8">
        <f t="shared" si="875"/>
        <v>0</v>
      </c>
      <c r="NF20" s="8">
        <f t="shared" si="875"/>
        <v>0</v>
      </c>
      <c r="NG20" s="8">
        <f t="shared" si="875"/>
        <v>0</v>
      </c>
      <c r="NH20" s="8">
        <f t="shared" si="875"/>
        <v>0</v>
      </c>
      <c r="NI20" s="8">
        <f t="shared" si="875"/>
        <v>0</v>
      </c>
      <c r="NJ20" s="8">
        <f t="shared" si="875"/>
        <v>0</v>
      </c>
      <c r="NK20" s="8">
        <f t="shared" si="875"/>
        <v>0</v>
      </c>
      <c r="NL20" s="8">
        <f t="shared" si="875"/>
        <v>0</v>
      </c>
      <c r="NM20" s="8">
        <f t="shared" si="875"/>
        <v>0</v>
      </c>
      <c r="NN20" s="8">
        <f t="shared" si="875"/>
        <v>0</v>
      </c>
      <c r="NO20" s="8">
        <f t="shared" si="875"/>
        <v>0</v>
      </c>
      <c r="NP20" s="8">
        <f t="shared" si="875"/>
        <v>0</v>
      </c>
      <c r="NQ20" s="8">
        <f t="shared" si="875"/>
        <v>0</v>
      </c>
      <c r="NR20" s="8">
        <f t="shared" si="875"/>
        <v>0</v>
      </c>
      <c r="NS20" s="8">
        <f t="shared" si="875"/>
        <v>7</v>
      </c>
      <c r="NT20" s="8">
        <f t="shared" ref="NT20:QE20" si="876">COUNTIF(NT3:NT19,"=1")</f>
        <v>1</v>
      </c>
      <c r="NU20" s="8">
        <f t="shared" si="876"/>
        <v>3</v>
      </c>
      <c r="NV20" s="8">
        <f t="shared" si="876"/>
        <v>1</v>
      </c>
      <c r="NW20" s="8">
        <f t="shared" si="876"/>
        <v>2</v>
      </c>
      <c r="NX20" s="8">
        <f t="shared" si="876"/>
        <v>1</v>
      </c>
      <c r="NY20" s="8">
        <f t="shared" si="876"/>
        <v>1</v>
      </c>
      <c r="NZ20" s="8">
        <f t="shared" si="876"/>
        <v>1</v>
      </c>
      <c r="OA20" s="8">
        <f t="shared" si="876"/>
        <v>0</v>
      </c>
      <c r="OB20" s="8">
        <f t="shared" si="876"/>
        <v>4</v>
      </c>
      <c r="OC20" s="8">
        <f t="shared" si="876"/>
        <v>1</v>
      </c>
      <c r="OD20" s="8">
        <f t="shared" si="876"/>
        <v>5</v>
      </c>
      <c r="OE20" s="8">
        <f t="shared" si="876"/>
        <v>2</v>
      </c>
      <c r="OF20" s="8">
        <f t="shared" si="876"/>
        <v>3</v>
      </c>
      <c r="OG20" s="8">
        <f t="shared" si="876"/>
        <v>3</v>
      </c>
      <c r="OH20" s="8">
        <f t="shared" si="876"/>
        <v>8</v>
      </c>
      <c r="OI20" s="8">
        <f t="shared" si="876"/>
        <v>8</v>
      </c>
      <c r="OJ20" s="8">
        <f t="shared" si="876"/>
        <v>0</v>
      </c>
      <c r="OK20" s="8">
        <f t="shared" si="876"/>
        <v>4</v>
      </c>
      <c r="OL20" s="8">
        <f t="shared" si="876"/>
        <v>8</v>
      </c>
      <c r="OM20" s="8">
        <f t="shared" si="876"/>
        <v>1</v>
      </c>
      <c r="ON20" s="8">
        <f t="shared" si="876"/>
        <v>1</v>
      </c>
      <c r="OO20" s="8">
        <f t="shared" si="876"/>
        <v>9</v>
      </c>
      <c r="OP20" s="8">
        <f t="shared" si="876"/>
        <v>2</v>
      </c>
      <c r="OQ20" s="8">
        <f t="shared" si="876"/>
        <v>5</v>
      </c>
      <c r="OR20" s="8">
        <f t="shared" si="876"/>
        <v>1</v>
      </c>
      <c r="OS20" s="8">
        <f t="shared" si="876"/>
        <v>3</v>
      </c>
      <c r="OT20" s="8">
        <f t="shared" si="876"/>
        <v>12</v>
      </c>
      <c r="OU20" s="8">
        <f t="shared" si="876"/>
        <v>9</v>
      </c>
      <c r="OV20" s="8">
        <f t="shared" si="876"/>
        <v>5</v>
      </c>
      <c r="OW20" s="8">
        <f t="shared" si="876"/>
        <v>10</v>
      </c>
      <c r="OX20" s="8">
        <f t="shared" si="876"/>
        <v>11</v>
      </c>
      <c r="OY20" s="8">
        <f t="shared" si="876"/>
        <v>3</v>
      </c>
      <c r="OZ20" s="8">
        <f t="shared" si="876"/>
        <v>6</v>
      </c>
      <c r="PA20" s="8">
        <f t="shared" si="876"/>
        <v>4</v>
      </c>
      <c r="PB20" s="8">
        <f t="shared" si="876"/>
        <v>8</v>
      </c>
      <c r="PC20" s="8">
        <f t="shared" si="876"/>
        <v>11</v>
      </c>
      <c r="PD20" s="8">
        <f t="shared" si="876"/>
        <v>1</v>
      </c>
      <c r="PE20" s="8">
        <f t="shared" si="876"/>
        <v>8</v>
      </c>
      <c r="PF20" s="8">
        <f t="shared" si="876"/>
        <v>4</v>
      </c>
      <c r="PG20" s="8">
        <f t="shared" si="876"/>
        <v>4</v>
      </c>
      <c r="PH20" s="8">
        <f t="shared" si="876"/>
        <v>1</v>
      </c>
      <c r="PI20" s="8">
        <f t="shared" si="876"/>
        <v>8</v>
      </c>
      <c r="PJ20" s="8">
        <f t="shared" si="876"/>
        <v>11</v>
      </c>
      <c r="PK20" s="8">
        <f t="shared" si="876"/>
        <v>4</v>
      </c>
      <c r="PL20" s="8">
        <f t="shared" si="876"/>
        <v>3</v>
      </c>
      <c r="PM20" s="8">
        <f t="shared" si="876"/>
        <v>6</v>
      </c>
      <c r="PN20" s="8">
        <f t="shared" si="876"/>
        <v>1</v>
      </c>
      <c r="PO20" s="8">
        <f t="shared" si="876"/>
        <v>1</v>
      </c>
      <c r="PP20" s="8">
        <f t="shared" si="876"/>
        <v>2</v>
      </c>
      <c r="PQ20" s="8">
        <f t="shared" si="876"/>
        <v>2</v>
      </c>
      <c r="PR20" s="8">
        <f t="shared" si="876"/>
        <v>3</v>
      </c>
      <c r="PS20" s="8">
        <f t="shared" si="876"/>
        <v>8</v>
      </c>
      <c r="PT20" s="8">
        <f t="shared" si="876"/>
        <v>8</v>
      </c>
      <c r="PU20" s="8">
        <f t="shared" si="876"/>
        <v>4</v>
      </c>
      <c r="PV20" s="8">
        <f t="shared" si="876"/>
        <v>9</v>
      </c>
      <c r="PW20" s="8">
        <f t="shared" si="876"/>
        <v>9</v>
      </c>
      <c r="PX20" s="8">
        <f t="shared" si="876"/>
        <v>1</v>
      </c>
      <c r="PY20" s="8">
        <f t="shared" si="876"/>
        <v>7</v>
      </c>
      <c r="PZ20" s="8">
        <f t="shared" si="876"/>
        <v>7</v>
      </c>
      <c r="QA20" s="8">
        <f t="shared" si="876"/>
        <v>4</v>
      </c>
      <c r="QB20" s="8">
        <f t="shared" si="876"/>
        <v>7</v>
      </c>
      <c r="QC20" s="8">
        <f t="shared" si="876"/>
        <v>7</v>
      </c>
      <c r="QD20" s="8">
        <f t="shared" si="876"/>
        <v>3</v>
      </c>
      <c r="QE20" s="8">
        <f t="shared" si="876"/>
        <v>11</v>
      </c>
      <c r="QF20" s="8">
        <f t="shared" ref="QF20:SQ20" si="877">COUNTIF(QF3:QF19,"=1")</f>
        <v>10</v>
      </c>
      <c r="QG20" s="8">
        <f t="shared" si="877"/>
        <v>8</v>
      </c>
      <c r="QH20" s="8">
        <f t="shared" si="877"/>
        <v>5</v>
      </c>
      <c r="QI20" s="8">
        <f t="shared" si="877"/>
        <v>8</v>
      </c>
      <c r="QJ20" s="8">
        <f t="shared" si="877"/>
        <v>5</v>
      </c>
      <c r="QK20" s="8">
        <f t="shared" si="877"/>
        <v>1</v>
      </c>
      <c r="QL20" s="8">
        <f t="shared" si="877"/>
        <v>2</v>
      </c>
      <c r="QM20" s="8">
        <f t="shared" si="877"/>
        <v>1</v>
      </c>
      <c r="QN20" s="8">
        <f t="shared" si="877"/>
        <v>2</v>
      </c>
      <c r="QO20" s="8">
        <f t="shared" si="877"/>
        <v>0</v>
      </c>
      <c r="QP20" s="8">
        <f t="shared" si="877"/>
        <v>0</v>
      </c>
      <c r="QQ20" s="8">
        <f t="shared" si="877"/>
        <v>0</v>
      </c>
      <c r="QR20" s="8">
        <f t="shared" si="877"/>
        <v>0</v>
      </c>
      <c r="QS20" s="8">
        <f t="shared" si="877"/>
        <v>5</v>
      </c>
      <c r="QT20" s="8">
        <f t="shared" si="877"/>
        <v>4</v>
      </c>
      <c r="QU20" s="8">
        <f t="shared" si="877"/>
        <v>8</v>
      </c>
      <c r="QV20" s="8">
        <f t="shared" si="877"/>
        <v>2</v>
      </c>
      <c r="QW20" s="8">
        <f t="shared" si="877"/>
        <v>9</v>
      </c>
      <c r="QX20" s="8">
        <f t="shared" si="877"/>
        <v>10</v>
      </c>
      <c r="QY20" s="8">
        <f t="shared" si="877"/>
        <v>7</v>
      </c>
      <c r="QZ20" s="8">
        <f t="shared" si="877"/>
        <v>4</v>
      </c>
      <c r="RA20" s="8">
        <f t="shared" si="877"/>
        <v>7</v>
      </c>
      <c r="RB20" s="8">
        <f t="shared" si="877"/>
        <v>4</v>
      </c>
      <c r="RC20" s="8">
        <f t="shared" si="877"/>
        <v>3</v>
      </c>
      <c r="RD20" s="8">
        <f t="shared" si="877"/>
        <v>2</v>
      </c>
      <c r="RE20" s="8">
        <f t="shared" si="877"/>
        <v>3</v>
      </c>
      <c r="RF20" s="8">
        <f t="shared" si="877"/>
        <v>2</v>
      </c>
      <c r="RG20" s="8">
        <f t="shared" si="877"/>
        <v>0</v>
      </c>
      <c r="RH20" s="8">
        <f t="shared" si="877"/>
        <v>0</v>
      </c>
      <c r="RI20" s="8">
        <f t="shared" si="877"/>
        <v>0</v>
      </c>
      <c r="RJ20" s="8">
        <f t="shared" si="877"/>
        <v>0</v>
      </c>
      <c r="RK20" s="8">
        <f t="shared" si="877"/>
        <v>7</v>
      </c>
      <c r="RL20" s="8">
        <f t="shared" si="877"/>
        <v>8</v>
      </c>
      <c r="RM20" s="8">
        <f t="shared" si="877"/>
        <v>6</v>
      </c>
      <c r="RN20" s="8">
        <f t="shared" si="877"/>
        <v>4</v>
      </c>
      <c r="RO20" s="8">
        <f t="shared" si="877"/>
        <v>8</v>
      </c>
      <c r="RP20" s="8">
        <f t="shared" si="877"/>
        <v>7</v>
      </c>
      <c r="RQ20" s="8">
        <f t="shared" si="877"/>
        <v>11</v>
      </c>
      <c r="RR20" s="8">
        <f t="shared" si="877"/>
        <v>8</v>
      </c>
      <c r="RS20" s="8">
        <f t="shared" si="877"/>
        <v>2</v>
      </c>
      <c r="RT20" s="8">
        <f t="shared" si="877"/>
        <v>3</v>
      </c>
      <c r="RU20" s="8">
        <f t="shared" si="877"/>
        <v>5</v>
      </c>
      <c r="RV20" s="8">
        <f t="shared" si="877"/>
        <v>4</v>
      </c>
      <c r="RW20" s="8">
        <f t="shared" si="877"/>
        <v>3</v>
      </c>
      <c r="RX20" s="8">
        <f t="shared" si="877"/>
        <v>1</v>
      </c>
      <c r="RY20" s="8">
        <f t="shared" si="877"/>
        <v>6</v>
      </c>
      <c r="RZ20" s="8">
        <f t="shared" si="877"/>
        <v>0</v>
      </c>
      <c r="SA20" s="8">
        <f t="shared" si="877"/>
        <v>6</v>
      </c>
      <c r="SB20" s="8">
        <f t="shared" si="877"/>
        <v>4</v>
      </c>
      <c r="SC20" s="8">
        <f t="shared" si="877"/>
        <v>8</v>
      </c>
      <c r="SD20" s="8">
        <f t="shared" si="877"/>
        <v>0</v>
      </c>
      <c r="SE20" s="8">
        <f t="shared" si="877"/>
        <v>2</v>
      </c>
      <c r="SF20" s="8">
        <f t="shared" si="877"/>
        <v>1</v>
      </c>
      <c r="SG20" s="8">
        <f t="shared" si="877"/>
        <v>0</v>
      </c>
      <c r="SH20" s="8">
        <f t="shared" si="877"/>
        <v>0</v>
      </c>
      <c r="SI20" s="8">
        <f t="shared" si="877"/>
        <v>2</v>
      </c>
      <c r="SJ20" s="8">
        <f t="shared" si="877"/>
        <v>0</v>
      </c>
      <c r="SK20" s="8">
        <f t="shared" si="877"/>
        <v>0</v>
      </c>
      <c r="SL20" s="8">
        <f t="shared" si="877"/>
        <v>0</v>
      </c>
      <c r="SM20" s="8">
        <f t="shared" si="877"/>
        <v>2</v>
      </c>
      <c r="SN20" s="8">
        <f t="shared" si="877"/>
        <v>1</v>
      </c>
      <c r="SO20" s="8">
        <f t="shared" si="877"/>
        <v>2</v>
      </c>
      <c r="SP20" s="8">
        <f t="shared" si="877"/>
        <v>0</v>
      </c>
      <c r="SQ20" s="8">
        <f t="shared" si="877"/>
        <v>0</v>
      </c>
      <c r="SR20" s="8">
        <f t="shared" ref="SR20:TL20" si="878">COUNTIF(SR3:SR19,"=1")</f>
        <v>0</v>
      </c>
      <c r="SS20" s="8">
        <f t="shared" si="878"/>
        <v>0</v>
      </c>
      <c r="ST20" s="8">
        <f t="shared" si="878"/>
        <v>1</v>
      </c>
      <c r="SU20" s="8">
        <f t="shared" si="878"/>
        <v>0</v>
      </c>
      <c r="SV20" s="8">
        <f t="shared" si="878"/>
        <v>0</v>
      </c>
      <c r="SW20" s="8">
        <f t="shared" si="878"/>
        <v>0</v>
      </c>
      <c r="SX20" s="8">
        <f t="shared" si="878"/>
        <v>0</v>
      </c>
      <c r="SY20" s="8">
        <f t="shared" si="878"/>
        <v>1</v>
      </c>
      <c r="SZ20" s="8">
        <f t="shared" si="878"/>
        <v>2</v>
      </c>
      <c r="TA20" s="8">
        <f t="shared" si="878"/>
        <v>2</v>
      </c>
      <c r="TB20" s="8">
        <f t="shared" si="878"/>
        <v>0</v>
      </c>
      <c r="TC20" s="8">
        <f t="shared" si="878"/>
        <v>0</v>
      </c>
      <c r="TD20" s="8">
        <f t="shared" si="878"/>
        <v>4</v>
      </c>
      <c r="TE20" s="8">
        <f t="shared" si="878"/>
        <v>1</v>
      </c>
      <c r="TF20" s="8">
        <f t="shared" si="878"/>
        <v>2</v>
      </c>
      <c r="TG20" s="8">
        <f t="shared" si="878"/>
        <v>0</v>
      </c>
      <c r="TH20" s="8">
        <f t="shared" si="878"/>
        <v>1</v>
      </c>
      <c r="TI20" s="8">
        <f t="shared" si="878"/>
        <v>0</v>
      </c>
      <c r="TJ20" s="8">
        <f t="shared" si="878"/>
        <v>0</v>
      </c>
      <c r="TK20" s="8">
        <f t="shared" si="878"/>
        <v>0</v>
      </c>
      <c r="TL20" s="8">
        <f t="shared" si="878"/>
        <v>0</v>
      </c>
      <c r="TM20" s="4"/>
      <c r="TN20" s="4"/>
      <c r="TO20" s="4"/>
      <c r="TP20" s="4"/>
      <c r="TQ20" s="4"/>
    </row>
    <row r="21" spans="1:537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9">
        <f>BG20/$B$5</f>
        <v>1.5833333333333333</v>
      </c>
      <c r="BH21" s="9">
        <f>BH20/$B$5</f>
        <v>1.0833333333333333</v>
      </c>
      <c r="BI21" s="9">
        <f t="shared" ref="BI21:BK21" si="879">BI20/$B$5</f>
        <v>1.3333333333333333</v>
      </c>
      <c r="BJ21" s="9">
        <f t="shared" si="879"/>
        <v>1.3333333333333333</v>
      </c>
      <c r="BK21" s="9">
        <f t="shared" si="879"/>
        <v>2.6666666666666665</v>
      </c>
      <c r="BL21" s="10">
        <f>BL20/$B$5</f>
        <v>0.41666666666666669</v>
      </c>
      <c r="BM21" s="10">
        <f>BM20/$B$5</f>
        <v>0.75</v>
      </c>
      <c r="BN21" s="10">
        <f t="shared" ref="BN21:DY21" si="880">BN20/$B$5</f>
        <v>0.25</v>
      </c>
      <c r="BO21" s="10">
        <f t="shared" si="880"/>
        <v>1.1666666666666667</v>
      </c>
      <c r="BP21" s="10">
        <f t="shared" si="880"/>
        <v>0.66666666666666663</v>
      </c>
      <c r="BQ21" s="10">
        <f t="shared" si="880"/>
        <v>1</v>
      </c>
      <c r="BR21" s="10">
        <f t="shared" si="880"/>
        <v>0.41666666666666669</v>
      </c>
      <c r="BS21" s="10">
        <f t="shared" si="880"/>
        <v>0.66666666666666663</v>
      </c>
      <c r="BT21" s="10">
        <f t="shared" si="880"/>
        <v>0.33333333333333331</v>
      </c>
      <c r="BU21" s="10">
        <f t="shared" si="880"/>
        <v>0.33333333333333331</v>
      </c>
      <c r="BV21" s="10">
        <f t="shared" si="880"/>
        <v>1</v>
      </c>
      <c r="BW21" s="10">
        <f t="shared" si="880"/>
        <v>8.3333333333333329E-2</v>
      </c>
      <c r="BX21" s="10">
        <f t="shared" si="880"/>
        <v>1.0833333333333333</v>
      </c>
      <c r="BY21" s="10">
        <f t="shared" si="880"/>
        <v>0.75</v>
      </c>
      <c r="BZ21" s="10">
        <f t="shared" si="880"/>
        <v>1</v>
      </c>
      <c r="CA21" s="10">
        <f t="shared" si="880"/>
        <v>1.3333333333333333</v>
      </c>
      <c r="CB21" s="10">
        <f t="shared" si="880"/>
        <v>0.41666666666666669</v>
      </c>
      <c r="CC21" s="10">
        <f t="shared" si="880"/>
        <v>1.0833333333333333</v>
      </c>
      <c r="CD21" s="10">
        <f t="shared" si="880"/>
        <v>0.33333333333333331</v>
      </c>
      <c r="CE21" s="10">
        <f t="shared" si="880"/>
        <v>0</v>
      </c>
      <c r="CF21" s="10">
        <f t="shared" si="880"/>
        <v>8.3333333333333329E-2</v>
      </c>
      <c r="CG21" s="10">
        <f t="shared" si="880"/>
        <v>0</v>
      </c>
      <c r="CH21" s="10">
        <f t="shared" si="880"/>
        <v>0.66666666666666663</v>
      </c>
      <c r="CI21" s="10">
        <f t="shared" si="880"/>
        <v>0</v>
      </c>
      <c r="CJ21" s="10">
        <f t="shared" si="880"/>
        <v>8.3333333333333329E-2</v>
      </c>
      <c r="CK21" s="10">
        <f t="shared" si="880"/>
        <v>8.3333333333333329E-2</v>
      </c>
      <c r="CL21" s="10">
        <f t="shared" si="880"/>
        <v>0.16666666666666666</v>
      </c>
      <c r="CM21" s="10">
        <f t="shared" si="880"/>
        <v>1.0833333333333333</v>
      </c>
      <c r="CN21" s="10">
        <f t="shared" si="880"/>
        <v>1.25</v>
      </c>
      <c r="CO21" s="10">
        <f t="shared" si="880"/>
        <v>0.66666666666666663</v>
      </c>
      <c r="CP21" s="10">
        <f t="shared" si="880"/>
        <v>0.25</v>
      </c>
      <c r="CQ21" s="10">
        <f t="shared" si="880"/>
        <v>0.83333333333333337</v>
      </c>
      <c r="CR21" s="10">
        <f t="shared" si="880"/>
        <v>0.41666666666666669</v>
      </c>
      <c r="CS21" s="10">
        <f t="shared" si="880"/>
        <v>0.75</v>
      </c>
      <c r="CT21" s="10">
        <f t="shared" si="880"/>
        <v>0.16666666666666666</v>
      </c>
      <c r="CU21" s="10">
        <f t="shared" si="880"/>
        <v>0.83333333333333337</v>
      </c>
      <c r="CV21" s="10">
        <f t="shared" si="880"/>
        <v>0.83333333333333337</v>
      </c>
      <c r="CW21" s="10">
        <f t="shared" si="880"/>
        <v>0.58333333333333337</v>
      </c>
      <c r="CX21" s="10">
        <f t="shared" si="880"/>
        <v>0.58333333333333337</v>
      </c>
      <c r="CY21" s="10">
        <f t="shared" si="880"/>
        <v>0.41666666666666669</v>
      </c>
      <c r="CZ21" s="10">
        <f t="shared" si="880"/>
        <v>0.91666666666666663</v>
      </c>
      <c r="DA21" s="10">
        <f t="shared" si="880"/>
        <v>0.91666666666666663</v>
      </c>
      <c r="DB21" s="10">
        <f t="shared" si="880"/>
        <v>0.66666666666666663</v>
      </c>
      <c r="DC21" s="10">
        <f t="shared" si="880"/>
        <v>0.5</v>
      </c>
      <c r="DD21" s="10">
        <f t="shared" si="880"/>
        <v>0.16666666666666666</v>
      </c>
      <c r="DE21" s="10">
        <f t="shared" si="880"/>
        <v>8.3333333333333329E-2</v>
      </c>
      <c r="DF21" s="10">
        <f t="shared" si="880"/>
        <v>0.91666666666666663</v>
      </c>
      <c r="DG21" s="10">
        <f t="shared" si="880"/>
        <v>0.66666666666666663</v>
      </c>
      <c r="DH21" s="10">
        <f t="shared" si="880"/>
        <v>0.5</v>
      </c>
      <c r="DI21" s="10">
        <f t="shared" si="880"/>
        <v>8.3333333333333329E-2</v>
      </c>
      <c r="DJ21" s="10">
        <f t="shared" si="880"/>
        <v>8.3333333333333329E-2</v>
      </c>
      <c r="DK21" s="10">
        <f t="shared" si="880"/>
        <v>1</v>
      </c>
      <c r="DL21" s="10">
        <f t="shared" si="880"/>
        <v>0.75</v>
      </c>
      <c r="DM21" s="10">
        <f t="shared" si="880"/>
        <v>0.16666666666666666</v>
      </c>
      <c r="DN21" s="10">
        <f t="shared" si="880"/>
        <v>8.3333333333333329E-2</v>
      </c>
      <c r="DO21" s="10">
        <f t="shared" si="880"/>
        <v>0</v>
      </c>
      <c r="DP21" s="10">
        <f t="shared" si="880"/>
        <v>0.58333333333333337</v>
      </c>
      <c r="DQ21" s="10">
        <f t="shared" si="880"/>
        <v>0.41666666666666669</v>
      </c>
      <c r="DR21" s="10">
        <f t="shared" si="880"/>
        <v>0.16666666666666666</v>
      </c>
      <c r="DS21" s="10">
        <f t="shared" si="880"/>
        <v>0.16666666666666666</v>
      </c>
      <c r="DT21" s="10">
        <f t="shared" si="880"/>
        <v>0.5</v>
      </c>
      <c r="DU21" s="10">
        <f t="shared" si="880"/>
        <v>0.16666666666666666</v>
      </c>
      <c r="DV21" s="10">
        <f t="shared" si="880"/>
        <v>0.16666666666666666</v>
      </c>
      <c r="DW21" s="10">
        <f t="shared" si="880"/>
        <v>0.66666666666666663</v>
      </c>
      <c r="DX21" s="10">
        <f t="shared" si="880"/>
        <v>0.83333333333333337</v>
      </c>
      <c r="DY21" s="10">
        <f t="shared" si="880"/>
        <v>0.66666666666666663</v>
      </c>
      <c r="DZ21" s="10">
        <f t="shared" ref="DZ21:GK21" si="881">DZ20/$B$5</f>
        <v>0.83333333333333337</v>
      </c>
      <c r="EA21" s="10">
        <f t="shared" si="881"/>
        <v>0.25</v>
      </c>
      <c r="EB21" s="10">
        <f t="shared" si="881"/>
        <v>0.75</v>
      </c>
      <c r="EC21" s="10">
        <f t="shared" si="881"/>
        <v>0.83333333333333337</v>
      </c>
      <c r="ED21" s="10">
        <f t="shared" si="881"/>
        <v>0.33333333333333331</v>
      </c>
      <c r="EE21" s="10">
        <f t="shared" si="881"/>
        <v>0.33333333333333331</v>
      </c>
      <c r="EF21" s="10">
        <f t="shared" si="881"/>
        <v>0.16666666666666666</v>
      </c>
      <c r="EG21" s="10">
        <f t="shared" si="881"/>
        <v>0</v>
      </c>
      <c r="EH21" s="10">
        <f t="shared" si="881"/>
        <v>0.5</v>
      </c>
      <c r="EI21" s="10">
        <f t="shared" si="881"/>
        <v>0.83333333333333337</v>
      </c>
      <c r="EJ21" s="10">
        <f t="shared" si="881"/>
        <v>0.33333333333333331</v>
      </c>
      <c r="EK21" s="10">
        <f t="shared" si="881"/>
        <v>0.16666666666666666</v>
      </c>
      <c r="EL21" s="10">
        <f t="shared" si="881"/>
        <v>0.41666666666666669</v>
      </c>
      <c r="EM21" s="10">
        <f t="shared" si="881"/>
        <v>0</v>
      </c>
      <c r="EN21" s="10">
        <f t="shared" si="881"/>
        <v>0.5</v>
      </c>
      <c r="EO21" s="10">
        <f t="shared" si="881"/>
        <v>0.91666666666666663</v>
      </c>
      <c r="EP21" s="10">
        <f t="shared" si="881"/>
        <v>0.58333333333333337</v>
      </c>
      <c r="EQ21" s="10">
        <f t="shared" si="881"/>
        <v>0.58333333333333337</v>
      </c>
      <c r="ER21" s="10">
        <f t="shared" si="881"/>
        <v>0.25</v>
      </c>
      <c r="ES21" s="10">
        <f t="shared" si="881"/>
        <v>0.75</v>
      </c>
      <c r="ET21" s="10">
        <f t="shared" si="881"/>
        <v>0.66666666666666663</v>
      </c>
      <c r="EU21" s="10">
        <f t="shared" si="881"/>
        <v>0.41666666666666669</v>
      </c>
      <c r="EV21" s="10">
        <f t="shared" si="881"/>
        <v>0.5</v>
      </c>
      <c r="EW21" s="10">
        <f t="shared" si="881"/>
        <v>8.3333333333333329E-2</v>
      </c>
      <c r="EX21" s="10">
        <f t="shared" si="881"/>
        <v>8.3333333333333329E-2</v>
      </c>
      <c r="EY21" s="10">
        <f t="shared" si="881"/>
        <v>0.83333333333333337</v>
      </c>
      <c r="EZ21" s="10">
        <f t="shared" si="881"/>
        <v>0.58333333333333337</v>
      </c>
      <c r="FA21" s="10">
        <f t="shared" si="881"/>
        <v>0.16666666666666666</v>
      </c>
      <c r="FB21" s="10">
        <f t="shared" si="881"/>
        <v>0</v>
      </c>
      <c r="FC21" s="10">
        <f t="shared" si="881"/>
        <v>0.16666666666666666</v>
      </c>
      <c r="FD21" s="10">
        <f t="shared" si="881"/>
        <v>0</v>
      </c>
      <c r="FE21" s="10">
        <f t="shared" si="881"/>
        <v>0</v>
      </c>
      <c r="FF21" s="10">
        <f t="shared" si="881"/>
        <v>0</v>
      </c>
      <c r="FG21" s="10">
        <f t="shared" si="881"/>
        <v>0.33333333333333331</v>
      </c>
      <c r="FH21" s="10">
        <f t="shared" si="881"/>
        <v>8.3333333333333329E-2</v>
      </c>
      <c r="FI21" s="10">
        <f t="shared" si="881"/>
        <v>0.5</v>
      </c>
      <c r="FJ21" s="10">
        <f t="shared" si="881"/>
        <v>0.75</v>
      </c>
      <c r="FK21" s="10">
        <f t="shared" si="881"/>
        <v>0.41666666666666669</v>
      </c>
      <c r="FL21" s="10">
        <f t="shared" si="881"/>
        <v>0.41666666666666669</v>
      </c>
      <c r="FM21" s="10">
        <f t="shared" si="881"/>
        <v>0.33333333333333331</v>
      </c>
      <c r="FN21" s="10">
        <f t="shared" si="881"/>
        <v>0.25</v>
      </c>
      <c r="FO21" s="10">
        <f t="shared" si="881"/>
        <v>8.3333333333333329E-2</v>
      </c>
      <c r="FP21" s="10">
        <f t="shared" si="881"/>
        <v>0</v>
      </c>
      <c r="FQ21" s="10">
        <f t="shared" si="881"/>
        <v>0</v>
      </c>
      <c r="FR21" s="10">
        <f t="shared" si="881"/>
        <v>0.75</v>
      </c>
      <c r="FS21" s="10">
        <f t="shared" si="881"/>
        <v>1</v>
      </c>
      <c r="FT21" s="10">
        <f t="shared" si="881"/>
        <v>0.41666666666666669</v>
      </c>
      <c r="FU21" s="10">
        <f t="shared" si="881"/>
        <v>0.41666666666666669</v>
      </c>
      <c r="FV21" s="10">
        <f t="shared" si="881"/>
        <v>0.41666666666666669</v>
      </c>
      <c r="FW21" s="10">
        <f t="shared" si="881"/>
        <v>0.25</v>
      </c>
      <c r="FX21" s="10">
        <f t="shared" si="881"/>
        <v>0.25</v>
      </c>
      <c r="FY21" s="10">
        <f t="shared" si="881"/>
        <v>0</v>
      </c>
      <c r="FZ21" s="10">
        <f t="shared" si="881"/>
        <v>0.91666666666666663</v>
      </c>
      <c r="GA21" s="10">
        <f t="shared" si="881"/>
        <v>1</v>
      </c>
      <c r="GB21" s="10">
        <f t="shared" si="881"/>
        <v>0.33333333333333331</v>
      </c>
      <c r="GC21" s="10">
        <f t="shared" si="881"/>
        <v>0.33333333333333331</v>
      </c>
      <c r="GD21" s="10">
        <f t="shared" si="881"/>
        <v>0.33333333333333331</v>
      </c>
      <c r="GE21" s="10">
        <f t="shared" si="881"/>
        <v>8.3333333333333329E-2</v>
      </c>
      <c r="GF21" s="10">
        <f t="shared" si="881"/>
        <v>8.3333333333333329E-2</v>
      </c>
      <c r="GG21" s="10">
        <f t="shared" si="881"/>
        <v>0</v>
      </c>
      <c r="GH21" s="10">
        <f t="shared" si="881"/>
        <v>0.75</v>
      </c>
      <c r="GI21" s="10">
        <f t="shared" si="881"/>
        <v>0.58333333333333337</v>
      </c>
      <c r="GJ21" s="10">
        <f t="shared" si="881"/>
        <v>0.66666666666666663</v>
      </c>
      <c r="GK21" s="10">
        <f t="shared" si="881"/>
        <v>0.41666666666666669</v>
      </c>
      <c r="GL21" s="10">
        <f t="shared" ref="GL21:IW21" si="882">GL20/$B$5</f>
        <v>0.66666666666666663</v>
      </c>
      <c r="GM21" s="10">
        <f t="shared" si="882"/>
        <v>0.5</v>
      </c>
      <c r="GN21" s="10">
        <f t="shared" si="882"/>
        <v>0.83333333333333337</v>
      </c>
      <c r="GO21" s="10">
        <f t="shared" si="882"/>
        <v>0.83333333333333337</v>
      </c>
      <c r="GP21" s="10">
        <f t="shared" si="882"/>
        <v>0.33333333333333331</v>
      </c>
      <c r="GQ21" s="10">
        <f t="shared" si="882"/>
        <v>1</v>
      </c>
      <c r="GR21" s="10">
        <f t="shared" si="882"/>
        <v>0.5</v>
      </c>
      <c r="GS21" s="10">
        <f t="shared" si="882"/>
        <v>0.16666666666666666</v>
      </c>
      <c r="GT21" s="10">
        <f t="shared" si="882"/>
        <v>0.66666666666666663</v>
      </c>
      <c r="GU21" s="10">
        <f t="shared" si="882"/>
        <v>0.66666666666666663</v>
      </c>
      <c r="GV21" s="10">
        <f t="shared" si="882"/>
        <v>0</v>
      </c>
      <c r="GW21" s="10">
        <f t="shared" si="882"/>
        <v>0</v>
      </c>
      <c r="GX21" s="10">
        <f t="shared" si="882"/>
        <v>0.16666666666666666</v>
      </c>
      <c r="GY21" s="10">
        <f t="shared" si="882"/>
        <v>0.41666666666666669</v>
      </c>
      <c r="GZ21" s="10">
        <f t="shared" si="882"/>
        <v>0.25</v>
      </c>
      <c r="HA21" s="10">
        <f t="shared" si="882"/>
        <v>0.25</v>
      </c>
      <c r="HB21" s="10">
        <f t="shared" si="882"/>
        <v>0.25</v>
      </c>
      <c r="HC21" s="10">
        <f t="shared" si="882"/>
        <v>0.25</v>
      </c>
      <c r="HD21" s="10">
        <f t="shared" si="882"/>
        <v>0.25</v>
      </c>
      <c r="HE21" s="10">
        <f t="shared" si="882"/>
        <v>0.25</v>
      </c>
      <c r="HF21" s="10">
        <f t="shared" si="882"/>
        <v>0.25</v>
      </c>
      <c r="HG21" s="10">
        <f t="shared" si="882"/>
        <v>0</v>
      </c>
      <c r="HH21" s="10">
        <f t="shared" si="882"/>
        <v>0</v>
      </c>
      <c r="HI21" s="10">
        <f t="shared" si="882"/>
        <v>0.25</v>
      </c>
      <c r="HJ21" s="10">
        <f t="shared" si="882"/>
        <v>0.16666666666666666</v>
      </c>
      <c r="HK21" s="10">
        <f t="shared" si="882"/>
        <v>0.41666666666666669</v>
      </c>
      <c r="HL21" s="10">
        <f t="shared" si="882"/>
        <v>8.3333333333333329E-2</v>
      </c>
      <c r="HM21" s="10">
        <f t="shared" si="882"/>
        <v>8.3333333333333329E-2</v>
      </c>
      <c r="HN21" s="10">
        <f t="shared" si="882"/>
        <v>0.25</v>
      </c>
      <c r="HO21" s="10">
        <f t="shared" si="882"/>
        <v>0.16666666666666666</v>
      </c>
      <c r="HP21" s="10">
        <f t="shared" si="882"/>
        <v>0.25</v>
      </c>
      <c r="HQ21" s="10">
        <f t="shared" si="882"/>
        <v>8.3333333333333329E-2</v>
      </c>
      <c r="HR21" s="10">
        <f t="shared" si="882"/>
        <v>0.25</v>
      </c>
      <c r="HS21" s="10">
        <f t="shared" si="882"/>
        <v>0.16666666666666666</v>
      </c>
      <c r="HT21" s="10">
        <f t="shared" si="882"/>
        <v>0.16666666666666666</v>
      </c>
      <c r="HU21" s="10">
        <f t="shared" si="882"/>
        <v>0.16666666666666666</v>
      </c>
      <c r="HV21" s="10">
        <f t="shared" si="882"/>
        <v>0.16666666666666666</v>
      </c>
      <c r="HW21" s="10">
        <f t="shared" si="882"/>
        <v>0.16666666666666666</v>
      </c>
      <c r="HX21" s="10">
        <f t="shared" si="882"/>
        <v>0.16666666666666666</v>
      </c>
      <c r="HY21" s="10">
        <f t="shared" si="882"/>
        <v>0.16666666666666666</v>
      </c>
      <c r="HZ21" s="10">
        <f t="shared" si="882"/>
        <v>0</v>
      </c>
      <c r="IA21" s="10">
        <f t="shared" si="882"/>
        <v>0</v>
      </c>
      <c r="IB21" s="10">
        <f t="shared" si="882"/>
        <v>0.16666666666666666</v>
      </c>
      <c r="IC21" s="10">
        <f t="shared" si="882"/>
        <v>0</v>
      </c>
      <c r="ID21" s="10">
        <f t="shared" si="882"/>
        <v>0.25</v>
      </c>
      <c r="IE21" s="10">
        <f t="shared" si="882"/>
        <v>8.3333333333333329E-2</v>
      </c>
      <c r="IF21" s="10">
        <f t="shared" si="882"/>
        <v>8.3333333333333329E-2</v>
      </c>
      <c r="IG21" s="10">
        <f t="shared" si="882"/>
        <v>8.3333333333333329E-2</v>
      </c>
      <c r="IH21" s="10">
        <f t="shared" si="882"/>
        <v>8.3333333333333329E-2</v>
      </c>
      <c r="II21" s="10">
        <f t="shared" si="882"/>
        <v>8.3333333333333329E-2</v>
      </c>
      <c r="IJ21" s="10">
        <f t="shared" si="882"/>
        <v>0.58333333333333337</v>
      </c>
      <c r="IK21" s="10">
        <f t="shared" si="882"/>
        <v>0.33333333333333331</v>
      </c>
      <c r="IL21" s="10">
        <f t="shared" si="882"/>
        <v>0.16666666666666666</v>
      </c>
      <c r="IM21" s="10">
        <f t="shared" si="882"/>
        <v>0.25</v>
      </c>
      <c r="IN21" s="10">
        <f t="shared" si="882"/>
        <v>0</v>
      </c>
      <c r="IO21" s="10">
        <f t="shared" si="882"/>
        <v>0.16666666666666666</v>
      </c>
      <c r="IP21" s="10">
        <f t="shared" si="882"/>
        <v>0.16666666666666666</v>
      </c>
      <c r="IQ21" s="10">
        <f t="shared" si="882"/>
        <v>0</v>
      </c>
      <c r="IR21" s="10">
        <f t="shared" si="882"/>
        <v>8.3333333333333329E-2</v>
      </c>
      <c r="IS21" s="10">
        <f t="shared" si="882"/>
        <v>8.3333333333333329E-2</v>
      </c>
      <c r="IT21" s="10">
        <f t="shared" si="882"/>
        <v>0.33333333333333331</v>
      </c>
      <c r="IU21" s="10">
        <f t="shared" si="882"/>
        <v>0.16666666666666666</v>
      </c>
      <c r="IV21" s="10">
        <f t="shared" si="882"/>
        <v>0.75</v>
      </c>
      <c r="IW21" s="10">
        <f t="shared" si="882"/>
        <v>0.66666666666666663</v>
      </c>
      <c r="IX21" s="10">
        <f t="shared" ref="IX21:LI21" si="883">IX20/$B$5</f>
        <v>0.25</v>
      </c>
      <c r="IY21" s="10">
        <f t="shared" si="883"/>
        <v>0.58333333333333337</v>
      </c>
      <c r="IZ21" s="10">
        <f t="shared" si="883"/>
        <v>0.41666666666666669</v>
      </c>
      <c r="JA21" s="10">
        <f t="shared" si="883"/>
        <v>0.58333333333333337</v>
      </c>
      <c r="JB21" s="10">
        <f t="shared" si="883"/>
        <v>0.5</v>
      </c>
      <c r="JC21" s="10">
        <f t="shared" si="883"/>
        <v>0.41666666666666669</v>
      </c>
      <c r="JD21" s="10">
        <f t="shared" si="883"/>
        <v>0.33333333333333331</v>
      </c>
      <c r="JE21" s="10">
        <f t="shared" si="883"/>
        <v>0.41666666666666669</v>
      </c>
      <c r="JF21" s="10">
        <f t="shared" si="883"/>
        <v>0.16666666666666666</v>
      </c>
      <c r="JG21" s="10">
        <f t="shared" si="883"/>
        <v>0.16666666666666666</v>
      </c>
      <c r="JH21" s="10">
        <f t="shared" si="883"/>
        <v>0.41666666666666669</v>
      </c>
      <c r="JI21" s="10">
        <f t="shared" si="883"/>
        <v>0.5</v>
      </c>
      <c r="JJ21" s="10">
        <f t="shared" si="883"/>
        <v>0.33333333333333331</v>
      </c>
      <c r="JK21" s="10">
        <f t="shared" si="883"/>
        <v>0</v>
      </c>
      <c r="JL21" s="10">
        <f t="shared" si="883"/>
        <v>0.41666666666666669</v>
      </c>
      <c r="JM21" s="10">
        <f t="shared" si="883"/>
        <v>0.25</v>
      </c>
      <c r="JN21" s="10">
        <f t="shared" si="883"/>
        <v>0</v>
      </c>
      <c r="JO21" s="10">
        <f t="shared" si="883"/>
        <v>0.33333333333333331</v>
      </c>
      <c r="JP21" s="10">
        <f t="shared" si="883"/>
        <v>0.41666666666666669</v>
      </c>
      <c r="JQ21" s="10">
        <f t="shared" si="883"/>
        <v>0</v>
      </c>
      <c r="JR21" s="10">
        <f t="shared" si="883"/>
        <v>0.25</v>
      </c>
      <c r="JS21" s="10">
        <f t="shared" si="883"/>
        <v>0.41666666666666669</v>
      </c>
      <c r="JT21" s="10">
        <f t="shared" si="883"/>
        <v>0.5</v>
      </c>
      <c r="JU21" s="10">
        <f t="shared" si="883"/>
        <v>0.25</v>
      </c>
      <c r="JV21" s="10">
        <f t="shared" si="883"/>
        <v>0.66666666666666663</v>
      </c>
      <c r="JW21" s="10">
        <f t="shared" si="883"/>
        <v>0.41666666666666669</v>
      </c>
      <c r="JX21" s="10">
        <f t="shared" si="883"/>
        <v>0.25</v>
      </c>
      <c r="JY21" s="10">
        <f t="shared" si="883"/>
        <v>0.33333333333333331</v>
      </c>
      <c r="JZ21" s="10">
        <f t="shared" si="883"/>
        <v>0.33333333333333331</v>
      </c>
      <c r="KA21" s="10">
        <f t="shared" si="883"/>
        <v>0.25</v>
      </c>
      <c r="KB21" s="10">
        <f t="shared" si="883"/>
        <v>0.41666666666666669</v>
      </c>
      <c r="KC21" s="10">
        <f t="shared" si="883"/>
        <v>0.16666666666666666</v>
      </c>
      <c r="KD21" s="10">
        <f t="shared" si="883"/>
        <v>0.25</v>
      </c>
      <c r="KE21" s="10">
        <f t="shared" si="883"/>
        <v>0.33333333333333331</v>
      </c>
      <c r="KF21" s="10">
        <f t="shared" si="883"/>
        <v>0.41666666666666669</v>
      </c>
      <c r="KG21" s="10">
        <f t="shared" si="883"/>
        <v>0.58333333333333337</v>
      </c>
      <c r="KH21" s="10">
        <f t="shared" si="883"/>
        <v>0.16666666666666666</v>
      </c>
      <c r="KI21" s="10">
        <f t="shared" si="883"/>
        <v>8.3333333333333329E-2</v>
      </c>
      <c r="KJ21" s="10">
        <f t="shared" si="883"/>
        <v>0</v>
      </c>
      <c r="KK21" s="10">
        <f t="shared" si="883"/>
        <v>8.3333333333333329E-2</v>
      </c>
      <c r="KL21" s="10">
        <f t="shared" si="883"/>
        <v>0</v>
      </c>
      <c r="KM21" s="10">
        <f t="shared" si="883"/>
        <v>0</v>
      </c>
      <c r="KN21" s="10">
        <f t="shared" si="883"/>
        <v>0.66666666666666663</v>
      </c>
      <c r="KO21" s="10">
        <f t="shared" si="883"/>
        <v>0.91666666666666663</v>
      </c>
      <c r="KP21" s="10">
        <f t="shared" si="883"/>
        <v>0.75</v>
      </c>
      <c r="KQ21" s="10">
        <f t="shared" si="883"/>
        <v>1</v>
      </c>
      <c r="KR21" s="10">
        <f t="shared" si="883"/>
        <v>0.33333333333333331</v>
      </c>
      <c r="KS21" s="10">
        <f t="shared" si="883"/>
        <v>0.25</v>
      </c>
      <c r="KT21" s="10">
        <f t="shared" si="883"/>
        <v>0.66666666666666663</v>
      </c>
      <c r="KU21" s="10">
        <f t="shared" si="883"/>
        <v>0.83333333333333337</v>
      </c>
      <c r="KV21" s="10">
        <f t="shared" si="883"/>
        <v>0.83333333333333337</v>
      </c>
      <c r="KW21" s="10">
        <f t="shared" si="883"/>
        <v>1</v>
      </c>
      <c r="KX21" s="10">
        <f t="shared" si="883"/>
        <v>0.25</v>
      </c>
      <c r="KY21" s="10">
        <f t="shared" si="883"/>
        <v>8.3333333333333329E-2</v>
      </c>
      <c r="KZ21" s="10">
        <f t="shared" si="883"/>
        <v>0</v>
      </c>
      <c r="LA21" s="10">
        <f t="shared" si="883"/>
        <v>8.3333333333333329E-2</v>
      </c>
      <c r="LB21" s="10">
        <f t="shared" si="883"/>
        <v>0.16666666666666666</v>
      </c>
      <c r="LC21" s="10">
        <f t="shared" si="883"/>
        <v>0.41666666666666669</v>
      </c>
      <c r="LD21" s="10">
        <f t="shared" si="883"/>
        <v>0.16666666666666666</v>
      </c>
      <c r="LE21" s="10">
        <f t="shared" si="883"/>
        <v>0.16666666666666666</v>
      </c>
      <c r="LF21" s="10">
        <f t="shared" si="883"/>
        <v>0</v>
      </c>
      <c r="LG21" s="10">
        <f t="shared" si="883"/>
        <v>0.25</v>
      </c>
      <c r="LH21" s="10">
        <f t="shared" si="883"/>
        <v>0</v>
      </c>
      <c r="LI21" s="10">
        <f t="shared" si="883"/>
        <v>0.33333333333333331</v>
      </c>
      <c r="LJ21" s="10">
        <f t="shared" ref="LJ21:NU21" si="884">LJ20/$B$5</f>
        <v>0.33333333333333331</v>
      </c>
      <c r="LK21" s="10">
        <f t="shared" si="884"/>
        <v>8.3333333333333329E-2</v>
      </c>
      <c r="LL21" s="10">
        <f t="shared" si="884"/>
        <v>0.16666666666666666</v>
      </c>
      <c r="LM21" s="10">
        <f t="shared" si="884"/>
        <v>0.16666666666666666</v>
      </c>
      <c r="LN21" s="10">
        <f t="shared" si="884"/>
        <v>0.16666666666666666</v>
      </c>
      <c r="LO21" s="10">
        <f t="shared" si="884"/>
        <v>8.3333333333333329E-2</v>
      </c>
      <c r="LP21" s="10">
        <f t="shared" si="884"/>
        <v>8.3333333333333329E-2</v>
      </c>
      <c r="LQ21" s="10">
        <f t="shared" si="884"/>
        <v>8.3333333333333329E-2</v>
      </c>
      <c r="LR21" s="10">
        <f t="shared" si="884"/>
        <v>0.16666666666666666</v>
      </c>
      <c r="LS21" s="10">
        <f t="shared" si="884"/>
        <v>0.33333333333333331</v>
      </c>
      <c r="LT21" s="10">
        <f t="shared" si="884"/>
        <v>0.16666666666666666</v>
      </c>
      <c r="LU21" s="10">
        <f t="shared" si="884"/>
        <v>0.16666666666666666</v>
      </c>
      <c r="LV21" s="10">
        <f t="shared" si="884"/>
        <v>0.16666666666666666</v>
      </c>
      <c r="LW21" s="10">
        <f t="shared" si="884"/>
        <v>0.16666666666666666</v>
      </c>
      <c r="LX21" s="10">
        <f t="shared" si="884"/>
        <v>0.16666666666666666</v>
      </c>
      <c r="LY21" s="10">
        <f t="shared" si="884"/>
        <v>0.16666666666666666</v>
      </c>
      <c r="LZ21" s="10">
        <f t="shared" si="884"/>
        <v>0.16666666666666666</v>
      </c>
      <c r="MA21" s="10">
        <f t="shared" si="884"/>
        <v>0.16666666666666666</v>
      </c>
      <c r="MB21" s="10">
        <f t="shared" si="884"/>
        <v>0</v>
      </c>
      <c r="MC21" s="10">
        <f t="shared" si="884"/>
        <v>0.33333333333333331</v>
      </c>
      <c r="MD21" s="10">
        <f t="shared" si="884"/>
        <v>0</v>
      </c>
      <c r="ME21" s="10">
        <f t="shared" si="884"/>
        <v>8.3333333333333329E-2</v>
      </c>
      <c r="MF21" s="10">
        <f t="shared" si="884"/>
        <v>8.3333333333333329E-2</v>
      </c>
      <c r="MG21" s="10">
        <f t="shared" si="884"/>
        <v>8.3333333333333329E-2</v>
      </c>
      <c r="MH21" s="10">
        <f t="shared" si="884"/>
        <v>8.3333333333333329E-2</v>
      </c>
      <c r="MI21" s="10">
        <f t="shared" si="884"/>
        <v>8.3333333333333329E-2</v>
      </c>
      <c r="MJ21" s="10">
        <f t="shared" si="884"/>
        <v>8.3333333333333329E-2</v>
      </c>
      <c r="MK21" s="10">
        <f t="shared" si="884"/>
        <v>0</v>
      </c>
      <c r="ML21" s="10">
        <f t="shared" si="884"/>
        <v>8.3333333333333329E-2</v>
      </c>
      <c r="MM21" s="10">
        <f t="shared" si="884"/>
        <v>8.3333333333333329E-2</v>
      </c>
      <c r="MN21" s="10">
        <f t="shared" si="884"/>
        <v>0</v>
      </c>
      <c r="MO21" s="10">
        <f t="shared" si="884"/>
        <v>0</v>
      </c>
      <c r="MP21" s="10">
        <f t="shared" si="884"/>
        <v>0</v>
      </c>
      <c r="MQ21" s="10">
        <f t="shared" si="884"/>
        <v>0</v>
      </c>
      <c r="MR21" s="10">
        <f t="shared" si="884"/>
        <v>0</v>
      </c>
      <c r="MS21" s="10">
        <f t="shared" si="884"/>
        <v>0</v>
      </c>
      <c r="MT21" s="10">
        <f t="shared" si="884"/>
        <v>0</v>
      </c>
      <c r="MU21" s="10">
        <f t="shared" si="884"/>
        <v>0</v>
      </c>
      <c r="MV21" s="10">
        <f t="shared" si="884"/>
        <v>0</v>
      </c>
      <c r="MW21" s="10">
        <f t="shared" si="884"/>
        <v>0</v>
      </c>
      <c r="MX21" s="10">
        <f t="shared" si="884"/>
        <v>0</v>
      </c>
      <c r="MY21" s="10">
        <f t="shared" si="884"/>
        <v>0</v>
      </c>
      <c r="MZ21" s="10">
        <f t="shared" si="884"/>
        <v>0</v>
      </c>
      <c r="NA21" s="10">
        <f t="shared" si="884"/>
        <v>0</v>
      </c>
      <c r="NB21" s="10">
        <f t="shared" si="884"/>
        <v>0</v>
      </c>
      <c r="NC21" s="10">
        <f t="shared" si="884"/>
        <v>0</v>
      </c>
      <c r="ND21" s="10">
        <f t="shared" si="884"/>
        <v>0</v>
      </c>
      <c r="NE21" s="10">
        <f t="shared" si="884"/>
        <v>0</v>
      </c>
      <c r="NF21" s="10">
        <f t="shared" si="884"/>
        <v>0</v>
      </c>
      <c r="NG21" s="10">
        <f t="shared" si="884"/>
        <v>0</v>
      </c>
      <c r="NH21" s="10">
        <f t="shared" si="884"/>
        <v>0</v>
      </c>
      <c r="NI21" s="10">
        <f t="shared" si="884"/>
        <v>0</v>
      </c>
      <c r="NJ21" s="10">
        <f t="shared" si="884"/>
        <v>0</v>
      </c>
      <c r="NK21" s="10">
        <f t="shared" si="884"/>
        <v>0</v>
      </c>
      <c r="NL21" s="10">
        <f t="shared" si="884"/>
        <v>0</v>
      </c>
      <c r="NM21" s="10">
        <f t="shared" si="884"/>
        <v>0</v>
      </c>
      <c r="NN21" s="10">
        <f t="shared" si="884"/>
        <v>0</v>
      </c>
      <c r="NO21" s="10">
        <f t="shared" si="884"/>
        <v>0</v>
      </c>
      <c r="NP21" s="10">
        <f t="shared" si="884"/>
        <v>0</v>
      </c>
      <c r="NQ21" s="10">
        <f t="shared" si="884"/>
        <v>0</v>
      </c>
      <c r="NR21" s="10">
        <f t="shared" si="884"/>
        <v>0</v>
      </c>
      <c r="NS21" s="10">
        <f t="shared" si="884"/>
        <v>0.58333333333333337</v>
      </c>
      <c r="NT21" s="10">
        <f t="shared" si="884"/>
        <v>8.3333333333333329E-2</v>
      </c>
      <c r="NU21" s="10">
        <f t="shared" si="884"/>
        <v>0.25</v>
      </c>
      <c r="NV21" s="10">
        <f t="shared" ref="NV21:QG21" si="885">NV20/$B$5</f>
        <v>8.3333333333333329E-2</v>
      </c>
      <c r="NW21" s="10">
        <f t="shared" si="885"/>
        <v>0.16666666666666666</v>
      </c>
      <c r="NX21" s="10">
        <f t="shared" si="885"/>
        <v>8.3333333333333329E-2</v>
      </c>
      <c r="NY21" s="10">
        <f t="shared" si="885"/>
        <v>8.3333333333333329E-2</v>
      </c>
      <c r="NZ21" s="10">
        <f t="shared" si="885"/>
        <v>8.3333333333333329E-2</v>
      </c>
      <c r="OA21" s="10">
        <f t="shared" si="885"/>
        <v>0</v>
      </c>
      <c r="OB21" s="10">
        <f t="shared" si="885"/>
        <v>0.33333333333333331</v>
      </c>
      <c r="OC21" s="10">
        <f t="shared" si="885"/>
        <v>8.3333333333333329E-2</v>
      </c>
      <c r="OD21" s="10">
        <f t="shared" si="885"/>
        <v>0.41666666666666669</v>
      </c>
      <c r="OE21" s="10">
        <f t="shared" si="885"/>
        <v>0.16666666666666666</v>
      </c>
      <c r="OF21" s="10">
        <f t="shared" si="885"/>
        <v>0.25</v>
      </c>
      <c r="OG21" s="10">
        <f t="shared" si="885"/>
        <v>0.25</v>
      </c>
      <c r="OH21" s="10">
        <f t="shared" si="885"/>
        <v>0.66666666666666663</v>
      </c>
      <c r="OI21" s="10">
        <f t="shared" si="885"/>
        <v>0.66666666666666663</v>
      </c>
      <c r="OJ21" s="10">
        <f t="shared" si="885"/>
        <v>0</v>
      </c>
      <c r="OK21" s="10">
        <f t="shared" si="885"/>
        <v>0.33333333333333331</v>
      </c>
      <c r="OL21" s="10">
        <f t="shared" si="885"/>
        <v>0.66666666666666663</v>
      </c>
      <c r="OM21" s="10">
        <f t="shared" si="885"/>
        <v>8.3333333333333329E-2</v>
      </c>
      <c r="ON21" s="10">
        <f t="shared" si="885"/>
        <v>8.3333333333333329E-2</v>
      </c>
      <c r="OO21" s="10">
        <f t="shared" si="885"/>
        <v>0.75</v>
      </c>
      <c r="OP21" s="10">
        <f t="shared" si="885"/>
        <v>0.16666666666666666</v>
      </c>
      <c r="OQ21" s="10">
        <f t="shared" si="885"/>
        <v>0.41666666666666669</v>
      </c>
      <c r="OR21" s="10">
        <f t="shared" si="885"/>
        <v>8.3333333333333329E-2</v>
      </c>
      <c r="OS21" s="10">
        <f t="shared" si="885"/>
        <v>0.25</v>
      </c>
      <c r="OT21" s="10">
        <f t="shared" si="885"/>
        <v>1</v>
      </c>
      <c r="OU21" s="10">
        <f t="shared" si="885"/>
        <v>0.75</v>
      </c>
      <c r="OV21" s="10">
        <f t="shared" si="885"/>
        <v>0.41666666666666669</v>
      </c>
      <c r="OW21" s="10">
        <f t="shared" si="885"/>
        <v>0.83333333333333337</v>
      </c>
      <c r="OX21" s="10">
        <f t="shared" si="885"/>
        <v>0.91666666666666663</v>
      </c>
      <c r="OY21" s="10">
        <f t="shared" si="885"/>
        <v>0.25</v>
      </c>
      <c r="OZ21" s="10">
        <f t="shared" si="885"/>
        <v>0.5</v>
      </c>
      <c r="PA21" s="10">
        <f t="shared" si="885"/>
        <v>0.33333333333333331</v>
      </c>
      <c r="PB21" s="10">
        <f t="shared" si="885"/>
        <v>0.66666666666666663</v>
      </c>
      <c r="PC21" s="10">
        <f t="shared" si="885"/>
        <v>0.91666666666666663</v>
      </c>
      <c r="PD21" s="10">
        <f t="shared" si="885"/>
        <v>8.3333333333333329E-2</v>
      </c>
      <c r="PE21" s="10">
        <f t="shared" si="885"/>
        <v>0.66666666666666663</v>
      </c>
      <c r="PF21" s="10">
        <f t="shared" si="885"/>
        <v>0.33333333333333331</v>
      </c>
      <c r="PG21" s="10">
        <f t="shared" si="885"/>
        <v>0.33333333333333331</v>
      </c>
      <c r="PH21" s="10">
        <f t="shared" si="885"/>
        <v>8.3333333333333329E-2</v>
      </c>
      <c r="PI21" s="10">
        <f t="shared" si="885"/>
        <v>0.66666666666666663</v>
      </c>
      <c r="PJ21" s="10">
        <f t="shared" si="885"/>
        <v>0.91666666666666663</v>
      </c>
      <c r="PK21" s="10">
        <f t="shared" si="885"/>
        <v>0.33333333333333331</v>
      </c>
      <c r="PL21" s="10">
        <f t="shared" si="885"/>
        <v>0.25</v>
      </c>
      <c r="PM21" s="10">
        <f t="shared" si="885"/>
        <v>0.5</v>
      </c>
      <c r="PN21" s="10">
        <f t="shared" si="885"/>
        <v>8.3333333333333329E-2</v>
      </c>
      <c r="PO21" s="10">
        <f t="shared" si="885"/>
        <v>8.3333333333333329E-2</v>
      </c>
      <c r="PP21" s="10">
        <f t="shared" si="885"/>
        <v>0.16666666666666666</v>
      </c>
      <c r="PQ21" s="10">
        <f t="shared" si="885"/>
        <v>0.16666666666666666</v>
      </c>
      <c r="PR21" s="10">
        <f t="shared" si="885"/>
        <v>0.25</v>
      </c>
      <c r="PS21" s="10">
        <f t="shared" si="885"/>
        <v>0.66666666666666663</v>
      </c>
      <c r="PT21" s="10">
        <f t="shared" si="885"/>
        <v>0.66666666666666663</v>
      </c>
      <c r="PU21" s="10">
        <f t="shared" si="885"/>
        <v>0.33333333333333331</v>
      </c>
      <c r="PV21" s="10">
        <f t="shared" si="885"/>
        <v>0.75</v>
      </c>
      <c r="PW21" s="10">
        <f t="shared" si="885"/>
        <v>0.75</v>
      </c>
      <c r="PX21" s="10">
        <f t="shared" si="885"/>
        <v>8.3333333333333329E-2</v>
      </c>
      <c r="PY21" s="10">
        <f t="shared" si="885"/>
        <v>0.58333333333333337</v>
      </c>
      <c r="PZ21" s="10">
        <f t="shared" si="885"/>
        <v>0.58333333333333337</v>
      </c>
      <c r="QA21" s="10">
        <f t="shared" si="885"/>
        <v>0.33333333333333331</v>
      </c>
      <c r="QB21" s="10">
        <f t="shared" si="885"/>
        <v>0.58333333333333337</v>
      </c>
      <c r="QC21" s="10">
        <f t="shared" si="885"/>
        <v>0.58333333333333337</v>
      </c>
      <c r="QD21" s="10">
        <f t="shared" si="885"/>
        <v>0.25</v>
      </c>
      <c r="QE21" s="10">
        <f t="shared" si="885"/>
        <v>0.91666666666666663</v>
      </c>
      <c r="QF21" s="10">
        <f t="shared" si="885"/>
        <v>0.83333333333333337</v>
      </c>
      <c r="QG21" s="10">
        <f t="shared" si="885"/>
        <v>0.66666666666666663</v>
      </c>
      <c r="QH21" s="10">
        <f t="shared" ref="QH21:SS21" si="886">QH20/$B$5</f>
        <v>0.41666666666666669</v>
      </c>
      <c r="QI21" s="10">
        <f t="shared" si="886"/>
        <v>0.66666666666666663</v>
      </c>
      <c r="QJ21" s="10">
        <f t="shared" si="886"/>
        <v>0.41666666666666669</v>
      </c>
      <c r="QK21" s="10">
        <f t="shared" si="886"/>
        <v>8.3333333333333329E-2</v>
      </c>
      <c r="QL21" s="10">
        <f t="shared" si="886"/>
        <v>0.16666666666666666</v>
      </c>
      <c r="QM21" s="10">
        <f t="shared" si="886"/>
        <v>8.3333333333333329E-2</v>
      </c>
      <c r="QN21" s="10">
        <f t="shared" si="886"/>
        <v>0.16666666666666666</v>
      </c>
      <c r="QO21" s="10">
        <f t="shared" si="886"/>
        <v>0</v>
      </c>
      <c r="QP21" s="10">
        <f t="shared" si="886"/>
        <v>0</v>
      </c>
      <c r="QQ21" s="10">
        <f t="shared" si="886"/>
        <v>0</v>
      </c>
      <c r="QR21" s="10">
        <f t="shared" si="886"/>
        <v>0</v>
      </c>
      <c r="QS21" s="10">
        <f t="shared" si="886"/>
        <v>0.41666666666666669</v>
      </c>
      <c r="QT21" s="10">
        <f t="shared" si="886"/>
        <v>0.33333333333333331</v>
      </c>
      <c r="QU21" s="10">
        <f t="shared" si="886"/>
        <v>0.66666666666666663</v>
      </c>
      <c r="QV21" s="10">
        <f t="shared" si="886"/>
        <v>0.16666666666666666</v>
      </c>
      <c r="QW21" s="10">
        <f t="shared" si="886"/>
        <v>0.75</v>
      </c>
      <c r="QX21" s="10">
        <f t="shared" si="886"/>
        <v>0.83333333333333337</v>
      </c>
      <c r="QY21" s="10">
        <f t="shared" si="886"/>
        <v>0.58333333333333337</v>
      </c>
      <c r="QZ21" s="10">
        <f t="shared" si="886"/>
        <v>0.33333333333333331</v>
      </c>
      <c r="RA21" s="10">
        <f t="shared" si="886"/>
        <v>0.58333333333333337</v>
      </c>
      <c r="RB21" s="10">
        <f t="shared" si="886"/>
        <v>0.33333333333333331</v>
      </c>
      <c r="RC21" s="10">
        <f t="shared" si="886"/>
        <v>0.25</v>
      </c>
      <c r="RD21" s="10">
        <f t="shared" si="886"/>
        <v>0.16666666666666666</v>
      </c>
      <c r="RE21" s="10">
        <f t="shared" si="886"/>
        <v>0.25</v>
      </c>
      <c r="RF21" s="10">
        <f t="shared" si="886"/>
        <v>0.16666666666666666</v>
      </c>
      <c r="RG21" s="10">
        <f t="shared" si="886"/>
        <v>0</v>
      </c>
      <c r="RH21" s="10">
        <f t="shared" si="886"/>
        <v>0</v>
      </c>
      <c r="RI21" s="10">
        <f t="shared" si="886"/>
        <v>0</v>
      </c>
      <c r="RJ21" s="10">
        <f t="shared" si="886"/>
        <v>0</v>
      </c>
      <c r="RK21" s="10">
        <f t="shared" si="886"/>
        <v>0.58333333333333337</v>
      </c>
      <c r="RL21" s="10">
        <f t="shared" si="886"/>
        <v>0.66666666666666663</v>
      </c>
      <c r="RM21" s="10">
        <f t="shared" si="886"/>
        <v>0.5</v>
      </c>
      <c r="RN21" s="10">
        <f t="shared" si="886"/>
        <v>0.33333333333333331</v>
      </c>
      <c r="RO21" s="10">
        <f t="shared" si="886"/>
        <v>0.66666666666666663</v>
      </c>
      <c r="RP21" s="10">
        <f t="shared" si="886"/>
        <v>0.58333333333333337</v>
      </c>
      <c r="RQ21" s="10">
        <f t="shared" si="886"/>
        <v>0.91666666666666663</v>
      </c>
      <c r="RR21" s="10">
        <f t="shared" si="886"/>
        <v>0.66666666666666663</v>
      </c>
      <c r="RS21" s="10">
        <f t="shared" si="886"/>
        <v>0.16666666666666666</v>
      </c>
      <c r="RT21" s="10">
        <f t="shared" si="886"/>
        <v>0.25</v>
      </c>
      <c r="RU21" s="10">
        <f t="shared" si="886"/>
        <v>0.41666666666666669</v>
      </c>
      <c r="RV21" s="10">
        <f t="shared" si="886"/>
        <v>0.33333333333333331</v>
      </c>
      <c r="RW21" s="10">
        <f t="shared" si="886"/>
        <v>0.25</v>
      </c>
      <c r="RX21" s="10">
        <f t="shared" si="886"/>
        <v>8.3333333333333329E-2</v>
      </c>
      <c r="RY21" s="10">
        <f t="shared" si="886"/>
        <v>0.5</v>
      </c>
      <c r="RZ21" s="10">
        <f t="shared" si="886"/>
        <v>0</v>
      </c>
      <c r="SA21" s="10">
        <f t="shared" si="886"/>
        <v>0.5</v>
      </c>
      <c r="SB21" s="10">
        <f t="shared" si="886"/>
        <v>0.33333333333333331</v>
      </c>
      <c r="SC21" s="10">
        <f t="shared" si="886"/>
        <v>0.66666666666666663</v>
      </c>
      <c r="SD21" s="10">
        <f t="shared" si="886"/>
        <v>0</v>
      </c>
      <c r="SE21" s="10">
        <f t="shared" si="886"/>
        <v>0.16666666666666666</v>
      </c>
      <c r="SF21" s="10">
        <f t="shared" si="886"/>
        <v>8.3333333333333329E-2</v>
      </c>
      <c r="SG21" s="10">
        <f t="shared" si="886"/>
        <v>0</v>
      </c>
      <c r="SH21" s="10">
        <f t="shared" si="886"/>
        <v>0</v>
      </c>
      <c r="SI21" s="10">
        <f t="shared" si="886"/>
        <v>0.16666666666666666</v>
      </c>
      <c r="SJ21" s="10">
        <f t="shared" si="886"/>
        <v>0</v>
      </c>
      <c r="SK21" s="10">
        <f t="shared" si="886"/>
        <v>0</v>
      </c>
      <c r="SL21" s="10">
        <f t="shared" si="886"/>
        <v>0</v>
      </c>
      <c r="SM21" s="10">
        <f t="shared" si="886"/>
        <v>0.16666666666666666</v>
      </c>
      <c r="SN21" s="10">
        <f t="shared" si="886"/>
        <v>8.3333333333333329E-2</v>
      </c>
      <c r="SO21" s="10">
        <f t="shared" si="886"/>
        <v>0.16666666666666666</v>
      </c>
      <c r="SP21" s="10">
        <f t="shared" si="886"/>
        <v>0</v>
      </c>
      <c r="SQ21" s="10">
        <f t="shared" si="886"/>
        <v>0</v>
      </c>
      <c r="SR21" s="10">
        <f t="shared" si="886"/>
        <v>0</v>
      </c>
      <c r="SS21" s="10">
        <f t="shared" si="886"/>
        <v>0</v>
      </c>
      <c r="ST21" s="10">
        <f t="shared" ref="ST21:TL21" si="887">ST20/$B$5</f>
        <v>8.3333333333333329E-2</v>
      </c>
      <c r="SU21" s="10">
        <f t="shared" si="887"/>
        <v>0</v>
      </c>
      <c r="SV21" s="10">
        <f t="shared" si="887"/>
        <v>0</v>
      </c>
      <c r="SW21" s="10">
        <f t="shared" si="887"/>
        <v>0</v>
      </c>
      <c r="SX21" s="10">
        <f t="shared" si="887"/>
        <v>0</v>
      </c>
      <c r="SY21" s="10">
        <f t="shared" si="887"/>
        <v>8.3333333333333329E-2</v>
      </c>
      <c r="SZ21" s="10">
        <f t="shared" si="887"/>
        <v>0.16666666666666666</v>
      </c>
      <c r="TA21" s="10">
        <f t="shared" si="887"/>
        <v>0.16666666666666666</v>
      </c>
      <c r="TB21" s="10">
        <f t="shared" si="887"/>
        <v>0</v>
      </c>
      <c r="TC21" s="10">
        <f t="shared" si="887"/>
        <v>0</v>
      </c>
      <c r="TD21" s="10">
        <f t="shared" si="887"/>
        <v>0.33333333333333331</v>
      </c>
      <c r="TE21" s="10">
        <f t="shared" si="887"/>
        <v>8.3333333333333329E-2</v>
      </c>
      <c r="TF21" s="10">
        <f t="shared" si="887"/>
        <v>0.16666666666666666</v>
      </c>
      <c r="TG21" s="10">
        <f t="shared" si="887"/>
        <v>0</v>
      </c>
      <c r="TH21" s="10">
        <f t="shared" si="887"/>
        <v>8.3333333333333329E-2</v>
      </c>
      <c r="TI21" s="10">
        <f t="shared" si="887"/>
        <v>0</v>
      </c>
      <c r="TJ21" s="10">
        <f t="shared" si="887"/>
        <v>0</v>
      </c>
      <c r="TK21" s="10">
        <f t="shared" si="887"/>
        <v>0</v>
      </c>
      <c r="TL21" s="10">
        <f t="shared" si="887"/>
        <v>0</v>
      </c>
      <c r="TM21" s="4"/>
      <c r="TN21" s="4"/>
      <c r="TO21" s="4"/>
      <c r="TP21" s="4"/>
      <c r="TQ21" s="4"/>
    </row>
  </sheetData>
  <mergeCells count="49">
    <mergeCell ref="BX1:BZ1"/>
    <mergeCell ref="A1:BK1"/>
    <mergeCell ref="BL1:BN1"/>
    <mergeCell ref="BO1:BQ1"/>
    <mergeCell ref="BR1:BT1"/>
    <mergeCell ref="BU1:BW1"/>
    <mergeCell ref="FV1:GG1"/>
    <mergeCell ref="CA1:CC1"/>
    <mergeCell ref="CD1:CN1"/>
    <mergeCell ref="CO1:CZ1"/>
    <mergeCell ref="DA1:DO1"/>
    <mergeCell ref="DP1:DR1"/>
    <mergeCell ref="DS1:EI1"/>
    <mergeCell ref="EJ1:EZ1"/>
    <mergeCell ref="FA1:FF1"/>
    <mergeCell ref="FG1:FH1"/>
    <mergeCell ref="FI1:FK1"/>
    <mergeCell ref="FL1:FU1"/>
    <mergeCell ref="LP1:ME1"/>
    <mergeCell ref="GH1:GW1"/>
    <mergeCell ref="GX1:HO1"/>
    <mergeCell ref="HP1:IE1"/>
    <mergeCell ref="IF1:IR1"/>
    <mergeCell ref="IS1:IU1"/>
    <mergeCell ref="IV1:JK1"/>
    <mergeCell ref="JL1:KA1"/>
    <mergeCell ref="KB1:KG1"/>
    <mergeCell ref="KH1:KP1"/>
    <mergeCell ref="KQ1:KY1"/>
    <mergeCell ref="KZ1:LO1"/>
    <mergeCell ref="RK1:RX1"/>
    <mergeCell ref="MF1:MV1"/>
    <mergeCell ref="MW1:NL1"/>
    <mergeCell ref="NM1:OA1"/>
    <mergeCell ref="OB1:ON1"/>
    <mergeCell ref="OO1:PB1"/>
    <mergeCell ref="PC1:PF1"/>
    <mergeCell ref="PG1:PJ1"/>
    <mergeCell ref="PK1:PQ1"/>
    <mergeCell ref="PR1:PZ1"/>
    <mergeCell ref="QA1:QR1"/>
    <mergeCell ref="QS1:RJ1"/>
    <mergeCell ref="TP1:TQ1"/>
    <mergeCell ref="RY1:SA1"/>
    <mergeCell ref="SB1:SC1"/>
    <mergeCell ref="SD1:SM1"/>
    <mergeCell ref="SN1:SY1"/>
    <mergeCell ref="SZ1:TL1"/>
    <mergeCell ref="TN1:TO1"/>
  </mergeCells>
  <pageMargins left="0.7" right="0.7" top="0.75" bottom="0.75" header="0.3" footer="0.3"/>
  <ignoredErrors>
    <ignoredError sqref="B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</dc:creator>
  <cp:lastModifiedBy>dragan</cp:lastModifiedBy>
  <dcterms:created xsi:type="dcterms:W3CDTF">2017-02-17T17:57:27Z</dcterms:created>
  <dcterms:modified xsi:type="dcterms:W3CDTF">2018-03-02T22:10:28Z</dcterms:modified>
</cp:coreProperties>
</file>