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240" windowHeight="118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M14" i="1"/>
  <c r="L14"/>
  <c r="K14"/>
  <c r="J14"/>
  <c r="I14"/>
  <c r="H14"/>
  <c r="G14"/>
  <c r="F14"/>
  <c r="E14"/>
  <c r="M13"/>
  <c r="L13"/>
  <c r="K13"/>
  <c r="J13"/>
  <c r="I13"/>
  <c r="H13"/>
  <c r="G13"/>
  <c r="F13"/>
  <c r="E13"/>
  <c r="M12"/>
  <c r="L12"/>
  <c r="K12"/>
  <c r="J12"/>
  <c r="I12"/>
  <c r="H12"/>
  <c r="G12"/>
  <c r="F12"/>
  <c r="E12"/>
  <c r="M11"/>
  <c r="L11"/>
  <c r="K11"/>
  <c r="J11"/>
  <c r="I11"/>
  <c r="H11"/>
  <c r="G11"/>
  <c r="F11"/>
  <c r="E11"/>
  <c r="M10"/>
  <c r="L10"/>
  <c r="K10"/>
  <c r="J10"/>
  <c r="I10"/>
  <c r="H10"/>
  <c r="G10"/>
  <c r="F10"/>
  <c r="E10"/>
  <c r="M7"/>
  <c r="L7"/>
  <c r="K7"/>
  <c r="J7"/>
  <c r="I7"/>
  <c r="H7"/>
  <c r="G7"/>
  <c r="F7"/>
  <c r="E7"/>
  <c r="M6"/>
  <c r="L6"/>
  <c r="K6"/>
  <c r="J6"/>
  <c r="I6"/>
  <c r="H6"/>
  <c r="G6"/>
  <c r="F6"/>
  <c r="E6"/>
  <c r="M5"/>
  <c r="L5"/>
  <c r="K5"/>
  <c r="J5"/>
  <c r="I5"/>
  <c r="H5"/>
  <c r="G5"/>
  <c r="F5"/>
  <c r="E5"/>
  <c r="M4"/>
  <c r="L4"/>
  <c r="K4"/>
  <c r="J4"/>
  <c r="I4"/>
  <c r="H4"/>
  <c r="G4"/>
  <c r="F4"/>
  <c r="E4"/>
  <c r="M3"/>
  <c r="L3"/>
  <c r="K3"/>
  <c r="J3"/>
  <c r="I3"/>
  <c r="H3"/>
  <c r="G3"/>
  <c r="F3"/>
  <c r="E3"/>
</calcChain>
</file>

<file path=xl/sharedStrings.xml><?xml version="1.0" encoding="utf-8"?>
<sst xmlns="http://schemas.openxmlformats.org/spreadsheetml/2006/main" count="26" uniqueCount="15">
  <si>
    <t>R.br.</t>
  </si>
  <si>
    <t>Datum rođenja</t>
  </si>
  <si>
    <t>Počeo je da radi od</t>
  </si>
  <si>
    <t>Godine života</t>
  </si>
  <si>
    <t>Staž u preduzecu</t>
  </si>
  <si>
    <t>Ukupan staž</t>
  </si>
  <si>
    <t>god</t>
  </si>
  <si>
    <t>mes</t>
  </si>
  <si>
    <t>dan</t>
  </si>
  <si>
    <t>18.07.1959</t>
  </si>
  <si>
    <t>02.11.1978</t>
  </si>
  <si>
    <t>26.03.1958</t>
  </si>
  <si>
    <t>18.03.1958</t>
  </si>
  <si>
    <t>11.09.1962</t>
  </si>
  <si>
    <t>U preduzecu od</t>
  </si>
</sst>
</file>

<file path=xl/styles.xml><?xml version="1.0" encoding="utf-8"?>
<styleSheet xmlns="http://schemas.openxmlformats.org/spreadsheetml/2006/main">
  <numFmts count="1">
    <numFmt numFmtId="164" formatCode="[$-1241A]dd/mm/yyyy;@"/>
  </numFmts>
  <fonts count="4">
    <font>
      <sz val="11"/>
      <color theme="1"/>
      <name val="Arial"/>
      <family val="2"/>
      <charset val="238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16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3" xfId="1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vertical="center"/>
    </xf>
    <xf numFmtId="14" fontId="1" fillId="0" borderId="0" xfId="1" applyNumberFormat="1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>
      <selection activeCell="E19" sqref="E19"/>
    </sheetView>
  </sheetViews>
  <sheetFormatPr defaultRowHeight="14.25"/>
  <cols>
    <col min="1" max="1" width="4.875" style="24" bestFit="1" customWidth="1"/>
    <col min="2" max="2" width="13.625" style="14" customWidth="1"/>
    <col min="3" max="3" width="13.625" style="15" customWidth="1"/>
    <col min="4" max="4" width="13.625" style="25" customWidth="1"/>
    <col min="5" max="7" width="5.625" style="10" bestFit="1" customWidth="1"/>
    <col min="8" max="8" width="6.125" style="10" bestFit="1" customWidth="1"/>
    <col min="9" max="10" width="6.125" style="10" customWidth="1"/>
    <col min="11" max="12" width="7" style="10" bestFit="1" customWidth="1"/>
    <col min="13" max="13" width="7" style="10" customWidth="1"/>
    <col min="14" max="14" width="9.875" style="2" bestFit="1" customWidth="1"/>
    <col min="15" max="15" width="9" style="2"/>
  </cols>
  <sheetData>
    <row r="1" spans="1:14">
      <c r="A1" s="17" t="s">
        <v>0</v>
      </c>
      <c r="B1" s="19" t="s">
        <v>1</v>
      </c>
      <c r="C1" s="19" t="s">
        <v>2</v>
      </c>
      <c r="D1" s="19" t="s">
        <v>14</v>
      </c>
      <c r="E1" s="16" t="s">
        <v>3</v>
      </c>
      <c r="F1" s="16"/>
      <c r="G1" s="16"/>
      <c r="H1" s="16" t="s">
        <v>4</v>
      </c>
      <c r="I1" s="16"/>
      <c r="J1" s="16"/>
      <c r="K1" s="16" t="s">
        <v>5</v>
      </c>
      <c r="L1" s="16"/>
      <c r="M1" s="16"/>
      <c r="N1" s="1">
        <v>42370</v>
      </c>
    </row>
    <row r="2" spans="1:14" ht="15" thickBot="1">
      <c r="A2" s="18"/>
      <c r="B2" s="20"/>
      <c r="C2" s="20"/>
      <c r="D2" s="20"/>
      <c r="E2" s="3" t="s">
        <v>6</v>
      </c>
      <c r="F2" s="3" t="s">
        <v>7</v>
      </c>
      <c r="G2" s="3" t="s">
        <v>8</v>
      </c>
      <c r="H2" s="3" t="s">
        <v>6</v>
      </c>
      <c r="I2" s="3" t="s">
        <v>7</v>
      </c>
      <c r="J2" s="3" t="s">
        <v>8</v>
      </c>
      <c r="K2" s="3" t="s">
        <v>6</v>
      </c>
      <c r="L2" s="3" t="s">
        <v>7</v>
      </c>
      <c r="M2" s="3" t="s">
        <v>8</v>
      </c>
      <c r="N2"/>
    </row>
    <row r="3" spans="1:14" ht="15" thickTop="1">
      <c r="A3" s="21">
        <v>1</v>
      </c>
      <c r="B3" s="4" t="s">
        <v>9</v>
      </c>
      <c r="C3" s="5">
        <v>28826</v>
      </c>
      <c r="D3" s="5">
        <v>28383</v>
      </c>
      <c r="E3" s="6">
        <f t="shared" ref="E3:E7" si="0">IF(DATEDIF(B3,$N$1,"y")=0,"0",DATEDIF(B3,$N$1,"y"))</f>
        <v>56</v>
      </c>
      <c r="F3" s="6">
        <f t="shared" ref="F3:F7" si="1">IF(DATEDIF(B3,$N$1,"ym")=0,"0",DATEDIF(B3,$N$1,"ym"))</f>
        <v>5</v>
      </c>
      <c r="G3" s="6">
        <f t="shared" ref="G3:G7" si="2">IF(DATEDIF(B3,$N$1,"md")=0,"0",DATEDIF(B3,$N$1,"md"))</f>
        <v>127</v>
      </c>
      <c r="H3" s="6">
        <f t="shared" ref="H3:H7" si="3">IF(DATEDIF(D3,$N$1,"y")=0,"0",DATEDIF(D3,$N$1,"y"))</f>
        <v>38</v>
      </c>
      <c r="I3" s="6">
        <f t="shared" ref="I3:I7" si="4">IF(DATEDIF(D3,$N$1,"ym")=0,"0",DATEDIF(D3,$N$1,"ym"))</f>
        <v>3</v>
      </c>
      <c r="J3" s="6">
        <f t="shared" ref="J3:J7" si="5">IF(DATEDIF(D3,$N$1,"md")=0,"0",DATEDIF(D3,$N$1,"md"))+1</f>
        <v>131</v>
      </c>
      <c r="K3" s="6">
        <f t="shared" ref="K3:K7" si="6">IF(DATEDIF(C3,$N$1,"y")=0,"0",DATEDIF(C3,$N$1,"y"))</f>
        <v>37</v>
      </c>
      <c r="L3" s="6" t="str">
        <f t="shared" ref="L3:L7" si="7">IF(DATEDIF(C3,$N$1,"ym")=0,"0",DATEDIF(C3,$N$1,"ym"))</f>
        <v>0</v>
      </c>
      <c r="M3" s="6">
        <f t="shared" ref="M3:M7" si="8">IF(DATEDIF(C3,$N$1,"md")=0,"0",DATEDIF(C3,$N$1,"md"))+1</f>
        <v>144</v>
      </c>
      <c r="N3"/>
    </row>
    <row r="4" spans="1:14">
      <c r="A4" s="22">
        <v>2</v>
      </c>
      <c r="B4" s="7" t="s">
        <v>10</v>
      </c>
      <c r="C4" s="8">
        <v>37855</v>
      </c>
      <c r="D4" s="8">
        <v>40275</v>
      </c>
      <c r="E4" s="9">
        <f t="shared" si="0"/>
        <v>37</v>
      </c>
      <c r="F4" s="9">
        <f t="shared" si="1"/>
        <v>1</v>
      </c>
      <c r="G4" s="9">
        <f t="shared" si="2"/>
        <v>143</v>
      </c>
      <c r="H4" s="9">
        <f t="shared" si="3"/>
        <v>5</v>
      </c>
      <c r="I4" s="9">
        <f t="shared" si="4"/>
        <v>8</v>
      </c>
      <c r="J4" s="9">
        <f t="shared" si="5"/>
        <v>139</v>
      </c>
      <c r="K4" s="9">
        <f t="shared" si="6"/>
        <v>12</v>
      </c>
      <c r="L4" s="9">
        <f t="shared" si="7"/>
        <v>4</v>
      </c>
      <c r="M4" s="9">
        <f t="shared" si="8"/>
        <v>124</v>
      </c>
      <c r="N4"/>
    </row>
    <row r="5" spans="1:14">
      <c r="A5" s="22">
        <v>3</v>
      </c>
      <c r="B5" s="7" t="s">
        <v>11</v>
      </c>
      <c r="C5" s="8">
        <v>29139</v>
      </c>
      <c r="D5" s="8">
        <v>40042</v>
      </c>
      <c r="E5" s="9">
        <f t="shared" si="0"/>
        <v>57</v>
      </c>
      <c r="F5" s="9">
        <f t="shared" si="1"/>
        <v>9</v>
      </c>
      <c r="G5" s="9">
        <f t="shared" si="2"/>
        <v>119</v>
      </c>
      <c r="H5" s="9">
        <f t="shared" si="3"/>
        <v>6</v>
      </c>
      <c r="I5" s="9">
        <f t="shared" si="4"/>
        <v>4</v>
      </c>
      <c r="J5" s="9">
        <f t="shared" si="5"/>
        <v>129</v>
      </c>
      <c r="K5" s="9">
        <f t="shared" si="6"/>
        <v>36</v>
      </c>
      <c r="L5" s="9">
        <f t="shared" si="7"/>
        <v>2</v>
      </c>
      <c r="M5" s="9">
        <f t="shared" si="8"/>
        <v>135</v>
      </c>
    </row>
    <row r="6" spans="1:14">
      <c r="A6" s="22">
        <v>4</v>
      </c>
      <c r="B6" s="7" t="s">
        <v>12</v>
      </c>
      <c r="C6" s="8">
        <v>28848</v>
      </c>
      <c r="D6" s="8">
        <v>29761</v>
      </c>
      <c r="E6" s="9">
        <f t="shared" si="0"/>
        <v>57</v>
      </c>
      <c r="F6" s="9">
        <f t="shared" si="1"/>
        <v>9</v>
      </c>
      <c r="G6" s="9">
        <f t="shared" si="2"/>
        <v>127</v>
      </c>
      <c r="H6" s="9">
        <f t="shared" si="3"/>
        <v>34</v>
      </c>
      <c r="I6" s="9">
        <f t="shared" si="4"/>
        <v>6</v>
      </c>
      <c r="J6" s="9">
        <f t="shared" si="5"/>
        <v>122</v>
      </c>
      <c r="K6" s="9">
        <f t="shared" si="6"/>
        <v>37</v>
      </c>
      <c r="L6" s="9" t="str">
        <f t="shared" si="7"/>
        <v>0</v>
      </c>
      <c r="M6" s="9">
        <f t="shared" si="8"/>
        <v>122</v>
      </c>
    </row>
    <row r="7" spans="1:14">
      <c r="A7" s="22">
        <v>5</v>
      </c>
      <c r="B7" s="7" t="s">
        <v>13</v>
      </c>
      <c r="C7" s="8">
        <v>32187</v>
      </c>
      <c r="D7" s="8">
        <v>40357</v>
      </c>
      <c r="E7" s="9">
        <f t="shared" si="0"/>
        <v>53</v>
      </c>
      <c r="F7" s="9">
        <f t="shared" si="1"/>
        <v>3</v>
      </c>
      <c r="G7" s="9">
        <f t="shared" si="2"/>
        <v>134</v>
      </c>
      <c r="H7" s="9">
        <f t="shared" si="3"/>
        <v>5</v>
      </c>
      <c r="I7" s="9">
        <f t="shared" si="4"/>
        <v>6</v>
      </c>
      <c r="J7" s="9">
        <f t="shared" si="5"/>
        <v>118</v>
      </c>
      <c r="K7" s="9">
        <f t="shared" si="6"/>
        <v>27</v>
      </c>
      <c r="L7" s="9">
        <f t="shared" si="7"/>
        <v>10</v>
      </c>
      <c r="M7" s="9">
        <f t="shared" si="8"/>
        <v>132</v>
      </c>
    </row>
    <row r="8" spans="1:14">
      <c r="A8" s="23"/>
      <c r="B8" s="11"/>
      <c r="C8" s="12"/>
      <c r="D8" s="12"/>
      <c r="E8" s="13"/>
      <c r="F8" s="13"/>
      <c r="G8" s="13"/>
      <c r="H8" s="13"/>
      <c r="I8" s="13"/>
      <c r="J8" s="13"/>
      <c r="K8" s="13"/>
      <c r="L8" s="13"/>
      <c r="M8" s="13"/>
    </row>
    <row r="10" spans="1:14">
      <c r="A10" s="22">
        <v>1</v>
      </c>
      <c r="B10" s="7" t="s">
        <v>9</v>
      </c>
      <c r="C10" s="8">
        <v>28826</v>
      </c>
      <c r="D10" s="8">
        <v>28383</v>
      </c>
      <c r="E10" s="9">
        <f>IF(DATEDIF(B10,$N$10,"y")=0,"0",DATEDIF(B10,$N$10,"y"))</f>
        <v>56</v>
      </c>
      <c r="F10" s="9">
        <f>IF(DATEDIF(B10,$N$10,"ym")=0,"0",DATEDIF(B10,$N$10,"ym"))</f>
        <v>8</v>
      </c>
      <c r="G10" s="9">
        <f>IF(DATEDIF(B10,$N$10,"md")=0,"0",DATEDIF(B10,$N$10,"md"))</f>
        <v>14</v>
      </c>
      <c r="H10" s="9">
        <f>IF(DATEDIF(D10,$N$10,"y")=0,"0",DATEDIF(D10,$N$10,"y"))</f>
        <v>38</v>
      </c>
      <c r="I10" s="9">
        <f>IF(DATEDIF(D10,$N$10,"ym")=0,"0",DATEDIF(D10,$N$10,"ym"))</f>
        <v>6</v>
      </c>
      <c r="J10" s="9">
        <f>IF(DATEDIF(D10,$N$10,"md")=0,"0",DATEDIF(D10,$N$10,"md"))+1</f>
        <v>18</v>
      </c>
      <c r="K10" s="9">
        <f>IF(DATEDIF(C10,$N$10,"y")=0,"0",DATEDIF(C10,$N$10,"y"))</f>
        <v>37</v>
      </c>
      <c r="L10" s="9">
        <f>IF(DATEDIF(C10,$N$10,"ym")=0,"0",DATEDIF(C10,$N$10,"ym"))</f>
        <v>3</v>
      </c>
      <c r="M10" s="9">
        <f>IF(DATEDIF(C10,$N$10,"md")=0,"0",DATEDIF(C10,$N$10,"md"))+1</f>
        <v>31</v>
      </c>
      <c r="N10" s="1">
        <v>42461</v>
      </c>
    </row>
    <row r="11" spans="1:14">
      <c r="A11" s="22">
        <v>2</v>
      </c>
      <c r="B11" s="7" t="s">
        <v>10</v>
      </c>
      <c r="C11" s="8">
        <v>37855</v>
      </c>
      <c r="D11" s="8">
        <v>40275</v>
      </c>
      <c r="E11" s="9">
        <f t="shared" ref="E11:E14" si="9">IF(DATEDIF(B11,$N$10,"y")=0,"0",DATEDIF(B11,$N$10,"y"))</f>
        <v>37</v>
      </c>
      <c r="F11" s="9">
        <f t="shared" ref="F11:F14" si="10">IF(DATEDIF(B11,$N$10,"ym")=0,"0",DATEDIF(B11,$N$10,"ym"))</f>
        <v>4</v>
      </c>
      <c r="G11" s="9">
        <f t="shared" ref="G11:G14" si="11">IF(DATEDIF(B11,$N$10,"md")=0,"0",DATEDIF(B11,$N$10,"md"))</f>
        <v>30</v>
      </c>
      <c r="H11" s="9">
        <f t="shared" ref="H11:H14" si="12">IF(DATEDIF(D11,$N$10,"y")=0,"0",DATEDIF(D11,$N$10,"y"))</f>
        <v>5</v>
      </c>
      <c r="I11" s="9">
        <f t="shared" ref="I11:I14" si="13">IF(DATEDIF(D11,$N$10,"ym")=0,"0",DATEDIF(D11,$N$10,"ym"))</f>
        <v>11</v>
      </c>
      <c r="J11" s="9">
        <f t="shared" ref="J11:J14" si="14">IF(DATEDIF(D11,$N$10,"md")=0,"0",DATEDIF(D11,$N$10,"md"))+1</f>
        <v>26</v>
      </c>
      <c r="K11" s="9">
        <f t="shared" ref="K11:K14" si="15">IF(DATEDIF(C11,$N$10,"y")=0,"0",DATEDIF(C11,$N$10,"y"))</f>
        <v>12</v>
      </c>
      <c r="L11" s="9">
        <f t="shared" ref="L11:L14" si="16">IF(DATEDIF(C11,$N$10,"ym")=0,"0",DATEDIF(C11,$N$10,"ym"))</f>
        <v>7</v>
      </c>
      <c r="M11" s="9">
        <f t="shared" ref="M11:M14" si="17">IF(DATEDIF(C11,$N$10,"md")=0,"0",DATEDIF(C11,$N$10,"md"))+1</f>
        <v>11</v>
      </c>
    </row>
    <row r="12" spans="1:14">
      <c r="A12" s="22">
        <v>3</v>
      </c>
      <c r="B12" s="7" t="s">
        <v>11</v>
      </c>
      <c r="C12" s="8">
        <v>29139</v>
      </c>
      <c r="D12" s="8">
        <v>40042</v>
      </c>
      <c r="E12" s="9">
        <f t="shared" si="9"/>
        <v>58</v>
      </c>
      <c r="F12" s="9" t="str">
        <f t="shared" si="10"/>
        <v>0</v>
      </c>
      <c r="G12" s="9">
        <f t="shared" si="11"/>
        <v>6</v>
      </c>
      <c r="H12" s="9">
        <f t="shared" si="12"/>
        <v>6</v>
      </c>
      <c r="I12" s="9">
        <f t="shared" si="13"/>
        <v>7</v>
      </c>
      <c r="J12" s="9">
        <f t="shared" si="14"/>
        <v>16</v>
      </c>
      <c r="K12" s="9">
        <f t="shared" si="15"/>
        <v>36</v>
      </c>
      <c r="L12" s="9">
        <f t="shared" si="16"/>
        <v>5</v>
      </c>
      <c r="M12" s="9">
        <f t="shared" si="17"/>
        <v>22</v>
      </c>
    </row>
    <row r="13" spans="1:14">
      <c r="A13" s="22">
        <v>4</v>
      </c>
      <c r="B13" s="7" t="s">
        <v>12</v>
      </c>
      <c r="C13" s="8">
        <v>28848</v>
      </c>
      <c r="D13" s="8">
        <v>29761</v>
      </c>
      <c r="E13" s="9">
        <f t="shared" si="9"/>
        <v>58</v>
      </c>
      <c r="F13" s="9" t="str">
        <f t="shared" si="10"/>
        <v>0</v>
      </c>
      <c r="G13" s="9">
        <f t="shared" si="11"/>
        <v>14</v>
      </c>
      <c r="H13" s="9">
        <f t="shared" si="12"/>
        <v>34</v>
      </c>
      <c r="I13" s="9">
        <f t="shared" si="13"/>
        <v>9</v>
      </c>
      <c r="J13" s="9">
        <f t="shared" si="14"/>
        <v>9</v>
      </c>
      <c r="K13" s="9">
        <f t="shared" si="15"/>
        <v>37</v>
      </c>
      <c r="L13" s="9">
        <f t="shared" si="16"/>
        <v>3</v>
      </c>
      <c r="M13" s="9">
        <f t="shared" si="17"/>
        <v>9</v>
      </c>
    </row>
    <row r="14" spans="1:14">
      <c r="A14" s="22">
        <v>5</v>
      </c>
      <c r="B14" s="7" t="s">
        <v>13</v>
      </c>
      <c r="C14" s="8">
        <v>32187</v>
      </c>
      <c r="D14" s="8">
        <v>40357</v>
      </c>
      <c r="E14" s="9">
        <f t="shared" si="9"/>
        <v>53</v>
      </c>
      <c r="F14" s="9">
        <f t="shared" si="10"/>
        <v>6</v>
      </c>
      <c r="G14" s="9">
        <f t="shared" si="11"/>
        <v>21</v>
      </c>
      <c r="H14" s="9">
        <f t="shared" si="12"/>
        <v>5</v>
      </c>
      <c r="I14" s="9">
        <f t="shared" si="13"/>
        <v>9</v>
      </c>
      <c r="J14" s="9">
        <f t="shared" si="14"/>
        <v>5</v>
      </c>
      <c r="K14" s="9">
        <f t="shared" si="15"/>
        <v>28</v>
      </c>
      <c r="L14" s="9">
        <f t="shared" si="16"/>
        <v>1</v>
      </c>
      <c r="M14" s="9">
        <f t="shared" si="17"/>
        <v>19</v>
      </c>
    </row>
  </sheetData>
  <mergeCells count="7">
    <mergeCell ref="K1:M1"/>
    <mergeCell ref="A1:A2"/>
    <mergeCell ref="B1:B2"/>
    <mergeCell ref="C1:C2"/>
    <mergeCell ref="D1:D2"/>
    <mergeCell ref="E1:G1"/>
    <mergeCell ref="H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ZJovanovic</dc:creator>
  <cp:lastModifiedBy>ZJovanovic</cp:lastModifiedBy>
  <dcterms:created xsi:type="dcterms:W3CDTF">2016-04-28T06:23:34Z</dcterms:created>
  <dcterms:modified xsi:type="dcterms:W3CDTF">2016-04-28T07:07:04Z</dcterms:modified>
</cp:coreProperties>
</file>