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<sst xmlns="http://schemas.openxmlformats.org/spreadsheetml/2006/main" count="72" uniqueCount="15">
  <si>
    <t>D e c e m b a r</t>
  </si>
  <si>
    <t>J a n u a r</t>
  </si>
  <si>
    <t>F e b r u a r</t>
  </si>
  <si>
    <t>Viša tarifa</t>
  </si>
  <si>
    <t>Niža tarifa</t>
  </si>
  <si>
    <t xml:space="preserve">Viša Kw </t>
  </si>
  <si>
    <t>Niža Kw</t>
  </si>
  <si>
    <t>Ukupno</t>
  </si>
  <si>
    <t>%</t>
  </si>
  <si>
    <t>Prosečno:</t>
  </si>
  <si>
    <t>M a r t</t>
  </si>
  <si>
    <t>A p r i l</t>
  </si>
  <si>
    <t>M a j</t>
  </si>
  <si>
    <t>J u n</t>
  </si>
  <si>
    <t>J u 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</si>
</sst>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"/>
    <numFmt numFmtId="166" formatCode="0.0%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3" fillId="3" borderId="0" xfId="0" applyFont="1" applyFill="1" applyAlignment="1">
      <alignment horizontal="center"/>
    </xf>
    <xf numFmtId="164" fontId="3" fillId="3" borderId="0" xfId="0" applyFont="1" applyFill="1" applyAlignment="1">
      <alignment horizontal="center" vertical="center"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4" borderId="0" xfId="0" applyFill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6" borderId="0" xfId="0" applyFont="1" applyFill="1" applyAlignment="1">
      <alignment horizontal="center"/>
    </xf>
    <xf numFmtId="164" fontId="0" fillId="4" borderId="0" xfId="0" applyFill="1" applyAlignment="1">
      <alignment/>
    </xf>
    <xf numFmtId="166" fontId="9" fillId="4" borderId="0" xfId="0" applyNumberFormat="1" applyFont="1" applyFill="1" applyAlignment="1">
      <alignment/>
    </xf>
    <xf numFmtId="166" fontId="10" fillId="4" borderId="0" xfId="0" applyNumberFormat="1" applyFont="1" applyFill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F136"/>
  <sheetViews>
    <sheetView tabSelected="1" workbookViewId="0" topLeftCell="A73">
      <selection activeCell="V85" sqref="V85:AD122"/>
    </sheetView>
  </sheetViews>
  <sheetFormatPr defaultColWidth="12.57421875" defaultRowHeight="12.75"/>
  <cols>
    <col min="1" max="2" width="4.28125" style="0" customWidth="1"/>
    <col min="3" max="3" width="8.8515625" style="0" customWidth="1"/>
    <col min="4" max="4" width="8.7109375" style="0" customWidth="1"/>
    <col min="5" max="5" width="8.00390625" style="0" customWidth="1"/>
    <col min="6" max="6" width="8.28125" style="0" customWidth="1"/>
    <col min="7" max="7" width="8.421875" style="0" customWidth="1"/>
    <col min="8" max="8" width="1.421875" style="0" customWidth="1"/>
    <col min="9" max="9" width="7.7109375" style="0" customWidth="1"/>
    <col min="10" max="10" width="7.57421875" style="0" customWidth="1"/>
    <col min="11" max="11" width="8.57421875" style="0" customWidth="1"/>
    <col min="12" max="12" width="4.00390625" style="0" customWidth="1"/>
    <col min="13" max="13" width="9.8515625" style="0" customWidth="1"/>
    <col min="14" max="14" width="9.57421875" style="0" customWidth="1"/>
    <col min="15" max="15" width="8.28125" style="0" customWidth="1"/>
    <col min="16" max="16" width="8.00390625" style="0" customWidth="1"/>
    <col min="17" max="17" width="7.28125" style="0" customWidth="1"/>
    <col min="18" max="18" width="1.421875" style="0" customWidth="1"/>
    <col min="19" max="19" width="7.57421875" style="0" customWidth="1"/>
    <col min="20" max="20" width="7.7109375" style="0" customWidth="1"/>
    <col min="21" max="21" width="8.421875" style="0" customWidth="1"/>
    <col min="22" max="22" width="4.00390625" style="0" customWidth="1"/>
    <col min="23" max="23" width="9.140625" style="0" customWidth="1"/>
    <col min="24" max="24" width="9.57421875" style="0" customWidth="1"/>
    <col min="25" max="25" width="8.421875" style="0" customWidth="1"/>
    <col min="26" max="26" width="8.28125" style="0" customWidth="1"/>
    <col min="27" max="27" width="7.421875" style="0" customWidth="1"/>
    <col min="28" max="28" width="1.421875" style="0" customWidth="1"/>
    <col min="29" max="29" width="6.8515625" style="0" customWidth="1"/>
    <col min="30" max="30" width="8.00390625" style="0" customWidth="1"/>
    <col min="31" max="31" width="8.57421875" style="0" customWidth="1"/>
    <col min="32" max="32" width="7.57421875" style="0" customWidth="1"/>
    <col min="33" max="33" width="8.28125" style="0" customWidth="1"/>
    <col min="34" max="34" width="9.00390625" style="0" customWidth="1"/>
    <col min="35" max="16384" width="11.57421875" style="0" customWidth="1"/>
  </cols>
  <sheetData>
    <row r="1" spans="2:15" ht="12.75">
      <c r="B1" s="1"/>
      <c r="C1" s="1"/>
      <c r="D1" s="2"/>
      <c r="E1" s="2"/>
      <c r="L1" s="1"/>
      <c r="M1" s="1"/>
      <c r="N1" s="2"/>
      <c r="O1" s="2"/>
    </row>
    <row r="2" spans="2:15" ht="12.75">
      <c r="B2" s="2"/>
      <c r="C2" s="2"/>
      <c r="D2" s="2"/>
      <c r="E2" s="2"/>
      <c r="L2" s="2"/>
      <c r="M2" s="2"/>
      <c r="N2" s="2"/>
      <c r="O2" s="2"/>
    </row>
    <row r="3" spans="2:32" ht="12.75">
      <c r="B3" s="3" t="s">
        <v>0</v>
      </c>
      <c r="C3" s="3"/>
      <c r="D3" s="3"/>
      <c r="E3" s="3"/>
      <c r="F3" s="3"/>
      <c r="G3" s="3"/>
      <c r="H3" s="3"/>
      <c r="I3" s="3"/>
      <c r="J3" s="3"/>
      <c r="L3" s="4" t="s">
        <v>1</v>
      </c>
      <c r="M3" s="4"/>
      <c r="N3" s="4"/>
      <c r="O3" s="4"/>
      <c r="P3" s="4"/>
      <c r="Q3" s="4"/>
      <c r="R3" s="4"/>
      <c r="S3" s="4"/>
      <c r="T3" s="4"/>
      <c r="V3" s="4" t="s">
        <v>2</v>
      </c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2:32" ht="12.75">
      <c r="B4" s="3"/>
      <c r="C4" s="3"/>
      <c r="D4" s="3"/>
      <c r="E4" s="3"/>
      <c r="F4" s="3"/>
      <c r="G4" s="3"/>
      <c r="H4" s="3"/>
      <c r="I4" s="3"/>
      <c r="J4" s="3"/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2:30" ht="12.75">
      <c r="B5" s="5"/>
      <c r="C5" s="6" t="s">
        <v>3</v>
      </c>
      <c r="D5" s="6" t="s">
        <v>4</v>
      </c>
      <c r="E5" s="5" t="s">
        <v>5</v>
      </c>
      <c r="F5" s="5" t="s">
        <v>6</v>
      </c>
      <c r="G5" s="6" t="s">
        <v>7</v>
      </c>
      <c r="H5" s="7"/>
      <c r="I5" s="8" t="s">
        <v>8</v>
      </c>
      <c r="J5" s="8" t="s">
        <v>8</v>
      </c>
      <c r="L5" s="5"/>
      <c r="M5" s="6" t="s">
        <v>3</v>
      </c>
      <c r="N5" s="6" t="s">
        <v>4</v>
      </c>
      <c r="O5" s="5" t="s">
        <v>5</v>
      </c>
      <c r="P5" s="5" t="s">
        <v>6</v>
      </c>
      <c r="Q5" s="6" t="s">
        <v>7</v>
      </c>
      <c r="R5" s="9"/>
      <c r="S5" s="8" t="s">
        <v>8</v>
      </c>
      <c r="T5" s="8" t="s">
        <v>8</v>
      </c>
      <c r="V5" s="5"/>
      <c r="W5" s="6" t="s">
        <v>3</v>
      </c>
      <c r="X5" s="6" t="s">
        <v>4</v>
      </c>
      <c r="Y5" s="5" t="s">
        <v>5</v>
      </c>
      <c r="Z5" s="5" t="s">
        <v>6</v>
      </c>
      <c r="AA5" s="6" t="s">
        <v>7</v>
      </c>
      <c r="AB5" s="9"/>
      <c r="AC5" s="8" t="s">
        <v>8</v>
      </c>
      <c r="AD5" s="8" t="s">
        <v>8</v>
      </c>
    </row>
    <row r="6" spans="2:27" ht="12.75">
      <c r="B6" s="10"/>
      <c r="C6" s="2"/>
      <c r="D6" s="2"/>
      <c r="E6" s="2"/>
      <c r="F6" s="2"/>
      <c r="G6" s="2"/>
      <c r="L6" s="10"/>
      <c r="M6" s="2"/>
      <c r="N6" s="2"/>
      <c r="O6" s="2"/>
      <c r="P6" s="2"/>
      <c r="Q6" s="2"/>
      <c r="V6" s="10"/>
      <c r="W6" s="2"/>
      <c r="X6" s="2"/>
      <c r="Y6" s="2"/>
      <c r="Z6" s="2"/>
      <c r="AA6" s="2"/>
    </row>
    <row r="7" spans="2:27" ht="12.75">
      <c r="B7" s="10">
        <v>1</v>
      </c>
      <c r="C7" s="2">
        <v>231</v>
      </c>
      <c r="D7" s="2">
        <v>136</v>
      </c>
      <c r="E7" s="11">
        <v>0</v>
      </c>
      <c r="F7" s="12">
        <v>0</v>
      </c>
      <c r="G7" s="2">
        <f>SUM(E7+F7)</f>
        <v>0</v>
      </c>
      <c r="L7" s="10">
        <v>1</v>
      </c>
      <c r="M7" s="13">
        <v>42</v>
      </c>
      <c r="N7" s="2">
        <v>503</v>
      </c>
      <c r="O7" s="11">
        <v>0</v>
      </c>
      <c r="P7" s="12">
        <v>0</v>
      </c>
      <c r="Q7" s="2">
        <f>SUM(O7+P7)</f>
        <v>0</v>
      </c>
      <c r="V7" s="10">
        <v>1</v>
      </c>
      <c r="W7" s="2">
        <v>890</v>
      </c>
      <c r="X7" s="13">
        <v>845</v>
      </c>
      <c r="Y7" s="11">
        <v>0</v>
      </c>
      <c r="Z7" s="12">
        <v>0</v>
      </c>
      <c r="AA7" s="2">
        <f>SUM(Y7+Z7)</f>
        <v>0</v>
      </c>
    </row>
    <row r="8" spans="2:30" ht="12.75">
      <c r="B8" s="10">
        <v>2</v>
      </c>
      <c r="C8" s="2">
        <v>257</v>
      </c>
      <c r="D8" s="2">
        <v>150</v>
      </c>
      <c r="E8" s="11">
        <f>SUM(C8-C7)</f>
        <v>26</v>
      </c>
      <c r="F8" s="12">
        <f>SUM(D8-D7)</f>
        <v>14</v>
      </c>
      <c r="G8" s="2">
        <f>SUM(E8+F8)</f>
        <v>40</v>
      </c>
      <c r="I8" s="14">
        <f>SUM(E8/G8)</f>
        <v>0.65</v>
      </c>
      <c r="J8" s="14">
        <f>SUM(F8/G8)</f>
        <v>0.35</v>
      </c>
      <c r="L8" s="10">
        <v>2</v>
      </c>
      <c r="M8" s="13">
        <v>71</v>
      </c>
      <c r="N8" s="2">
        <v>521</v>
      </c>
      <c r="O8" s="11">
        <f>SUM(M8-M7)</f>
        <v>29</v>
      </c>
      <c r="P8" s="12">
        <f>SUM(N8-N7)</f>
        <v>18</v>
      </c>
      <c r="Q8" s="2">
        <f>SUM(O8+P8)</f>
        <v>47</v>
      </c>
      <c r="S8" s="14">
        <f>SUM(O8/Q8)</f>
        <v>0.6170212765957447</v>
      </c>
      <c r="T8" s="14">
        <f>SUM(P8/Q8)</f>
        <v>0.3829787234042553</v>
      </c>
      <c r="V8" s="10">
        <v>2</v>
      </c>
      <c r="W8" s="2">
        <v>914</v>
      </c>
      <c r="X8" s="13">
        <v>857</v>
      </c>
      <c r="Y8" s="11">
        <f>SUM(W8-W7)</f>
        <v>24</v>
      </c>
      <c r="Z8" s="12">
        <f>SUM(X8-X7)</f>
        <v>12</v>
      </c>
      <c r="AA8" s="2">
        <f>SUM(Y8+Z8)</f>
        <v>36</v>
      </c>
      <c r="AC8" s="14">
        <f>SUM(Y8/AA8)</f>
        <v>0.6666666666666666</v>
      </c>
      <c r="AD8" s="14">
        <f>SUM(Z8/AA8)</f>
        <v>0.3333333333333333</v>
      </c>
    </row>
    <row r="9" spans="2:30" ht="12.75">
      <c r="B9" s="10">
        <v>3</v>
      </c>
      <c r="C9" s="2">
        <v>284</v>
      </c>
      <c r="D9" s="2">
        <v>159</v>
      </c>
      <c r="E9" s="11">
        <f>SUM(C9-C8)</f>
        <v>27</v>
      </c>
      <c r="F9" s="12">
        <f>SUM(D9-D8)</f>
        <v>9</v>
      </c>
      <c r="G9" s="2">
        <f>SUM(E9+F9)</f>
        <v>36</v>
      </c>
      <c r="I9" s="14">
        <f>SUM(E9/G9)</f>
        <v>0.75</v>
      </c>
      <c r="J9" s="14">
        <f>SUM(F9/G9)</f>
        <v>0.25</v>
      </c>
      <c r="L9" s="10">
        <v>3</v>
      </c>
      <c r="M9" s="13">
        <v>109</v>
      </c>
      <c r="N9" s="2">
        <v>535</v>
      </c>
      <c r="O9" s="11">
        <f>SUM(M9-M8)</f>
        <v>38</v>
      </c>
      <c r="P9" s="12">
        <f>SUM(N9-N8)</f>
        <v>14</v>
      </c>
      <c r="Q9" s="2">
        <f>SUM(O9+P9)</f>
        <v>52</v>
      </c>
      <c r="S9" s="14">
        <f>SUM(O9/Q9)</f>
        <v>0.7307692307692307</v>
      </c>
      <c r="T9" s="14">
        <f>SUM(P9/Q9)</f>
        <v>0.2692307692307692</v>
      </c>
      <c r="V9" s="10">
        <v>3</v>
      </c>
      <c r="W9" s="2">
        <v>941</v>
      </c>
      <c r="X9" s="13">
        <v>873</v>
      </c>
      <c r="Y9" s="11">
        <f>SUM(W9-W8)</f>
        <v>27</v>
      </c>
      <c r="Z9" s="12">
        <f>SUM(X9-X8)</f>
        <v>16</v>
      </c>
      <c r="AA9" s="2">
        <f>SUM(Y9+Z9)</f>
        <v>43</v>
      </c>
      <c r="AC9" s="14">
        <f>SUM(Y9/AA9)</f>
        <v>0.627906976744186</v>
      </c>
      <c r="AD9" s="14">
        <f>SUM(Z9/AA9)</f>
        <v>0.37209302325581395</v>
      </c>
    </row>
    <row r="10" spans="2:30" ht="12.75">
      <c r="B10" s="10">
        <v>4</v>
      </c>
      <c r="C10" s="2">
        <v>311</v>
      </c>
      <c r="D10" s="2">
        <v>170</v>
      </c>
      <c r="E10" s="11">
        <f>SUM(C10-C9)</f>
        <v>27</v>
      </c>
      <c r="F10" s="12">
        <f>SUM(D10-D9)</f>
        <v>11</v>
      </c>
      <c r="G10" s="2">
        <f>SUM(E10+F10)</f>
        <v>38</v>
      </c>
      <c r="I10" s="14">
        <f>SUM(E10/G10)</f>
        <v>0.7105263157894737</v>
      </c>
      <c r="J10" s="14">
        <f>SUM(F10/G10)</f>
        <v>0.2894736842105263</v>
      </c>
      <c r="L10" s="10">
        <v>4</v>
      </c>
      <c r="M10" s="13">
        <v>136</v>
      </c>
      <c r="N10" s="2">
        <v>545</v>
      </c>
      <c r="O10" s="11">
        <f>SUM(M10-M9)</f>
        <v>27</v>
      </c>
      <c r="P10" s="12">
        <f>SUM(N10-N9)</f>
        <v>10</v>
      </c>
      <c r="Q10" s="2">
        <f>SUM(O10+P10)</f>
        <v>37</v>
      </c>
      <c r="S10" s="14">
        <f>SUM(O10/Q10)</f>
        <v>0.7297297297297297</v>
      </c>
      <c r="T10" s="14">
        <f>SUM(P10/Q10)</f>
        <v>0.2702702702702703</v>
      </c>
      <c r="V10" s="10">
        <v>4</v>
      </c>
      <c r="W10" s="2">
        <v>968</v>
      </c>
      <c r="X10" s="13">
        <v>883</v>
      </c>
      <c r="Y10" s="11">
        <f>SUM(W10-W9)</f>
        <v>27</v>
      </c>
      <c r="Z10" s="12">
        <f>SUM(X10-X9)</f>
        <v>10</v>
      </c>
      <c r="AA10" s="2">
        <f>SUM(Y10+Z10)</f>
        <v>37</v>
      </c>
      <c r="AC10" s="14">
        <f>SUM(Y10/AA10)</f>
        <v>0.7297297297297297</v>
      </c>
      <c r="AD10" s="14">
        <f>SUM(Z10/AA10)</f>
        <v>0.2702702702702703</v>
      </c>
    </row>
    <row r="11" spans="2:30" ht="12.75">
      <c r="B11" s="10">
        <v>5</v>
      </c>
      <c r="C11" s="2">
        <v>337</v>
      </c>
      <c r="D11" s="2">
        <v>183</v>
      </c>
      <c r="E11" s="11">
        <f>SUM(C11-C10)</f>
        <v>26</v>
      </c>
      <c r="F11" s="12">
        <f>SUM(D11-D10)</f>
        <v>13</v>
      </c>
      <c r="G11" s="2">
        <f>SUM(E11+F11)</f>
        <v>39</v>
      </c>
      <c r="I11" s="14">
        <f>SUM(E11/G11)</f>
        <v>0.6666666666666666</v>
      </c>
      <c r="J11" s="14">
        <f>SUM(F11/G11)</f>
        <v>0.3333333333333333</v>
      </c>
      <c r="L11" s="10">
        <v>5</v>
      </c>
      <c r="M11" s="13">
        <v>168</v>
      </c>
      <c r="N11" s="2">
        <v>558</v>
      </c>
      <c r="O11" s="11">
        <f>SUM(M11-M10)</f>
        <v>32</v>
      </c>
      <c r="P11" s="12">
        <f>SUM(N11-N10)</f>
        <v>13</v>
      </c>
      <c r="Q11" s="2">
        <f>SUM(O11+P11)</f>
        <v>45</v>
      </c>
      <c r="S11" s="14">
        <f>SUM(O11/Q11)</f>
        <v>0.7111111111111111</v>
      </c>
      <c r="T11" s="14">
        <f>SUM(P11/Q11)</f>
        <v>0.28888888888888886</v>
      </c>
      <c r="V11" s="10">
        <v>5</v>
      </c>
      <c r="W11" s="2">
        <v>995</v>
      </c>
      <c r="X11" s="13">
        <v>892</v>
      </c>
      <c r="Y11" s="11">
        <f>SUM(W11-W10)</f>
        <v>27</v>
      </c>
      <c r="Z11" s="12">
        <f>SUM(X11-X10)</f>
        <v>9</v>
      </c>
      <c r="AA11" s="2">
        <f>SUM(Y11+Z11)</f>
        <v>36</v>
      </c>
      <c r="AC11" s="14">
        <f>SUM(Y11/AA11)</f>
        <v>0.75</v>
      </c>
      <c r="AD11" s="14">
        <f>SUM(Z11/AA11)</f>
        <v>0.25</v>
      </c>
    </row>
    <row r="12" spans="2:30" ht="12.75">
      <c r="B12" s="10">
        <v>6</v>
      </c>
      <c r="C12" s="2">
        <v>361</v>
      </c>
      <c r="D12" s="2">
        <v>192</v>
      </c>
      <c r="E12" s="11">
        <f>SUM(C12-C11)</f>
        <v>24</v>
      </c>
      <c r="F12" s="12">
        <f>SUM(D12-D11)</f>
        <v>9</v>
      </c>
      <c r="G12" s="2">
        <f>SUM(E12+F12)</f>
        <v>33</v>
      </c>
      <c r="I12" s="14">
        <f>SUM(E12/G12)</f>
        <v>0.7272727272727273</v>
      </c>
      <c r="J12" s="14">
        <f>SUM(F12/G12)</f>
        <v>0.2727272727272727</v>
      </c>
      <c r="L12" s="10">
        <v>6</v>
      </c>
      <c r="M12" s="13">
        <v>201</v>
      </c>
      <c r="N12" s="2">
        <v>570</v>
      </c>
      <c r="O12" s="11">
        <f>SUM(M12-M11)</f>
        <v>33</v>
      </c>
      <c r="P12" s="12">
        <f>SUM(N12-N11)</f>
        <v>12</v>
      </c>
      <c r="Q12" s="2">
        <f>SUM(O12+P12)</f>
        <v>45</v>
      </c>
      <c r="S12" s="14">
        <f>SUM(O12/Q12)</f>
        <v>0.7333333333333333</v>
      </c>
      <c r="T12" s="14">
        <f>SUM(P12/Q12)</f>
        <v>0.26666666666666666</v>
      </c>
      <c r="V12" s="10">
        <v>6</v>
      </c>
      <c r="W12" s="13">
        <v>25</v>
      </c>
      <c r="X12" s="13">
        <v>906</v>
      </c>
      <c r="Y12" s="11">
        <v>30</v>
      </c>
      <c r="Z12" s="12">
        <v>14</v>
      </c>
      <c r="AA12" s="2">
        <f>SUM(Y12+Z12)</f>
        <v>44</v>
      </c>
      <c r="AC12" s="14">
        <f>SUM(Y12/AA12)</f>
        <v>0.6818181818181818</v>
      </c>
      <c r="AD12" s="14">
        <f>SUM(Z12/AA12)</f>
        <v>0.3181818181818182</v>
      </c>
    </row>
    <row r="13" spans="2:30" ht="12.75">
      <c r="B13" s="10">
        <v>7</v>
      </c>
      <c r="C13" s="2">
        <v>385</v>
      </c>
      <c r="D13" s="2">
        <v>201</v>
      </c>
      <c r="E13" s="11">
        <f>SUM(C13-C12)</f>
        <v>24</v>
      </c>
      <c r="F13" s="12">
        <f>SUM(D13-D12)</f>
        <v>9</v>
      </c>
      <c r="G13" s="2">
        <f>SUM(E13+F13)</f>
        <v>33</v>
      </c>
      <c r="I13" s="14">
        <f>SUM(E13/G13)</f>
        <v>0.7272727272727273</v>
      </c>
      <c r="J13" s="14">
        <f>SUM(F13/G13)</f>
        <v>0.2727272727272727</v>
      </c>
      <c r="L13" s="10">
        <v>7</v>
      </c>
      <c r="M13" s="13">
        <v>234</v>
      </c>
      <c r="N13" s="2">
        <v>587</v>
      </c>
      <c r="O13" s="11">
        <f>SUM(M13-M12)</f>
        <v>33</v>
      </c>
      <c r="P13" s="12">
        <f>SUM(N13-N12)</f>
        <v>17</v>
      </c>
      <c r="Q13" s="2">
        <f>SUM(O13+P13)</f>
        <v>50</v>
      </c>
      <c r="S13" s="14">
        <f>SUM(O13/Q13)</f>
        <v>0.66</v>
      </c>
      <c r="T13" s="14">
        <f>SUM(P13/Q13)</f>
        <v>0.34</v>
      </c>
      <c r="V13" s="10">
        <v>7</v>
      </c>
      <c r="W13" s="13">
        <v>56</v>
      </c>
      <c r="X13" s="13">
        <v>919</v>
      </c>
      <c r="Y13" s="11">
        <f>SUM(W13-W12)</f>
        <v>31</v>
      </c>
      <c r="Z13" s="12">
        <f>SUM(X13-X12)</f>
        <v>13</v>
      </c>
      <c r="AA13" s="2">
        <f>SUM(Y13+Z13)</f>
        <v>44</v>
      </c>
      <c r="AC13" s="14">
        <f>SUM(Y13/AA13)</f>
        <v>0.7045454545454546</v>
      </c>
      <c r="AD13" s="14">
        <f>SUM(Z13/AA13)</f>
        <v>0.29545454545454547</v>
      </c>
    </row>
    <row r="14" spans="2:30" ht="12.75">
      <c r="B14" s="10">
        <v>8</v>
      </c>
      <c r="C14" s="2">
        <v>407</v>
      </c>
      <c r="D14" s="2">
        <v>210</v>
      </c>
      <c r="E14" s="11">
        <f>SUM(C14-C13)</f>
        <v>22</v>
      </c>
      <c r="F14" s="12">
        <f>SUM(D14-D13)</f>
        <v>9</v>
      </c>
      <c r="G14" s="2">
        <f>SUM(E14+F14)</f>
        <v>31</v>
      </c>
      <c r="I14" s="14">
        <f>SUM(E14/G14)</f>
        <v>0.7096774193548387</v>
      </c>
      <c r="J14" s="14">
        <f>SUM(F14/G14)</f>
        <v>0.2903225806451613</v>
      </c>
      <c r="L14" s="10">
        <v>8</v>
      </c>
      <c r="M14" s="13">
        <v>271</v>
      </c>
      <c r="N14" s="2">
        <v>602</v>
      </c>
      <c r="O14" s="11">
        <f>SUM(M14-M13)</f>
        <v>37</v>
      </c>
      <c r="P14" s="12">
        <f>SUM(N14-N13)</f>
        <v>15</v>
      </c>
      <c r="Q14" s="2">
        <f>SUM(O14+P14)</f>
        <v>52</v>
      </c>
      <c r="S14" s="14">
        <f>SUM(O14/Q14)</f>
        <v>0.7115384615384616</v>
      </c>
      <c r="T14" s="14">
        <f>SUM(P14/Q14)</f>
        <v>0.28846153846153844</v>
      </c>
      <c r="V14" s="10">
        <v>8</v>
      </c>
      <c r="W14" s="13">
        <v>84</v>
      </c>
      <c r="X14" s="13">
        <v>933</v>
      </c>
      <c r="Y14" s="11">
        <f>SUM(W14-W13)</f>
        <v>28</v>
      </c>
      <c r="Z14" s="12">
        <f>SUM(X14-X13)</f>
        <v>14</v>
      </c>
      <c r="AA14" s="2">
        <f>SUM(Y14+Z14)</f>
        <v>42</v>
      </c>
      <c r="AC14" s="14">
        <f>SUM(Y14/AA14)</f>
        <v>0.6666666666666666</v>
      </c>
      <c r="AD14" s="14">
        <f>SUM(Z14/AA14)</f>
        <v>0.3333333333333333</v>
      </c>
    </row>
    <row r="15" spans="2:30" ht="12.75">
      <c r="B15" s="10">
        <v>9</v>
      </c>
      <c r="C15" s="2">
        <v>428</v>
      </c>
      <c r="D15" s="2">
        <v>219</v>
      </c>
      <c r="E15" s="11">
        <f>SUM(C15-C14)</f>
        <v>21</v>
      </c>
      <c r="F15" s="12">
        <f>SUM(D15-D14)</f>
        <v>9</v>
      </c>
      <c r="G15" s="2">
        <f>SUM(E15+F15)</f>
        <v>30</v>
      </c>
      <c r="I15" s="14">
        <f>SUM(E15/G15)</f>
        <v>0.7</v>
      </c>
      <c r="J15" s="14">
        <f>SUM(F15/G15)</f>
        <v>0.3</v>
      </c>
      <c r="L15" s="10">
        <v>9</v>
      </c>
      <c r="M15" s="13">
        <v>300</v>
      </c>
      <c r="N15" s="2">
        <v>616</v>
      </c>
      <c r="O15" s="11">
        <f>SUM(M15-M14)</f>
        <v>29</v>
      </c>
      <c r="P15" s="12">
        <f>SUM(N15-N14)</f>
        <v>14</v>
      </c>
      <c r="Q15" s="2">
        <f>SUM(O15+P15)</f>
        <v>43</v>
      </c>
      <c r="S15" s="14">
        <f>SUM(O15/Q15)</f>
        <v>0.6744186046511628</v>
      </c>
      <c r="T15" s="14">
        <f>SUM(P15/Q15)</f>
        <v>0.32558139534883723</v>
      </c>
      <c r="V15" s="10">
        <v>9</v>
      </c>
      <c r="W15" s="13">
        <v>118</v>
      </c>
      <c r="X15" s="13">
        <v>946</v>
      </c>
      <c r="Y15" s="11">
        <f>SUM(W15-W14)</f>
        <v>34</v>
      </c>
      <c r="Z15" s="12">
        <f>SUM(X15-X14)</f>
        <v>13</v>
      </c>
      <c r="AA15" s="2">
        <f>SUM(Y15+Z15)</f>
        <v>47</v>
      </c>
      <c r="AC15" s="14">
        <f>SUM(Y15/AA15)</f>
        <v>0.723404255319149</v>
      </c>
      <c r="AD15" s="14">
        <f>SUM(Z15/AA15)</f>
        <v>0.2765957446808511</v>
      </c>
    </row>
    <row r="16" spans="2:30" ht="12.75">
      <c r="B16" s="10">
        <v>10</v>
      </c>
      <c r="C16" s="2">
        <v>454</v>
      </c>
      <c r="D16" s="2">
        <v>228</v>
      </c>
      <c r="E16" s="11">
        <f>SUM(C16-C15)</f>
        <v>26</v>
      </c>
      <c r="F16" s="12">
        <f>SUM(D16-D15)</f>
        <v>9</v>
      </c>
      <c r="G16" s="2">
        <f>SUM(E16+F16)</f>
        <v>35</v>
      </c>
      <c r="I16" s="14">
        <f>SUM(E16/G16)</f>
        <v>0.7428571428571429</v>
      </c>
      <c r="J16" s="14">
        <f>SUM(F16/G16)</f>
        <v>0.2571428571428571</v>
      </c>
      <c r="L16" s="10">
        <v>10</v>
      </c>
      <c r="M16" s="13">
        <v>327</v>
      </c>
      <c r="N16" s="2">
        <v>625</v>
      </c>
      <c r="O16" s="11">
        <f>SUM(M16-M15)</f>
        <v>27</v>
      </c>
      <c r="P16" s="12">
        <f>SUM(N16-N15)</f>
        <v>9</v>
      </c>
      <c r="Q16" s="2">
        <f>SUM(O16+P16)</f>
        <v>36</v>
      </c>
      <c r="S16" s="14">
        <f>SUM(O16/Q16)</f>
        <v>0.75</v>
      </c>
      <c r="T16" s="14">
        <f>SUM(P16/Q16)</f>
        <v>0.25</v>
      </c>
      <c r="V16" s="10">
        <v>10</v>
      </c>
      <c r="W16" s="13">
        <v>147</v>
      </c>
      <c r="X16" s="13">
        <v>961</v>
      </c>
      <c r="Y16" s="11">
        <f>SUM(W16-W15)</f>
        <v>29</v>
      </c>
      <c r="Z16" s="12">
        <f>SUM(X16-X15)</f>
        <v>15</v>
      </c>
      <c r="AA16" s="2">
        <f>SUM(Y16+Z16)</f>
        <v>44</v>
      </c>
      <c r="AC16" s="14">
        <f>SUM(Y16/AA16)</f>
        <v>0.6590909090909091</v>
      </c>
      <c r="AD16" s="14">
        <f>SUM(Z16/AA16)</f>
        <v>0.3409090909090909</v>
      </c>
    </row>
    <row r="17" spans="2:30" ht="12.75">
      <c r="B17" s="10">
        <v>11</v>
      </c>
      <c r="C17" s="2">
        <v>479</v>
      </c>
      <c r="D17" s="2">
        <v>240</v>
      </c>
      <c r="E17" s="11">
        <f>SUM(C17-C16)</f>
        <v>25</v>
      </c>
      <c r="F17" s="12">
        <f>SUM(D17-D16)</f>
        <v>12</v>
      </c>
      <c r="G17" s="2">
        <f>SUM(E17+F17)</f>
        <v>37</v>
      </c>
      <c r="I17" s="14">
        <f>SUM(E17/G17)</f>
        <v>0.6756756756756757</v>
      </c>
      <c r="J17" s="14">
        <f>SUM(F17/G17)</f>
        <v>0.32432432432432434</v>
      </c>
      <c r="L17" s="10">
        <v>11</v>
      </c>
      <c r="M17" s="13">
        <v>351</v>
      </c>
      <c r="N17" s="2">
        <v>637</v>
      </c>
      <c r="O17" s="11">
        <f>SUM(M17-M16)</f>
        <v>24</v>
      </c>
      <c r="P17" s="12">
        <f>SUM(N17-N16)</f>
        <v>12</v>
      </c>
      <c r="Q17" s="2">
        <f>SUM(O17+P17)</f>
        <v>36</v>
      </c>
      <c r="S17" s="14">
        <f>SUM(O17/Q17)</f>
        <v>0.6666666666666666</v>
      </c>
      <c r="T17" s="14">
        <f>SUM(P17/Q17)</f>
        <v>0.3333333333333333</v>
      </c>
      <c r="V17" s="10">
        <v>11</v>
      </c>
      <c r="W17" s="13">
        <v>180</v>
      </c>
      <c r="X17" s="13">
        <v>975</v>
      </c>
      <c r="Y17" s="11">
        <f>SUM(W17-W16)</f>
        <v>33</v>
      </c>
      <c r="Z17" s="12">
        <f>SUM(X17-X16)</f>
        <v>14</v>
      </c>
      <c r="AA17" s="2">
        <f>SUM(Y17+Z17)</f>
        <v>47</v>
      </c>
      <c r="AC17" s="14">
        <f>SUM(Y17/AA17)</f>
        <v>0.7021276595744681</v>
      </c>
      <c r="AD17" s="14">
        <f>SUM(Z17/AA17)</f>
        <v>0.2978723404255319</v>
      </c>
    </row>
    <row r="18" spans="2:30" ht="12.75">
      <c r="B18" s="10">
        <v>12</v>
      </c>
      <c r="C18" s="2">
        <v>502</v>
      </c>
      <c r="D18" s="2">
        <v>251</v>
      </c>
      <c r="E18" s="11">
        <f>SUM(C18-C17)</f>
        <v>23</v>
      </c>
      <c r="F18" s="12">
        <f>SUM(D18-D17)</f>
        <v>11</v>
      </c>
      <c r="G18" s="2">
        <f>SUM(E18+F18)</f>
        <v>34</v>
      </c>
      <c r="I18" s="14">
        <f>SUM(E18/G18)</f>
        <v>0.6764705882352942</v>
      </c>
      <c r="J18" s="14">
        <f>SUM(F18/G18)</f>
        <v>0.3235294117647059</v>
      </c>
      <c r="L18" s="10">
        <v>12</v>
      </c>
      <c r="M18" s="13">
        <v>376</v>
      </c>
      <c r="N18" s="2">
        <v>647</v>
      </c>
      <c r="O18" s="11">
        <f>SUM(M18-M17)</f>
        <v>25</v>
      </c>
      <c r="P18" s="12">
        <f>SUM(N18-N17)</f>
        <v>10</v>
      </c>
      <c r="Q18" s="2">
        <f>SUM(O18+P18)</f>
        <v>35</v>
      </c>
      <c r="S18" s="14">
        <f>SUM(O18/Q18)</f>
        <v>0.7142857142857143</v>
      </c>
      <c r="T18" s="14">
        <f>SUM(P18/Q18)</f>
        <v>0.2857142857142857</v>
      </c>
      <c r="V18" s="10">
        <v>12</v>
      </c>
      <c r="W18" s="13">
        <v>208</v>
      </c>
      <c r="X18" s="13">
        <v>988</v>
      </c>
      <c r="Y18" s="11">
        <f>SUM(W18-W17)</f>
        <v>28</v>
      </c>
      <c r="Z18" s="12">
        <f>SUM(X18-X17)</f>
        <v>13</v>
      </c>
      <c r="AA18" s="2">
        <f>SUM(Y18+Z18)</f>
        <v>41</v>
      </c>
      <c r="AC18" s="14">
        <f>SUM(Y18/AA18)</f>
        <v>0.6829268292682927</v>
      </c>
      <c r="AD18" s="14">
        <f>SUM(Z18/AA18)</f>
        <v>0.3170731707317073</v>
      </c>
    </row>
    <row r="19" spans="2:30" ht="12.75">
      <c r="B19" s="10">
        <v>13</v>
      </c>
      <c r="C19" s="2">
        <v>526</v>
      </c>
      <c r="D19" s="2">
        <v>261</v>
      </c>
      <c r="E19" s="11">
        <f>SUM(C19-C18)</f>
        <v>24</v>
      </c>
      <c r="F19" s="12">
        <f>SUM(D19-D18)</f>
        <v>10</v>
      </c>
      <c r="G19" s="2">
        <f>SUM(E19+F19)</f>
        <v>34</v>
      </c>
      <c r="I19" s="14">
        <f>SUM(E19/G19)</f>
        <v>0.7058823529411765</v>
      </c>
      <c r="J19" s="14">
        <f>SUM(F19/G19)</f>
        <v>0.29411764705882354</v>
      </c>
      <c r="L19" s="10">
        <v>13</v>
      </c>
      <c r="M19" s="13">
        <v>403</v>
      </c>
      <c r="N19" s="2">
        <v>656</v>
      </c>
      <c r="O19" s="11">
        <f>SUM(M19-M18)</f>
        <v>27</v>
      </c>
      <c r="P19" s="12">
        <f>SUM(N19-N18)</f>
        <v>9</v>
      </c>
      <c r="Q19" s="2">
        <f>SUM(O19+P19)</f>
        <v>36</v>
      </c>
      <c r="S19" s="14">
        <f>SUM(O19/Q19)</f>
        <v>0.75</v>
      </c>
      <c r="T19" s="14">
        <f>SUM(P19/Q19)</f>
        <v>0.25</v>
      </c>
      <c r="V19" s="10">
        <v>13</v>
      </c>
      <c r="W19" s="13">
        <v>235</v>
      </c>
      <c r="X19" s="13">
        <v>1000</v>
      </c>
      <c r="Y19" s="11">
        <f>SUM(W19-W18)</f>
        <v>27</v>
      </c>
      <c r="Z19" s="12">
        <f>SUM(X19-X18)</f>
        <v>12</v>
      </c>
      <c r="AA19" s="2">
        <f>SUM(Y19+Z19)</f>
        <v>39</v>
      </c>
      <c r="AC19" s="14">
        <f>SUM(Y19/AA19)</f>
        <v>0.6923076923076923</v>
      </c>
      <c r="AD19" s="14">
        <f>SUM(Z19/AA19)</f>
        <v>0.3076923076923077</v>
      </c>
    </row>
    <row r="20" spans="2:30" ht="12.75">
      <c r="B20" s="10">
        <v>14</v>
      </c>
      <c r="C20" s="2">
        <v>549</v>
      </c>
      <c r="D20" s="2">
        <v>268</v>
      </c>
      <c r="E20" s="11">
        <f>SUM(C20-C19)</f>
        <v>23</v>
      </c>
      <c r="F20" s="12">
        <f>SUM(D20-D19)</f>
        <v>7</v>
      </c>
      <c r="G20" s="2">
        <f>SUM(E20+F20)</f>
        <v>30</v>
      </c>
      <c r="I20" s="14">
        <f>SUM(E20/G20)</f>
        <v>0.7666666666666667</v>
      </c>
      <c r="J20" s="14">
        <f>SUM(F20/G20)</f>
        <v>0.23333333333333334</v>
      </c>
      <c r="L20" s="10">
        <v>14</v>
      </c>
      <c r="M20" s="13">
        <v>424</v>
      </c>
      <c r="N20" s="2">
        <v>666</v>
      </c>
      <c r="O20" s="11">
        <f>SUM(M20-M19)</f>
        <v>21</v>
      </c>
      <c r="P20" s="12">
        <f>SUM(N20-N19)</f>
        <v>10</v>
      </c>
      <c r="Q20" s="2">
        <f>SUM(O20+P20)</f>
        <v>31</v>
      </c>
      <c r="S20" s="14">
        <f>SUM(O20/Q20)</f>
        <v>0.6774193548387096</v>
      </c>
      <c r="T20" s="14">
        <f>SUM(P20/Q20)</f>
        <v>0.3225806451612903</v>
      </c>
      <c r="V20" s="10">
        <v>14</v>
      </c>
      <c r="W20" s="13">
        <v>260</v>
      </c>
      <c r="X20" s="13">
        <v>10</v>
      </c>
      <c r="Y20" s="11">
        <v>26</v>
      </c>
      <c r="Z20" s="12">
        <v>10</v>
      </c>
      <c r="AA20" s="2">
        <f>SUM(Y20+Z20)</f>
        <v>36</v>
      </c>
      <c r="AC20" s="14">
        <f>SUM(Y20/AA20)</f>
        <v>0.7222222222222222</v>
      </c>
      <c r="AD20" s="14">
        <f>SUM(Z20/AA20)</f>
        <v>0.2777777777777778</v>
      </c>
    </row>
    <row r="21" spans="2:30" ht="12.75">
      <c r="B21" s="10">
        <v>15</v>
      </c>
      <c r="C21" s="2">
        <v>567</v>
      </c>
      <c r="D21" s="2">
        <v>276</v>
      </c>
      <c r="E21" s="11">
        <f>SUM(C21-C20)</f>
        <v>18</v>
      </c>
      <c r="F21" s="12">
        <f>SUM(D21-D20)</f>
        <v>8</v>
      </c>
      <c r="G21" s="2">
        <f>SUM(E21+F21)</f>
        <v>26</v>
      </c>
      <c r="I21" s="14">
        <f>SUM(E21/G21)</f>
        <v>0.6923076923076923</v>
      </c>
      <c r="J21" s="14">
        <f>SUM(F21/G21)</f>
        <v>0.3076923076923077</v>
      </c>
      <c r="L21" s="10">
        <v>15</v>
      </c>
      <c r="M21" s="13">
        <v>449</v>
      </c>
      <c r="N21" s="2">
        <v>674</v>
      </c>
      <c r="O21" s="11">
        <f>SUM(M21-M20)</f>
        <v>25</v>
      </c>
      <c r="P21" s="12">
        <f>SUM(N21-N20)</f>
        <v>8</v>
      </c>
      <c r="Q21" s="2">
        <f>SUM(O21+P21)</f>
        <v>33</v>
      </c>
      <c r="S21" s="14">
        <f>SUM(O21/Q21)</f>
        <v>0.7575757575757576</v>
      </c>
      <c r="T21" s="14">
        <f>SUM(P21/Q21)</f>
        <v>0.24242424242424243</v>
      </c>
      <c r="V21" s="10">
        <v>15</v>
      </c>
      <c r="W21" s="13">
        <v>290</v>
      </c>
      <c r="X21" s="13">
        <v>20</v>
      </c>
      <c r="Y21" s="11">
        <f>SUM(W21-W20)</f>
        <v>30</v>
      </c>
      <c r="Z21" s="12">
        <f>SUM(X21-X20)</f>
        <v>10</v>
      </c>
      <c r="AA21" s="2">
        <f>SUM(Y21+Z21)</f>
        <v>40</v>
      </c>
      <c r="AC21" s="14">
        <f>SUM(Y21/AA21)</f>
        <v>0.75</v>
      </c>
      <c r="AD21" s="14">
        <f>SUM(Z21/AA21)</f>
        <v>0.25</v>
      </c>
    </row>
    <row r="22" spans="2:30" ht="12.75">
      <c r="B22" s="10">
        <v>16</v>
      </c>
      <c r="C22" s="2">
        <v>585</v>
      </c>
      <c r="D22" s="2">
        <v>281</v>
      </c>
      <c r="E22" s="11">
        <f>SUM(C22-C21)</f>
        <v>18</v>
      </c>
      <c r="F22" s="12">
        <f>SUM(D22-D21)</f>
        <v>5</v>
      </c>
      <c r="G22" s="2">
        <f>SUM(E22+F22)</f>
        <v>23</v>
      </c>
      <c r="I22" s="14">
        <f>SUM(E22/G22)</f>
        <v>0.782608695652174</v>
      </c>
      <c r="J22" s="14">
        <f>SUM(F22/G22)</f>
        <v>0.21739130434782608</v>
      </c>
      <c r="L22" s="10">
        <v>16</v>
      </c>
      <c r="M22" s="13">
        <v>471</v>
      </c>
      <c r="N22" s="2">
        <v>684</v>
      </c>
      <c r="O22" s="11">
        <f>SUM(M22-M21)</f>
        <v>22</v>
      </c>
      <c r="P22" s="12">
        <f>SUM(N22-N21)</f>
        <v>10</v>
      </c>
      <c r="Q22" s="2">
        <f>SUM(O22+P22)</f>
        <v>32</v>
      </c>
      <c r="S22" s="14">
        <f>SUM(O22/Q22)</f>
        <v>0.6875</v>
      </c>
      <c r="T22" s="14">
        <f>SUM(P22/Q22)</f>
        <v>0.3125</v>
      </c>
      <c r="V22" s="10">
        <v>16</v>
      </c>
      <c r="W22" s="13">
        <v>317</v>
      </c>
      <c r="X22" s="13">
        <v>32</v>
      </c>
      <c r="Y22" s="11">
        <f>SUM(W22-W21)</f>
        <v>27</v>
      </c>
      <c r="Z22" s="12">
        <f>SUM(X22-X21)</f>
        <v>12</v>
      </c>
      <c r="AA22" s="2">
        <f>SUM(Y22+Z22)</f>
        <v>39</v>
      </c>
      <c r="AC22" s="14">
        <f>SUM(Y22/AA22)</f>
        <v>0.6923076923076923</v>
      </c>
      <c r="AD22" s="14">
        <f>SUM(Z22/AA22)</f>
        <v>0.3076923076923077</v>
      </c>
    </row>
    <row r="23" spans="2:30" ht="12.75">
      <c r="B23" s="10">
        <v>17</v>
      </c>
      <c r="C23" s="2">
        <v>600</v>
      </c>
      <c r="D23" s="2">
        <v>287</v>
      </c>
      <c r="E23" s="11">
        <f>SUM(C23-C22)</f>
        <v>15</v>
      </c>
      <c r="F23" s="12">
        <f>SUM(D23-D22)</f>
        <v>6</v>
      </c>
      <c r="G23" s="2">
        <f>SUM(E23+F23)</f>
        <v>21</v>
      </c>
      <c r="I23" s="14">
        <f>SUM(E23/G23)</f>
        <v>0.7142857142857143</v>
      </c>
      <c r="J23" s="14">
        <f>SUM(F23/G23)</f>
        <v>0.2857142857142857</v>
      </c>
      <c r="L23" s="10">
        <v>17</v>
      </c>
      <c r="M23" s="13">
        <v>500</v>
      </c>
      <c r="N23" s="2">
        <v>694</v>
      </c>
      <c r="O23" s="11">
        <f>SUM(M23-M22)</f>
        <v>29</v>
      </c>
      <c r="P23" s="12">
        <f>SUM(N23-N22)</f>
        <v>10</v>
      </c>
      <c r="Q23" s="2">
        <f>SUM(O23+P23)</f>
        <v>39</v>
      </c>
      <c r="S23" s="14">
        <f>SUM(O23/Q23)</f>
        <v>0.7435897435897436</v>
      </c>
      <c r="T23" s="14">
        <f>SUM(P23/Q23)</f>
        <v>0.2564102564102564</v>
      </c>
      <c r="V23" s="10">
        <v>17</v>
      </c>
      <c r="W23" s="13">
        <v>342</v>
      </c>
      <c r="X23" s="13">
        <v>43</v>
      </c>
      <c r="Y23" s="11">
        <f>SUM(W23-W22)</f>
        <v>25</v>
      </c>
      <c r="Z23" s="12">
        <f>SUM(X23-X22)</f>
        <v>11</v>
      </c>
      <c r="AA23" s="2">
        <f>SUM(Y23+Z23)</f>
        <v>36</v>
      </c>
      <c r="AC23" s="14">
        <f>SUM(Y23/AA23)</f>
        <v>0.6944444444444444</v>
      </c>
      <c r="AD23" s="14">
        <f>SUM(Z23/AA23)</f>
        <v>0.3055555555555556</v>
      </c>
    </row>
    <row r="24" spans="2:30" ht="12.75">
      <c r="B24" s="10">
        <v>18</v>
      </c>
      <c r="C24" s="2">
        <v>625</v>
      </c>
      <c r="D24" s="2">
        <v>298</v>
      </c>
      <c r="E24" s="11">
        <f>SUM(C24-C23)</f>
        <v>25</v>
      </c>
      <c r="F24" s="12">
        <f>SUM(D24-D23)</f>
        <v>11</v>
      </c>
      <c r="G24" s="2">
        <f>SUM(E24+F24)</f>
        <v>36</v>
      </c>
      <c r="I24" s="14">
        <f>SUM(E24/G24)</f>
        <v>0.6944444444444444</v>
      </c>
      <c r="J24" s="14">
        <f>SUM(F24/G24)</f>
        <v>0.3055555555555556</v>
      </c>
      <c r="L24" s="10">
        <v>18</v>
      </c>
      <c r="M24" s="13">
        <v>524</v>
      </c>
      <c r="N24" s="2">
        <v>703</v>
      </c>
      <c r="O24" s="11">
        <f>SUM(M24-M23)</f>
        <v>24</v>
      </c>
      <c r="P24" s="12">
        <f>SUM(N24-N23)</f>
        <v>9</v>
      </c>
      <c r="Q24" s="2">
        <f>SUM(O24+P24)</f>
        <v>33</v>
      </c>
      <c r="S24" s="14">
        <f>SUM(O24/Q24)</f>
        <v>0.7272727272727273</v>
      </c>
      <c r="T24" s="14">
        <f>SUM(P24/Q24)</f>
        <v>0.2727272727272727</v>
      </c>
      <c r="V24" s="10">
        <v>18</v>
      </c>
      <c r="W24" s="13">
        <v>370</v>
      </c>
      <c r="X24" s="13">
        <v>56</v>
      </c>
      <c r="Y24" s="11">
        <f>SUM(W24-W23)</f>
        <v>28</v>
      </c>
      <c r="Z24" s="12">
        <f>SUM(X24-X23)</f>
        <v>13</v>
      </c>
      <c r="AA24" s="2">
        <f>SUM(Y24+Z24)</f>
        <v>41</v>
      </c>
      <c r="AC24" s="14">
        <f>SUM(Y24/AA24)</f>
        <v>0.6829268292682927</v>
      </c>
      <c r="AD24" s="14">
        <f>SUM(Z24/AA24)</f>
        <v>0.3170731707317073</v>
      </c>
    </row>
    <row r="25" spans="2:30" ht="12.75">
      <c r="B25" s="10">
        <v>19</v>
      </c>
      <c r="C25" s="2">
        <v>646</v>
      </c>
      <c r="D25" s="2">
        <v>305</v>
      </c>
      <c r="E25" s="11">
        <f>SUM(C25-C24)</f>
        <v>21</v>
      </c>
      <c r="F25" s="12">
        <f>SUM(D25-D24)</f>
        <v>7</v>
      </c>
      <c r="G25" s="2">
        <f>SUM(E25+F25)</f>
        <v>28</v>
      </c>
      <c r="I25" s="14">
        <f>SUM(E25/G25)</f>
        <v>0.75</v>
      </c>
      <c r="J25" s="14">
        <f>SUM(F25/G25)</f>
        <v>0.25</v>
      </c>
      <c r="L25" s="10">
        <v>19</v>
      </c>
      <c r="M25" s="13">
        <v>549</v>
      </c>
      <c r="N25" s="2">
        <v>711</v>
      </c>
      <c r="O25" s="11">
        <f>SUM(M25-M24)</f>
        <v>25</v>
      </c>
      <c r="P25" s="12">
        <f>SUM(N25-N24)</f>
        <v>8</v>
      </c>
      <c r="Q25" s="2">
        <f>SUM(O25+P25)</f>
        <v>33</v>
      </c>
      <c r="S25" s="14">
        <f>SUM(O25/Q25)</f>
        <v>0.7575757575757576</v>
      </c>
      <c r="T25" s="14">
        <f>SUM(P25/Q25)</f>
        <v>0.24242424242424243</v>
      </c>
      <c r="V25" s="10">
        <v>19</v>
      </c>
      <c r="W25" s="13">
        <v>396</v>
      </c>
      <c r="X25" s="13">
        <v>69</v>
      </c>
      <c r="Y25" s="11">
        <f>SUM(W25-W24)</f>
        <v>26</v>
      </c>
      <c r="Z25" s="12">
        <f>SUM(X25-X24)</f>
        <v>13</v>
      </c>
      <c r="AA25" s="2">
        <f>SUM(Y25+Z25)</f>
        <v>39</v>
      </c>
      <c r="AC25" s="14">
        <f>SUM(Y25/AA25)</f>
        <v>0.6666666666666666</v>
      </c>
      <c r="AD25" s="14">
        <f>SUM(Z25/AA25)</f>
        <v>0.3333333333333333</v>
      </c>
    </row>
    <row r="26" spans="2:30" ht="12.75">
      <c r="B26" s="10">
        <v>20</v>
      </c>
      <c r="C26" s="2">
        <v>664</v>
      </c>
      <c r="D26" s="2">
        <v>312</v>
      </c>
      <c r="E26" s="11">
        <f>SUM(C26-C25)</f>
        <v>18</v>
      </c>
      <c r="F26" s="12">
        <f>SUM(D26-D25)</f>
        <v>7</v>
      </c>
      <c r="G26" s="2">
        <f>SUM(E26+F26)</f>
        <v>25</v>
      </c>
      <c r="I26" s="14">
        <f>SUM(E26/G26)</f>
        <v>0.72</v>
      </c>
      <c r="J26" s="14">
        <f>SUM(F26/G26)</f>
        <v>0.28</v>
      </c>
      <c r="L26" s="10">
        <v>20</v>
      </c>
      <c r="M26" s="13">
        <v>571</v>
      </c>
      <c r="N26" s="2">
        <v>720</v>
      </c>
      <c r="O26" s="11">
        <f>SUM(M26-M25)</f>
        <v>22</v>
      </c>
      <c r="P26" s="12">
        <f>SUM(N26-N25)</f>
        <v>9</v>
      </c>
      <c r="Q26" s="2">
        <f>SUM(O26+P26)</f>
        <v>31</v>
      </c>
      <c r="S26" s="14">
        <f>SUM(O26/Q26)</f>
        <v>0.7096774193548387</v>
      </c>
      <c r="T26" s="14">
        <f>SUM(P26/Q26)</f>
        <v>0.2903225806451613</v>
      </c>
      <c r="V26" s="10">
        <v>20</v>
      </c>
      <c r="W26" s="13">
        <v>425</v>
      </c>
      <c r="X26" s="13">
        <v>86</v>
      </c>
      <c r="Y26" s="11">
        <f>SUM(W26-W25)</f>
        <v>29</v>
      </c>
      <c r="Z26" s="12">
        <f>SUM(X26-X25)</f>
        <v>17</v>
      </c>
      <c r="AA26" s="2">
        <f>SUM(Y26+Z26)</f>
        <v>46</v>
      </c>
      <c r="AC26" s="14">
        <f>SUM(Y26/AA26)</f>
        <v>0.6304347826086957</v>
      </c>
      <c r="AD26" s="14">
        <f>SUM(Z26/AA26)</f>
        <v>0.3695652173913043</v>
      </c>
    </row>
    <row r="27" spans="2:30" ht="12.75">
      <c r="B27" s="10">
        <v>21</v>
      </c>
      <c r="C27" s="2">
        <v>682</v>
      </c>
      <c r="D27" s="2">
        <v>320</v>
      </c>
      <c r="E27" s="11">
        <f>SUM(C27-C26)</f>
        <v>18</v>
      </c>
      <c r="F27" s="12">
        <f>SUM(D27-D26)</f>
        <v>8</v>
      </c>
      <c r="G27" s="2">
        <f>SUM(E27+F27)</f>
        <v>26</v>
      </c>
      <c r="I27" s="14">
        <f>SUM(E27/G27)</f>
        <v>0.6923076923076923</v>
      </c>
      <c r="J27" s="14">
        <f>SUM(F27/G27)</f>
        <v>0.3076923076923077</v>
      </c>
      <c r="L27" s="10">
        <v>21</v>
      </c>
      <c r="M27" s="13">
        <v>592</v>
      </c>
      <c r="N27" s="2">
        <v>728</v>
      </c>
      <c r="O27" s="11">
        <f>SUM(M27-M26)</f>
        <v>21</v>
      </c>
      <c r="P27" s="12">
        <f>SUM(N27-N26)</f>
        <v>8</v>
      </c>
      <c r="Q27" s="2">
        <f>SUM(O27+P27)</f>
        <v>29</v>
      </c>
      <c r="S27" s="14">
        <f>SUM(O27/Q27)</f>
        <v>0.7241379310344828</v>
      </c>
      <c r="T27" s="14">
        <f>SUM(P27/Q27)</f>
        <v>0.27586206896551724</v>
      </c>
      <c r="V27" s="10">
        <v>21</v>
      </c>
      <c r="W27" s="13">
        <v>435</v>
      </c>
      <c r="X27" s="13">
        <v>106</v>
      </c>
      <c r="Y27" s="11">
        <f>SUM(W27-W26)</f>
        <v>10</v>
      </c>
      <c r="Z27" s="12">
        <f>SUM(X27-X26)</f>
        <v>20</v>
      </c>
      <c r="AA27" s="2">
        <f>SUM(Y27+Z27)</f>
        <v>30</v>
      </c>
      <c r="AC27" s="14">
        <f>SUM(Y27/AA27)</f>
        <v>0.3333333333333333</v>
      </c>
      <c r="AD27" s="14">
        <f>SUM(Z27/AA27)</f>
        <v>0.6666666666666666</v>
      </c>
    </row>
    <row r="28" spans="2:30" ht="12.75">
      <c r="B28" s="10">
        <v>22</v>
      </c>
      <c r="C28" s="2">
        <v>707</v>
      </c>
      <c r="D28" s="2">
        <v>330</v>
      </c>
      <c r="E28" s="11">
        <f>SUM(C28-C27)</f>
        <v>25</v>
      </c>
      <c r="F28" s="12">
        <f>SUM(D28-D27)</f>
        <v>10</v>
      </c>
      <c r="G28" s="2">
        <f>SUM(E28+F28)</f>
        <v>35</v>
      </c>
      <c r="I28" s="14">
        <f>SUM(E28/G28)</f>
        <v>0.7142857142857143</v>
      </c>
      <c r="J28" s="14">
        <f>SUM(F28/G28)</f>
        <v>0.2857142857142857</v>
      </c>
      <c r="L28" s="10">
        <v>22</v>
      </c>
      <c r="M28" s="13">
        <v>612</v>
      </c>
      <c r="N28" s="2">
        <v>736</v>
      </c>
      <c r="O28" s="11">
        <f>SUM(M28-M27)</f>
        <v>20</v>
      </c>
      <c r="P28" s="12">
        <f>SUM(N28-N27)</f>
        <v>8</v>
      </c>
      <c r="Q28" s="2">
        <f>SUM(O28+P28)</f>
        <v>28</v>
      </c>
      <c r="S28" s="14">
        <f>SUM(O28/Q28)</f>
        <v>0.7142857142857143</v>
      </c>
      <c r="T28" s="14">
        <f>SUM(P28/Q28)</f>
        <v>0.2857142857142857</v>
      </c>
      <c r="V28" s="10">
        <v>22</v>
      </c>
      <c r="W28" s="13">
        <v>457</v>
      </c>
      <c r="X28" s="13">
        <v>114</v>
      </c>
      <c r="Y28" s="11">
        <f>SUM(W28-W27)</f>
        <v>22</v>
      </c>
      <c r="Z28" s="12">
        <f>SUM(X28-X27)</f>
        <v>8</v>
      </c>
      <c r="AA28" s="2">
        <f>SUM(Y28+Z28)</f>
        <v>30</v>
      </c>
      <c r="AC28" s="14">
        <f>SUM(Y28/AA28)</f>
        <v>0.7333333333333333</v>
      </c>
      <c r="AD28" s="14">
        <f>SUM(Z28/AA28)</f>
        <v>0.26666666666666666</v>
      </c>
    </row>
    <row r="29" spans="2:30" ht="12.75">
      <c r="B29" s="10">
        <v>23</v>
      </c>
      <c r="C29" s="2">
        <v>726</v>
      </c>
      <c r="D29" s="2">
        <v>342</v>
      </c>
      <c r="E29" s="11">
        <f>SUM(C29-C28)</f>
        <v>19</v>
      </c>
      <c r="F29" s="12">
        <f>SUM(D29-D28)</f>
        <v>12</v>
      </c>
      <c r="G29" s="2">
        <f>SUM(E29+F29)</f>
        <v>31</v>
      </c>
      <c r="I29" s="14">
        <f>SUM(E29/G29)</f>
        <v>0.6129032258064516</v>
      </c>
      <c r="J29" s="14">
        <f>SUM(F29/G29)</f>
        <v>0.3870967741935484</v>
      </c>
      <c r="L29" s="10">
        <v>23</v>
      </c>
      <c r="M29" s="13">
        <v>636</v>
      </c>
      <c r="N29" s="2">
        <v>745</v>
      </c>
      <c r="O29" s="11">
        <f>SUM(M29-M28)</f>
        <v>24</v>
      </c>
      <c r="P29" s="12">
        <f>SUM(N29-N28)</f>
        <v>9</v>
      </c>
      <c r="Q29" s="2">
        <f>SUM(O29+P29)</f>
        <v>33</v>
      </c>
      <c r="S29" s="14">
        <f>SUM(O29/Q29)</f>
        <v>0.7272727272727273</v>
      </c>
      <c r="T29" s="14">
        <f>SUM(P29/Q29)</f>
        <v>0.2727272727272727</v>
      </c>
      <c r="V29" s="10">
        <v>23</v>
      </c>
      <c r="W29" s="13">
        <v>481</v>
      </c>
      <c r="X29" s="13">
        <v>122</v>
      </c>
      <c r="Y29" s="11">
        <f>SUM(W29-W28)</f>
        <v>24</v>
      </c>
      <c r="Z29" s="12">
        <f>SUM(X29-X28)</f>
        <v>8</v>
      </c>
      <c r="AA29" s="2">
        <f>SUM(Y29+Z29)</f>
        <v>32</v>
      </c>
      <c r="AC29" s="14">
        <f>SUM(Y29/AA29)</f>
        <v>0.75</v>
      </c>
      <c r="AD29" s="14">
        <f>SUM(Z29/AA29)</f>
        <v>0.25</v>
      </c>
    </row>
    <row r="30" spans="2:30" ht="12.75">
      <c r="B30" s="10">
        <v>24</v>
      </c>
      <c r="C30" s="2">
        <v>745</v>
      </c>
      <c r="D30" s="2">
        <v>350</v>
      </c>
      <c r="E30" s="11">
        <f>SUM(C30-C29)</f>
        <v>19</v>
      </c>
      <c r="F30" s="12">
        <f>SUM(D30-D29)</f>
        <v>8</v>
      </c>
      <c r="G30" s="2">
        <f>SUM(E30+F30)</f>
        <v>27</v>
      </c>
      <c r="I30" s="14">
        <f>SUM(E30/G30)</f>
        <v>0.7037037037037037</v>
      </c>
      <c r="J30" s="14">
        <f>SUM(F30/G30)</f>
        <v>0.2962962962962963</v>
      </c>
      <c r="L30" s="10">
        <v>24</v>
      </c>
      <c r="M30" s="13">
        <v>659</v>
      </c>
      <c r="N30" s="2">
        <v>756</v>
      </c>
      <c r="O30" s="11">
        <f>SUM(M30-M29)</f>
        <v>23</v>
      </c>
      <c r="P30" s="12">
        <f>SUM(N30-N29)</f>
        <v>11</v>
      </c>
      <c r="Q30" s="2">
        <f>SUM(O30+P30)</f>
        <v>34</v>
      </c>
      <c r="S30" s="14">
        <f>SUM(O30/Q30)</f>
        <v>0.6764705882352942</v>
      </c>
      <c r="T30" s="14">
        <f>SUM(P30/Q30)</f>
        <v>0.3235294117647059</v>
      </c>
      <c r="V30" s="10">
        <v>24</v>
      </c>
      <c r="W30" s="13">
        <v>504</v>
      </c>
      <c r="X30" s="13">
        <v>134</v>
      </c>
      <c r="Y30" s="11">
        <f>SUM(W30-W29)</f>
        <v>23</v>
      </c>
      <c r="Z30" s="12">
        <f>SUM(X30-X29)</f>
        <v>12</v>
      </c>
      <c r="AA30" s="2">
        <f>SUM(Y30+Z30)</f>
        <v>35</v>
      </c>
      <c r="AC30" s="14">
        <f>SUM(Y30/AA30)</f>
        <v>0.6571428571428571</v>
      </c>
      <c r="AD30" s="14">
        <f>SUM(Z30/AA30)</f>
        <v>0.34285714285714286</v>
      </c>
    </row>
    <row r="31" spans="2:30" ht="12.75">
      <c r="B31" s="10">
        <v>25</v>
      </c>
      <c r="C31" s="2">
        <v>766</v>
      </c>
      <c r="D31" s="2">
        <v>359</v>
      </c>
      <c r="E31" s="11">
        <f>SUM(C31-C30)</f>
        <v>21</v>
      </c>
      <c r="F31" s="12">
        <f>SUM(D31-D30)</f>
        <v>9</v>
      </c>
      <c r="G31" s="2">
        <f>SUM(E31+F31)</f>
        <v>30</v>
      </c>
      <c r="I31" s="14">
        <f>SUM(E31/G31)</f>
        <v>0.7</v>
      </c>
      <c r="J31" s="14">
        <f>SUM(F31/G31)</f>
        <v>0.3</v>
      </c>
      <c r="L31" s="10">
        <v>25</v>
      </c>
      <c r="M31" s="13">
        <v>686</v>
      </c>
      <c r="N31" s="2">
        <v>767</v>
      </c>
      <c r="O31" s="11">
        <f>SUM(M31-M30)</f>
        <v>27</v>
      </c>
      <c r="P31" s="12">
        <f>SUM(N31-N30)</f>
        <v>11</v>
      </c>
      <c r="Q31" s="2">
        <f>SUM(O31+P31)</f>
        <v>38</v>
      </c>
      <c r="S31" s="14">
        <f>SUM(O31/Q31)</f>
        <v>0.7105263157894737</v>
      </c>
      <c r="T31" s="14">
        <f>SUM(P31/Q31)</f>
        <v>0.2894736842105263</v>
      </c>
      <c r="V31" s="10">
        <v>25</v>
      </c>
      <c r="W31" s="13">
        <v>525</v>
      </c>
      <c r="X31" s="13">
        <v>142</v>
      </c>
      <c r="Y31" s="11">
        <f>SUM(W31-W30)</f>
        <v>21</v>
      </c>
      <c r="Z31" s="12">
        <f>SUM(X31-X30)</f>
        <v>8</v>
      </c>
      <c r="AA31" s="2">
        <f>SUM(Y31+Z31)</f>
        <v>29</v>
      </c>
      <c r="AC31" s="14">
        <f>SUM(Y31/AA31)</f>
        <v>0.7241379310344828</v>
      </c>
      <c r="AD31" s="14">
        <f>SUM(Z31/AA31)</f>
        <v>0.27586206896551724</v>
      </c>
    </row>
    <row r="32" spans="2:30" ht="12.75">
      <c r="B32" s="10">
        <v>26</v>
      </c>
      <c r="C32" s="2">
        <v>793</v>
      </c>
      <c r="D32" s="2">
        <v>387</v>
      </c>
      <c r="E32" s="11">
        <f>SUM(C32-C31)</f>
        <v>27</v>
      </c>
      <c r="F32" s="12">
        <f>SUM(D32-D31)</f>
        <v>28</v>
      </c>
      <c r="G32" s="2">
        <f>SUM(E32+F32)</f>
        <v>55</v>
      </c>
      <c r="I32" s="14">
        <f>SUM(E32/G32)</f>
        <v>0.4909090909090909</v>
      </c>
      <c r="J32" s="14">
        <f>SUM(F32/G32)</f>
        <v>0.509090909090909</v>
      </c>
      <c r="L32" s="10">
        <v>26</v>
      </c>
      <c r="M32" s="13">
        <v>720</v>
      </c>
      <c r="N32" s="2">
        <v>780</v>
      </c>
      <c r="O32" s="11">
        <f>SUM(M32-M31)</f>
        <v>34</v>
      </c>
      <c r="P32" s="12">
        <f>SUM(N32-N31)</f>
        <v>13</v>
      </c>
      <c r="Q32" s="2">
        <f>SUM(O32+P32)</f>
        <v>47</v>
      </c>
      <c r="S32" s="14">
        <f>SUM(O32/Q32)</f>
        <v>0.723404255319149</v>
      </c>
      <c r="T32" s="14">
        <f>SUM(P32/Q32)</f>
        <v>0.2765957446808511</v>
      </c>
      <c r="V32" s="10">
        <v>26</v>
      </c>
      <c r="W32" s="13">
        <v>547</v>
      </c>
      <c r="X32" s="13">
        <v>151</v>
      </c>
      <c r="Y32" s="11">
        <f>SUM(W32-W31)</f>
        <v>22</v>
      </c>
      <c r="Z32" s="12">
        <f>SUM(X32-X31)</f>
        <v>9</v>
      </c>
      <c r="AA32" s="2">
        <f>SUM(Y32+Z32)</f>
        <v>31</v>
      </c>
      <c r="AC32" s="14">
        <f>SUM(Y32/AA32)</f>
        <v>0.7096774193548387</v>
      </c>
      <c r="AD32" s="14">
        <f>SUM(Z32/AA32)</f>
        <v>0.2903225806451613</v>
      </c>
    </row>
    <row r="33" spans="2:30" ht="12.75">
      <c r="B33" s="10">
        <v>27</v>
      </c>
      <c r="C33" s="2">
        <v>834</v>
      </c>
      <c r="D33" s="2">
        <v>410</v>
      </c>
      <c r="E33" s="11">
        <f>SUM(C33-C32)</f>
        <v>41</v>
      </c>
      <c r="F33" s="12">
        <f>SUM(D33-D32)</f>
        <v>23</v>
      </c>
      <c r="G33" s="2">
        <f>SUM(E33+F33)</f>
        <v>64</v>
      </c>
      <c r="I33" s="14">
        <f>SUM(E33/G33)</f>
        <v>0.640625</v>
      </c>
      <c r="J33" s="14">
        <f>SUM(F33/G33)</f>
        <v>0.359375</v>
      </c>
      <c r="L33" s="10">
        <v>27</v>
      </c>
      <c r="M33" s="13">
        <v>750</v>
      </c>
      <c r="N33" s="2">
        <v>791</v>
      </c>
      <c r="O33" s="11">
        <f>SUM(M33-M32)</f>
        <v>30</v>
      </c>
      <c r="P33" s="12">
        <f>SUM(N33-N32)</f>
        <v>11</v>
      </c>
      <c r="Q33" s="2">
        <f>SUM(O33+P33)</f>
        <v>41</v>
      </c>
      <c r="S33" s="14">
        <f>SUM(O33/Q33)</f>
        <v>0.7317073170731707</v>
      </c>
      <c r="T33" s="14">
        <f>SUM(P33/Q33)</f>
        <v>0.2682926829268293</v>
      </c>
      <c r="V33" s="10">
        <v>27</v>
      </c>
      <c r="W33" s="13">
        <v>564</v>
      </c>
      <c r="X33" s="13">
        <v>168</v>
      </c>
      <c r="Y33" s="11">
        <f>SUM(W33-W32)</f>
        <v>17</v>
      </c>
      <c r="Z33" s="12">
        <f>SUM(X33-X32)</f>
        <v>17</v>
      </c>
      <c r="AA33" s="2">
        <f>SUM(Y33+Z33)</f>
        <v>34</v>
      </c>
      <c r="AC33" s="14">
        <f>SUM(Y33/AA33)</f>
        <v>0.5</v>
      </c>
      <c r="AD33" s="14">
        <f>SUM(Z33/AA33)</f>
        <v>0.5</v>
      </c>
    </row>
    <row r="34" spans="2:30" ht="12.75">
      <c r="B34" s="10">
        <v>28</v>
      </c>
      <c r="C34" s="2">
        <v>866</v>
      </c>
      <c r="D34" s="2">
        <v>424</v>
      </c>
      <c r="E34" s="11">
        <f>SUM(C34-C33)</f>
        <v>32</v>
      </c>
      <c r="F34" s="12">
        <f>SUM(D34-D33)</f>
        <v>14</v>
      </c>
      <c r="G34" s="2">
        <f>SUM(E34+F34)</f>
        <v>46</v>
      </c>
      <c r="I34" s="14">
        <f>SUM(E34/G34)</f>
        <v>0.6956521739130435</v>
      </c>
      <c r="J34" s="14">
        <f>SUM(F34/G34)</f>
        <v>0.30434782608695654</v>
      </c>
      <c r="L34" s="10">
        <v>28</v>
      </c>
      <c r="M34" s="13">
        <v>782</v>
      </c>
      <c r="N34" s="2">
        <v>803</v>
      </c>
      <c r="O34" s="11">
        <f>SUM(M34-M33)</f>
        <v>32</v>
      </c>
      <c r="P34" s="12">
        <f>SUM(N34-N33)</f>
        <v>12</v>
      </c>
      <c r="Q34" s="2">
        <f>SUM(O34+P34)</f>
        <v>44</v>
      </c>
      <c r="S34" s="14">
        <f>SUM(O34/Q34)</f>
        <v>0.7272727272727273</v>
      </c>
      <c r="T34" s="14">
        <f>SUM(P34/Q34)</f>
        <v>0.2727272727272727</v>
      </c>
      <c r="V34" s="10">
        <v>28</v>
      </c>
      <c r="W34" s="13">
        <v>580</v>
      </c>
      <c r="X34" s="13">
        <v>185</v>
      </c>
      <c r="Y34" s="11">
        <f>SUM(W34-W33)</f>
        <v>16</v>
      </c>
      <c r="Z34" s="12">
        <f>SUM(X34-X33)</f>
        <v>17</v>
      </c>
      <c r="AA34" s="2">
        <f>SUM(Y34+Z34)</f>
        <v>33</v>
      </c>
      <c r="AC34" s="14">
        <f>SUM(Y34/AA34)</f>
        <v>0.48484848484848486</v>
      </c>
      <c r="AD34" s="14">
        <f>SUM(Z34/AA34)</f>
        <v>0.5151515151515151</v>
      </c>
    </row>
    <row r="35" spans="2:30" ht="12.75">
      <c r="B35" s="10">
        <v>29</v>
      </c>
      <c r="C35" s="2">
        <v>895</v>
      </c>
      <c r="D35" s="2">
        <v>440</v>
      </c>
      <c r="E35" s="11">
        <f>SUM(C35-C34)</f>
        <v>29</v>
      </c>
      <c r="F35" s="12">
        <f>SUM(D35-D34)</f>
        <v>16</v>
      </c>
      <c r="G35" s="2">
        <f>SUM(E35+F35)</f>
        <v>45</v>
      </c>
      <c r="I35" s="14">
        <f>SUM(E35/G35)</f>
        <v>0.6444444444444445</v>
      </c>
      <c r="J35" s="14">
        <f>SUM(F35/G35)</f>
        <v>0.35555555555555557</v>
      </c>
      <c r="L35" s="10">
        <v>29</v>
      </c>
      <c r="M35" s="13">
        <v>813</v>
      </c>
      <c r="N35" s="2">
        <v>817</v>
      </c>
      <c r="O35" s="11">
        <f>SUM(M35-M34)</f>
        <v>31</v>
      </c>
      <c r="P35" s="12">
        <f>SUM(N35-N34)</f>
        <v>14</v>
      </c>
      <c r="Q35" s="2">
        <f>SUM(O35+P35)</f>
        <v>45</v>
      </c>
      <c r="S35" s="14">
        <f>SUM(O35/Q35)</f>
        <v>0.6888888888888889</v>
      </c>
      <c r="T35" s="14">
        <f>SUM(P35/Q35)</f>
        <v>0.3111111111111111</v>
      </c>
      <c r="V35" s="5">
        <v>1</v>
      </c>
      <c r="W35" s="13">
        <v>608</v>
      </c>
      <c r="X35" s="13">
        <v>195</v>
      </c>
      <c r="Y35" s="11">
        <f>SUM(W35-W34)</f>
        <v>28</v>
      </c>
      <c r="Z35" s="12">
        <f>SUM(X35-X34)</f>
        <v>10</v>
      </c>
      <c r="AA35" s="2">
        <f>SUM(Y35+Z35)</f>
        <v>38</v>
      </c>
      <c r="AC35" s="14">
        <f>SUM(Y35/AA35)</f>
        <v>0.7368421052631579</v>
      </c>
      <c r="AD35" s="14">
        <f>SUM(Z35/AA35)</f>
        <v>0.2631578947368421</v>
      </c>
    </row>
    <row r="36" spans="2:30" ht="12.75">
      <c r="B36" s="10">
        <v>30</v>
      </c>
      <c r="C36" s="2">
        <v>935</v>
      </c>
      <c r="D36" s="2">
        <v>457</v>
      </c>
      <c r="E36" s="11">
        <f>SUM(C36-C35)</f>
        <v>40</v>
      </c>
      <c r="F36" s="12">
        <f>SUM(D36-D35)</f>
        <v>17</v>
      </c>
      <c r="G36" s="2">
        <f>SUM(E36+F36)</f>
        <v>57</v>
      </c>
      <c r="I36" s="14">
        <f>SUM(E36/G36)</f>
        <v>0.7017543859649122</v>
      </c>
      <c r="J36" s="14">
        <f>SUM(F36/G36)</f>
        <v>0.2982456140350877</v>
      </c>
      <c r="L36" s="10">
        <v>30</v>
      </c>
      <c r="M36" s="13">
        <v>840</v>
      </c>
      <c r="N36" s="2">
        <v>826</v>
      </c>
      <c r="O36" s="11">
        <f>SUM(M36-M35)</f>
        <v>27</v>
      </c>
      <c r="P36" s="12">
        <f>SUM(N36-N35)</f>
        <v>9</v>
      </c>
      <c r="Q36" s="2">
        <f>SUM(O36+P36)</f>
        <v>36</v>
      </c>
      <c r="S36" s="14">
        <f>SUM(O36/Q36)</f>
        <v>0.75</v>
      </c>
      <c r="T36" s="14">
        <f>SUM(P36/Q36)</f>
        <v>0.25</v>
      </c>
      <c r="V36" s="10"/>
      <c r="W36" s="2"/>
      <c r="X36" s="13"/>
      <c r="Y36" s="11"/>
      <c r="Z36" s="2"/>
      <c r="AA36" s="2"/>
      <c r="AC36" s="15"/>
      <c r="AD36" s="15"/>
    </row>
    <row r="37" spans="2:30" ht="12.75">
      <c r="B37" s="10">
        <v>31</v>
      </c>
      <c r="C37" s="2">
        <v>976</v>
      </c>
      <c r="D37" s="2">
        <v>474</v>
      </c>
      <c r="E37" s="11">
        <f>SUM(C37-C36)</f>
        <v>41</v>
      </c>
      <c r="F37" s="12">
        <f>SUM(D37-D36)</f>
        <v>17</v>
      </c>
      <c r="G37" s="2">
        <f>SUM(E37+F37)</f>
        <v>58</v>
      </c>
      <c r="I37" s="14">
        <f>SUM(E37/G37)</f>
        <v>0.7068965517241379</v>
      </c>
      <c r="J37" s="14">
        <f>SUM(F37/G37)</f>
        <v>0.29310344827586204</v>
      </c>
      <c r="L37" s="10">
        <v>31</v>
      </c>
      <c r="M37" s="13">
        <v>865</v>
      </c>
      <c r="N37" s="2">
        <v>836</v>
      </c>
      <c r="O37" s="11">
        <f>SUM(M37-M36)</f>
        <v>25</v>
      </c>
      <c r="P37" s="12">
        <f>SUM(N37-N36)</f>
        <v>10</v>
      </c>
      <c r="Q37" s="2">
        <f>SUM(O37+P37)</f>
        <v>35</v>
      </c>
      <c r="S37" s="14">
        <f>SUM(O37/Q37)</f>
        <v>0.7142857142857143</v>
      </c>
      <c r="T37" s="14">
        <f>SUM(P37/Q37)</f>
        <v>0.2857142857142857</v>
      </c>
      <c r="V37" s="10"/>
      <c r="W37" s="2"/>
      <c r="X37" s="13"/>
      <c r="Y37" s="11"/>
      <c r="Z37" s="2"/>
      <c r="AA37" s="2"/>
      <c r="AC37" s="15"/>
      <c r="AD37" s="15"/>
    </row>
    <row r="38" spans="2:30" ht="12.75">
      <c r="B38" s="5">
        <v>1</v>
      </c>
      <c r="C38" s="2">
        <v>1042</v>
      </c>
      <c r="D38" s="2">
        <v>503</v>
      </c>
      <c r="E38" s="11">
        <f>SUM(C38-C37)</f>
        <v>66</v>
      </c>
      <c r="F38" s="12">
        <f>SUM(D38-D37)</f>
        <v>29</v>
      </c>
      <c r="G38" s="2">
        <f>SUM(E38+F38)</f>
        <v>95</v>
      </c>
      <c r="I38" s="14">
        <f>SUM(E38/G38)</f>
        <v>0.6947368421052632</v>
      </c>
      <c r="J38" s="14">
        <f>SUM(F38/G38)</f>
        <v>0.30526315789473685</v>
      </c>
      <c r="L38" s="5">
        <v>1</v>
      </c>
      <c r="M38" s="13">
        <v>890</v>
      </c>
      <c r="N38" s="2">
        <v>845</v>
      </c>
      <c r="O38" s="11">
        <f>SUM(M38-M37)</f>
        <v>25</v>
      </c>
      <c r="P38" s="12">
        <f>SUM(N38-N37)</f>
        <v>9</v>
      </c>
      <c r="Q38" s="2">
        <f>SUM(O38+P38)</f>
        <v>34</v>
      </c>
      <c r="S38" s="14">
        <f>SUM(O38/Q38)</f>
        <v>0.7352941176470589</v>
      </c>
      <c r="T38" s="14">
        <f>SUM(P38/Q38)</f>
        <v>0.2647058823529412</v>
      </c>
      <c r="V38" s="10"/>
      <c r="X38" s="16"/>
      <c r="Y38" s="17"/>
      <c r="AC38" s="15"/>
      <c r="AD38" s="15"/>
    </row>
    <row r="39" spans="2:30" ht="12.75">
      <c r="B39" s="18"/>
      <c r="C39" s="18"/>
      <c r="D39" s="18"/>
      <c r="E39" s="19">
        <f>SUM(E7:E38)</f>
        <v>811</v>
      </c>
      <c r="F39" s="20">
        <f>SUM(F7:F38)</f>
        <v>367</v>
      </c>
      <c r="G39" s="18">
        <f>SUM(G7:G38)</f>
        <v>1178</v>
      </c>
      <c r="H39" s="21"/>
      <c r="I39" s="22">
        <f>SUM(E39/G39)</f>
        <v>0.6884550084889643</v>
      </c>
      <c r="J39" s="23">
        <f>SUM(F39/G39)</f>
        <v>0.31154499151103565</v>
      </c>
      <c r="L39" s="18"/>
      <c r="M39" s="18"/>
      <c r="N39" s="18"/>
      <c r="O39" s="19">
        <f>SUM(O7:O38)</f>
        <v>848</v>
      </c>
      <c r="P39" s="20">
        <f>SUM(P7:P38)</f>
        <v>342</v>
      </c>
      <c r="Q39" s="18">
        <f>SUM(Q7:Q38)</f>
        <v>1190</v>
      </c>
      <c r="R39" s="21"/>
      <c r="S39" s="22">
        <f>SUM(O39/Q39)</f>
        <v>0.7126050420168067</v>
      </c>
      <c r="T39" s="23">
        <f>SUM(P39/Q39)</f>
        <v>0.28739495798319326</v>
      </c>
      <c r="V39" s="18"/>
      <c r="W39" s="18"/>
      <c r="X39" s="18"/>
      <c r="Y39" s="19">
        <f>SUM(Y7:Y38)</f>
        <v>719</v>
      </c>
      <c r="Z39" s="20">
        <f>SUM(Z6:Z38)</f>
        <v>350</v>
      </c>
      <c r="AA39" s="18">
        <f>SUM(AA7:AA37)</f>
        <v>1069</v>
      </c>
      <c r="AB39" s="21"/>
      <c r="AC39" s="22">
        <f>SUM(Y39/AA39)</f>
        <v>0.6725912067352666</v>
      </c>
      <c r="AD39" s="23">
        <f>SUM(Z39/AA39)</f>
        <v>0.3274087932647334</v>
      </c>
    </row>
    <row r="40" spans="2:27" ht="12.75">
      <c r="B40" s="2"/>
      <c r="C40" s="2"/>
      <c r="D40" s="24" t="s">
        <v>9</v>
      </c>
      <c r="E40" s="25">
        <f>SUM(E7:E38)/31</f>
        <v>26.161290322580644</v>
      </c>
      <c r="F40" s="25">
        <f>SUM(F7:F38)/31</f>
        <v>11.838709677419354</v>
      </c>
      <c r="G40" s="25">
        <f>SUM(G7:G38)/31</f>
        <v>38</v>
      </c>
      <c r="N40" s="24" t="s">
        <v>9</v>
      </c>
      <c r="O40" s="25">
        <f>SUM(O7:O38)/31</f>
        <v>27.35483870967742</v>
      </c>
      <c r="P40" s="25">
        <f>SUM(P7:P38)/31</f>
        <v>11.03225806451613</v>
      </c>
      <c r="Q40" s="25">
        <f>SUM(Q7:Q38)/31</f>
        <v>38.38709677419355</v>
      </c>
      <c r="X40" s="24" t="s">
        <v>9</v>
      </c>
      <c r="Y40" s="25">
        <f>SUM(Y7:Y38)/28</f>
        <v>25.678571428571427</v>
      </c>
      <c r="Z40" s="25">
        <f>SUM(Z7:Z38)/28</f>
        <v>12.5</v>
      </c>
      <c r="AA40" s="25">
        <f>SUM(AA7:AA38)/28</f>
        <v>38.17857142857143</v>
      </c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30" ht="12.75">
      <c r="B44" s="4" t="s">
        <v>10</v>
      </c>
      <c r="C44" s="4"/>
      <c r="D44" s="4"/>
      <c r="E44" s="4"/>
      <c r="F44" s="4"/>
      <c r="G44" s="4"/>
      <c r="H44" s="4"/>
      <c r="I44" s="4"/>
      <c r="J44" s="4"/>
      <c r="L44" s="4" t="s">
        <v>11</v>
      </c>
      <c r="M44" s="4"/>
      <c r="N44" s="4"/>
      <c r="O44" s="4"/>
      <c r="P44" s="4"/>
      <c r="Q44" s="4"/>
      <c r="R44" s="4"/>
      <c r="S44" s="4"/>
      <c r="T44" s="4"/>
      <c r="V44" s="3" t="s">
        <v>12</v>
      </c>
      <c r="W44" s="3"/>
      <c r="X44" s="3"/>
      <c r="Y44" s="3"/>
      <c r="Z44" s="3"/>
      <c r="AA44" s="3"/>
      <c r="AB44" s="3"/>
      <c r="AC44" s="3"/>
      <c r="AD44" s="3"/>
    </row>
    <row r="45" spans="2:30" ht="12.75">
      <c r="B45" s="4"/>
      <c r="C45" s="4"/>
      <c r="D45" s="4"/>
      <c r="E45" s="4"/>
      <c r="F45" s="4"/>
      <c r="G45" s="4"/>
      <c r="H45" s="4"/>
      <c r="I45" s="4"/>
      <c r="J45" s="4"/>
      <c r="L45" s="4"/>
      <c r="M45" s="4"/>
      <c r="N45" s="4"/>
      <c r="O45" s="4"/>
      <c r="P45" s="4"/>
      <c r="Q45" s="4"/>
      <c r="R45" s="4"/>
      <c r="S45" s="4"/>
      <c r="T45" s="4"/>
      <c r="V45" s="3"/>
      <c r="W45" s="3"/>
      <c r="X45" s="3"/>
      <c r="Y45" s="3"/>
      <c r="Z45" s="3"/>
      <c r="AA45" s="3"/>
      <c r="AB45" s="3"/>
      <c r="AC45" s="3"/>
      <c r="AD45" s="3"/>
    </row>
    <row r="46" spans="2:30" ht="12.75">
      <c r="B46" s="5"/>
      <c r="C46" s="6" t="s">
        <v>3</v>
      </c>
      <c r="D46" s="6" t="s">
        <v>4</v>
      </c>
      <c r="E46" s="5" t="s">
        <v>5</v>
      </c>
      <c r="F46" s="5" t="s">
        <v>6</v>
      </c>
      <c r="G46" s="6" t="s">
        <v>7</v>
      </c>
      <c r="H46" s="9"/>
      <c r="I46" s="8" t="s">
        <v>8</v>
      </c>
      <c r="J46" s="8" t="s">
        <v>8</v>
      </c>
      <c r="L46" s="5"/>
      <c r="M46" s="6" t="s">
        <v>3</v>
      </c>
      <c r="N46" s="6" t="s">
        <v>4</v>
      </c>
      <c r="O46" s="5" t="s">
        <v>5</v>
      </c>
      <c r="P46" s="5" t="s">
        <v>6</v>
      </c>
      <c r="Q46" s="6" t="s">
        <v>7</v>
      </c>
      <c r="R46" s="7"/>
      <c r="S46" s="8" t="s">
        <v>8</v>
      </c>
      <c r="T46" s="8" t="s">
        <v>8</v>
      </c>
      <c r="V46" s="5"/>
      <c r="W46" s="6" t="s">
        <v>3</v>
      </c>
      <c r="X46" s="6" t="s">
        <v>4</v>
      </c>
      <c r="Y46" s="5" t="s">
        <v>5</v>
      </c>
      <c r="Z46" s="5" t="s">
        <v>6</v>
      </c>
      <c r="AA46" s="6" t="s">
        <v>7</v>
      </c>
      <c r="AB46" s="9"/>
      <c r="AC46" s="8" t="s">
        <v>8</v>
      </c>
      <c r="AD46" s="8" t="s">
        <v>8</v>
      </c>
    </row>
    <row r="47" spans="2:27" ht="12.75">
      <c r="B47" s="10"/>
      <c r="C47" s="2"/>
      <c r="D47" s="2"/>
      <c r="E47" s="2"/>
      <c r="F47" s="2"/>
      <c r="G47" s="2"/>
      <c r="L47" s="10"/>
      <c r="M47" s="2"/>
      <c r="N47" s="2"/>
      <c r="O47" s="2"/>
      <c r="P47" s="2"/>
      <c r="Q47" s="2"/>
      <c r="V47" s="10"/>
      <c r="W47" s="2"/>
      <c r="X47" s="2"/>
      <c r="Y47" s="2"/>
      <c r="Z47" s="2"/>
      <c r="AA47" s="2"/>
    </row>
    <row r="48" spans="2:27" ht="12.75">
      <c r="B48" s="10">
        <v>1</v>
      </c>
      <c r="C48" s="13">
        <v>608</v>
      </c>
      <c r="D48" s="13">
        <v>195</v>
      </c>
      <c r="E48" s="11">
        <v>0</v>
      </c>
      <c r="F48" s="12">
        <v>0</v>
      </c>
      <c r="G48" s="2">
        <f>SUM(E48+F48)</f>
        <v>0</v>
      </c>
      <c r="L48" s="10">
        <v>1</v>
      </c>
      <c r="M48" s="13">
        <v>309</v>
      </c>
      <c r="N48" s="2">
        <v>487</v>
      </c>
      <c r="O48" s="11">
        <v>0</v>
      </c>
      <c r="P48" s="12">
        <v>0</v>
      </c>
      <c r="Q48" s="2">
        <f>SUM(O48+P48)</f>
        <v>0</v>
      </c>
      <c r="V48" s="10">
        <v>1</v>
      </c>
      <c r="W48" s="2"/>
      <c r="X48" s="13"/>
      <c r="Y48" s="2"/>
      <c r="Z48" s="2"/>
      <c r="AA48" s="2"/>
    </row>
    <row r="49" spans="2:27" ht="12.75">
      <c r="B49" s="10">
        <v>2</v>
      </c>
      <c r="C49" s="13">
        <v>624</v>
      </c>
      <c r="D49" s="13">
        <v>204</v>
      </c>
      <c r="E49" s="11">
        <f>SUM(C49-C48)</f>
        <v>16</v>
      </c>
      <c r="F49" s="12">
        <f>SUM(D49-D48)</f>
        <v>9</v>
      </c>
      <c r="G49" s="2">
        <f>SUM(E49+F49)</f>
        <v>25</v>
      </c>
      <c r="I49" s="14">
        <f>SUM(E49/G49)</f>
        <v>0.64</v>
      </c>
      <c r="J49" s="14">
        <f>SUM(F49/G49)</f>
        <v>0.36</v>
      </c>
      <c r="L49" s="10">
        <v>2</v>
      </c>
      <c r="M49" s="13">
        <v>323</v>
      </c>
      <c r="N49" s="2">
        <v>496</v>
      </c>
      <c r="O49" s="11">
        <f>SUM(M49-M48)</f>
        <v>14</v>
      </c>
      <c r="P49" s="12">
        <f>SUM(N49-N48)</f>
        <v>9</v>
      </c>
      <c r="Q49" s="2">
        <f>SUM(O49+P49)</f>
        <v>23</v>
      </c>
      <c r="S49" s="14">
        <f>SUM(O49/Q49)</f>
        <v>0.6086956521739131</v>
      </c>
      <c r="T49" s="14">
        <f>SUM(P49/Q49)</f>
        <v>0.391304347826087</v>
      </c>
      <c r="V49" s="10">
        <v>2</v>
      </c>
      <c r="W49" s="2">
        <v>837</v>
      </c>
      <c r="X49" s="13">
        <v>703</v>
      </c>
      <c r="Y49" s="11">
        <v>0</v>
      </c>
      <c r="Z49" s="12">
        <v>0</v>
      </c>
      <c r="AA49" s="2">
        <f>SUM(Y49+Z49)</f>
        <v>0</v>
      </c>
    </row>
    <row r="50" spans="2:30" ht="12.75">
      <c r="B50" s="10">
        <v>3</v>
      </c>
      <c r="C50" s="13">
        <v>643</v>
      </c>
      <c r="D50" s="13">
        <v>212</v>
      </c>
      <c r="E50" s="11">
        <f>SUM(C50-C49)</f>
        <v>19</v>
      </c>
      <c r="F50" s="12">
        <f>SUM(D50-D49)</f>
        <v>8</v>
      </c>
      <c r="G50" s="2">
        <f>SUM(E50+F50)</f>
        <v>27</v>
      </c>
      <c r="I50" s="14">
        <f>SUM(E50/G50)</f>
        <v>0.7037037037037037</v>
      </c>
      <c r="J50" s="14">
        <f>SUM(F50/G50)</f>
        <v>0.2962962962962963</v>
      </c>
      <c r="L50" s="10">
        <v>3</v>
      </c>
      <c r="M50" s="13">
        <v>348</v>
      </c>
      <c r="N50" s="2">
        <v>507</v>
      </c>
      <c r="O50" s="11">
        <f>SUM(M50-M49)</f>
        <v>25</v>
      </c>
      <c r="P50" s="12">
        <f>SUM(N50-N49)</f>
        <v>11</v>
      </c>
      <c r="Q50" s="2">
        <f>SUM(O50+P50)</f>
        <v>36</v>
      </c>
      <c r="S50" s="14">
        <f>SUM(O50/Q50)</f>
        <v>0.6944444444444444</v>
      </c>
      <c r="T50" s="14">
        <f>SUM(P50/Q50)</f>
        <v>0.3055555555555556</v>
      </c>
      <c r="V50" s="10">
        <v>3</v>
      </c>
      <c r="W50" s="2">
        <v>851</v>
      </c>
      <c r="X50" s="13">
        <v>708</v>
      </c>
      <c r="Y50" s="11">
        <f>SUM(W50-W49)</f>
        <v>14</v>
      </c>
      <c r="Z50" s="12">
        <f>SUM(X50-X49)</f>
        <v>5</v>
      </c>
      <c r="AA50" s="2">
        <f>SUM(Y50+Z50)</f>
        <v>19</v>
      </c>
      <c r="AC50" s="14">
        <f>SUM(Y50/AA50)</f>
        <v>0.7368421052631579</v>
      </c>
      <c r="AD50" s="14">
        <f>SUM(Z50/AA50)</f>
        <v>0.2631578947368421</v>
      </c>
    </row>
    <row r="51" spans="2:30" ht="12.75">
      <c r="B51" s="10">
        <v>4</v>
      </c>
      <c r="C51" s="13">
        <v>666</v>
      </c>
      <c r="D51" s="13">
        <v>225</v>
      </c>
      <c r="E51" s="11">
        <f>SUM(C51-C50)</f>
        <v>23</v>
      </c>
      <c r="F51" s="12">
        <f>SUM(D51-D50)</f>
        <v>13</v>
      </c>
      <c r="G51" s="2">
        <f>SUM(E51+F51)</f>
        <v>36</v>
      </c>
      <c r="I51" s="14">
        <f>SUM(E51/G51)</f>
        <v>0.6388888888888888</v>
      </c>
      <c r="J51" s="14">
        <f>SUM(F51/G51)</f>
        <v>0.3611111111111111</v>
      </c>
      <c r="L51" s="10">
        <v>4</v>
      </c>
      <c r="M51" s="13">
        <v>370</v>
      </c>
      <c r="N51" s="2">
        <v>515</v>
      </c>
      <c r="O51" s="11">
        <f>SUM(M51-M50)</f>
        <v>22</v>
      </c>
      <c r="P51" s="12">
        <f>SUM(N51-N50)</f>
        <v>8</v>
      </c>
      <c r="Q51" s="2">
        <f>SUM(O51+P51)</f>
        <v>30</v>
      </c>
      <c r="S51" s="14">
        <f>SUM(O51/Q51)</f>
        <v>0.7333333333333333</v>
      </c>
      <c r="T51" s="14">
        <f>SUM(P51/Q51)</f>
        <v>0.26666666666666666</v>
      </c>
      <c r="V51" s="10">
        <v>4</v>
      </c>
      <c r="W51" s="2">
        <v>866</v>
      </c>
      <c r="X51" s="13">
        <v>713</v>
      </c>
      <c r="Y51" s="11">
        <f>SUM(W51-W50)</f>
        <v>15</v>
      </c>
      <c r="Z51" s="12">
        <f>SUM(X51-X50)</f>
        <v>5</v>
      </c>
      <c r="AA51" s="2">
        <f>SUM(Y51+Z51)</f>
        <v>20</v>
      </c>
      <c r="AC51" s="14">
        <f>SUM(Y51/AA51)</f>
        <v>0.75</v>
      </c>
      <c r="AD51" s="14">
        <f>SUM(Z51/AA51)</f>
        <v>0.25</v>
      </c>
    </row>
    <row r="52" spans="2:30" ht="12.75">
      <c r="B52" s="10">
        <v>5</v>
      </c>
      <c r="C52" s="13">
        <v>687</v>
      </c>
      <c r="D52" s="13">
        <v>234</v>
      </c>
      <c r="E52" s="11">
        <f>SUM(C52-C51)</f>
        <v>21</v>
      </c>
      <c r="F52" s="12">
        <f>SUM(D52-D51)</f>
        <v>9</v>
      </c>
      <c r="G52" s="2">
        <f>SUM(E52+F52)</f>
        <v>30</v>
      </c>
      <c r="I52" s="14">
        <f>SUM(E52/G52)</f>
        <v>0.7</v>
      </c>
      <c r="J52" s="14">
        <f>SUM(F52/G52)</f>
        <v>0.3</v>
      </c>
      <c r="L52" s="10">
        <v>5</v>
      </c>
      <c r="M52" s="13">
        <v>390</v>
      </c>
      <c r="N52" s="2">
        <v>526</v>
      </c>
      <c r="O52" s="11">
        <f>SUM(M52-M51)</f>
        <v>20</v>
      </c>
      <c r="P52" s="12">
        <f>SUM(N52-N51)</f>
        <v>11</v>
      </c>
      <c r="Q52" s="2">
        <f>SUM(O52+P52)</f>
        <v>31</v>
      </c>
      <c r="S52" s="14">
        <f>SUM(O52/Q52)</f>
        <v>0.6451612903225806</v>
      </c>
      <c r="T52" s="14">
        <f>SUM(P52/Q52)</f>
        <v>0.3548387096774194</v>
      </c>
      <c r="V52" s="10">
        <v>5</v>
      </c>
      <c r="W52" s="2">
        <v>881</v>
      </c>
      <c r="X52" s="13">
        <v>719</v>
      </c>
      <c r="Y52" s="11">
        <f>SUM(W52-W51)</f>
        <v>15</v>
      </c>
      <c r="Z52" s="12">
        <f>SUM(X52-X51)</f>
        <v>6</v>
      </c>
      <c r="AA52" s="2">
        <f>SUM(Y52+Z52)</f>
        <v>21</v>
      </c>
      <c r="AC52" s="14">
        <f>SUM(Y52/AA52)</f>
        <v>0.7142857142857143</v>
      </c>
      <c r="AD52" s="14">
        <f>SUM(Z52/AA52)</f>
        <v>0.2857142857142857</v>
      </c>
    </row>
    <row r="53" spans="2:30" ht="12.75">
      <c r="B53" s="10">
        <v>6</v>
      </c>
      <c r="C53" s="13">
        <v>715</v>
      </c>
      <c r="D53" s="13">
        <v>245</v>
      </c>
      <c r="E53" s="11">
        <f>SUM(C53-C52)</f>
        <v>28</v>
      </c>
      <c r="F53" s="12">
        <f>SUM(D53-D52)</f>
        <v>11</v>
      </c>
      <c r="G53" s="2">
        <f>SUM(E53+F53)</f>
        <v>39</v>
      </c>
      <c r="I53" s="14">
        <f>SUM(E53/G53)</f>
        <v>0.717948717948718</v>
      </c>
      <c r="J53" s="14">
        <f>SUM(F53/G53)</f>
        <v>0.28205128205128205</v>
      </c>
      <c r="L53" s="10">
        <v>6</v>
      </c>
      <c r="M53" s="13">
        <v>420</v>
      </c>
      <c r="N53" s="2">
        <v>535</v>
      </c>
      <c r="O53" s="11">
        <f>SUM(M53-M52)</f>
        <v>30</v>
      </c>
      <c r="P53" s="12">
        <f>SUM(N53-N52)</f>
        <v>9</v>
      </c>
      <c r="Q53" s="2">
        <f>SUM(O53+P53)</f>
        <v>39</v>
      </c>
      <c r="S53" s="14">
        <f>SUM(O53/Q53)</f>
        <v>0.7692307692307693</v>
      </c>
      <c r="T53" s="14">
        <f>SUM(P53/Q53)</f>
        <v>0.23076923076923078</v>
      </c>
      <c r="V53" s="10">
        <v>6</v>
      </c>
      <c r="W53" s="2">
        <v>894</v>
      </c>
      <c r="X53" s="13">
        <v>725</v>
      </c>
      <c r="Y53" s="11">
        <f>SUM(W53-W52)</f>
        <v>13</v>
      </c>
      <c r="Z53" s="12">
        <f>SUM(X53-X52)</f>
        <v>6</v>
      </c>
      <c r="AA53" s="2">
        <f>SUM(Y53+Z53)</f>
        <v>19</v>
      </c>
      <c r="AC53" s="14">
        <f>SUM(Y53/AA53)</f>
        <v>0.6842105263157895</v>
      </c>
      <c r="AD53" s="14">
        <f>SUM(Z53/AA53)</f>
        <v>0.3157894736842105</v>
      </c>
    </row>
    <row r="54" spans="2:30" ht="12.75">
      <c r="B54" s="10">
        <v>7</v>
      </c>
      <c r="C54" s="13">
        <v>741</v>
      </c>
      <c r="D54" s="13">
        <v>259</v>
      </c>
      <c r="E54" s="11">
        <f>SUM(C54-C53)</f>
        <v>26</v>
      </c>
      <c r="F54" s="12">
        <f>SUM(D54-D53)</f>
        <v>14</v>
      </c>
      <c r="G54" s="2">
        <f>SUM(E54+F54)</f>
        <v>40</v>
      </c>
      <c r="I54" s="14">
        <f>SUM(E54/G54)</f>
        <v>0.65</v>
      </c>
      <c r="J54" s="14">
        <f>SUM(F54/G54)</f>
        <v>0.35</v>
      </c>
      <c r="L54" s="10">
        <v>7</v>
      </c>
      <c r="M54" s="13">
        <v>440</v>
      </c>
      <c r="N54" s="2">
        <v>545</v>
      </c>
      <c r="O54" s="11">
        <f>SUM(M54-M53)</f>
        <v>20</v>
      </c>
      <c r="P54" s="12">
        <f>SUM(N54-N53)</f>
        <v>10</v>
      </c>
      <c r="Q54" s="2">
        <f>SUM(O54+P54)</f>
        <v>30</v>
      </c>
      <c r="S54" s="14">
        <f>SUM(O54/Q54)</f>
        <v>0.6666666666666666</v>
      </c>
      <c r="T54" s="14">
        <f>SUM(P54/Q54)</f>
        <v>0.3333333333333333</v>
      </c>
      <c r="V54" s="10">
        <v>7</v>
      </c>
      <c r="W54" s="2">
        <v>907</v>
      </c>
      <c r="X54" s="13">
        <v>730</v>
      </c>
      <c r="Y54" s="11">
        <f>SUM(W54-W53)</f>
        <v>13</v>
      </c>
      <c r="Z54" s="12">
        <f>SUM(X54-X53)</f>
        <v>5</v>
      </c>
      <c r="AA54" s="2">
        <f>SUM(Y54+Z54)</f>
        <v>18</v>
      </c>
      <c r="AC54" s="14">
        <f>SUM(Y54/AA54)</f>
        <v>0.7222222222222222</v>
      </c>
      <c r="AD54" s="14">
        <f>SUM(Z54/AA54)</f>
        <v>0.2777777777777778</v>
      </c>
    </row>
    <row r="55" spans="2:30" ht="12.75">
      <c r="B55" s="10">
        <v>8</v>
      </c>
      <c r="C55" s="13">
        <v>771</v>
      </c>
      <c r="D55" s="13">
        <v>271</v>
      </c>
      <c r="E55" s="11">
        <f>SUM(C55-C54)</f>
        <v>30</v>
      </c>
      <c r="F55" s="12">
        <f>SUM(D55-D54)</f>
        <v>12</v>
      </c>
      <c r="G55" s="2">
        <f>SUM(E55+F55)</f>
        <v>42</v>
      </c>
      <c r="I55" s="14">
        <f>SUM(E55/G55)</f>
        <v>0.7142857142857143</v>
      </c>
      <c r="J55" s="14">
        <f>SUM(F55/G55)</f>
        <v>0.2857142857142857</v>
      </c>
      <c r="L55" s="10">
        <v>8</v>
      </c>
      <c r="M55" s="13">
        <v>459</v>
      </c>
      <c r="N55" s="2">
        <v>553</v>
      </c>
      <c r="O55" s="11">
        <f>SUM(M55-M54)</f>
        <v>19</v>
      </c>
      <c r="P55" s="12">
        <f>SUM(N55-N54)</f>
        <v>8</v>
      </c>
      <c r="Q55" s="2">
        <f>SUM(O55+P55)</f>
        <v>27</v>
      </c>
      <c r="S55" s="14">
        <f>SUM(O55/Q55)</f>
        <v>0.7037037037037037</v>
      </c>
      <c r="T55" s="14">
        <f>SUM(P55/Q55)</f>
        <v>0.2962962962962963</v>
      </c>
      <c r="V55" s="10">
        <v>8</v>
      </c>
      <c r="W55" s="2">
        <v>924</v>
      </c>
      <c r="X55" s="13">
        <v>733</v>
      </c>
      <c r="Y55" s="11">
        <f>SUM(W55-W54)</f>
        <v>17</v>
      </c>
      <c r="Z55" s="12">
        <f>SUM(X55-X54)</f>
        <v>3</v>
      </c>
      <c r="AA55" s="2">
        <f>SUM(Y55+Z55)</f>
        <v>20</v>
      </c>
      <c r="AC55" s="14">
        <f>SUM(Y55/AA55)</f>
        <v>0.85</v>
      </c>
      <c r="AD55" s="14">
        <f>SUM(Z55/AA55)</f>
        <v>0.15</v>
      </c>
    </row>
    <row r="56" spans="2:30" ht="12.75">
      <c r="B56" s="10">
        <v>9</v>
      </c>
      <c r="C56" s="13">
        <v>794</v>
      </c>
      <c r="D56" s="13">
        <v>285</v>
      </c>
      <c r="E56" s="11">
        <f>SUM(C56-C55)</f>
        <v>23</v>
      </c>
      <c r="F56" s="12">
        <f>SUM(D56-D55)</f>
        <v>14</v>
      </c>
      <c r="G56" s="2">
        <f>SUM(E56+F56)</f>
        <v>37</v>
      </c>
      <c r="I56" s="14">
        <f>SUM(E56/G56)</f>
        <v>0.6216216216216216</v>
      </c>
      <c r="J56" s="14">
        <f>SUM(F56/G56)</f>
        <v>0.3783783783783784</v>
      </c>
      <c r="L56" s="10">
        <v>9</v>
      </c>
      <c r="M56" s="13">
        <v>484</v>
      </c>
      <c r="N56" s="2">
        <v>562</v>
      </c>
      <c r="O56" s="11">
        <f>SUM(M56-M55)</f>
        <v>25</v>
      </c>
      <c r="P56" s="12">
        <f>SUM(N56-N55)</f>
        <v>9</v>
      </c>
      <c r="Q56" s="2">
        <f>SUM(O56+P56)</f>
        <v>34</v>
      </c>
      <c r="S56" s="14">
        <f>SUM(O56/Q56)</f>
        <v>0.7352941176470589</v>
      </c>
      <c r="T56" s="14">
        <f>SUM(P56/Q56)</f>
        <v>0.2647058823529412</v>
      </c>
      <c r="V56" s="10">
        <v>9</v>
      </c>
      <c r="W56" s="2">
        <v>935</v>
      </c>
      <c r="X56" s="13">
        <v>737</v>
      </c>
      <c r="Y56" s="11">
        <f>SUM(W56-W55)</f>
        <v>11</v>
      </c>
      <c r="Z56" s="12">
        <f>SUM(X56-X55)</f>
        <v>4</v>
      </c>
      <c r="AA56" s="2">
        <f>SUM(Y56+Z56)</f>
        <v>15</v>
      </c>
      <c r="AC56" s="14">
        <f>SUM(Y56/AA56)</f>
        <v>0.7333333333333333</v>
      </c>
      <c r="AD56" s="14">
        <f>SUM(Z56/AA56)</f>
        <v>0.26666666666666666</v>
      </c>
    </row>
    <row r="57" spans="2:30" ht="12.75">
      <c r="B57" s="10">
        <v>10</v>
      </c>
      <c r="C57" s="13">
        <v>818</v>
      </c>
      <c r="D57" s="13">
        <v>295</v>
      </c>
      <c r="E57" s="11">
        <f>SUM(C57-C56)</f>
        <v>24</v>
      </c>
      <c r="F57" s="12">
        <f>SUM(D57-D56)</f>
        <v>10</v>
      </c>
      <c r="G57" s="2">
        <f>SUM(E57+F57)</f>
        <v>34</v>
      </c>
      <c r="I57" s="14">
        <f>SUM(E57/G57)</f>
        <v>0.7058823529411765</v>
      </c>
      <c r="J57" s="14">
        <f>SUM(F57/G57)</f>
        <v>0.29411764705882354</v>
      </c>
      <c r="L57" s="10">
        <v>10</v>
      </c>
      <c r="M57" s="13">
        <v>508</v>
      </c>
      <c r="N57" s="2">
        <v>572</v>
      </c>
      <c r="O57" s="11">
        <f>SUM(M57-M56)</f>
        <v>24</v>
      </c>
      <c r="P57" s="12">
        <f>SUM(N57-N56)</f>
        <v>10</v>
      </c>
      <c r="Q57" s="2">
        <f>SUM(O57+P57)</f>
        <v>34</v>
      </c>
      <c r="S57" s="14">
        <f>SUM(O57/Q57)</f>
        <v>0.7058823529411765</v>
      </c>
      <c r="T57" s="14">
        <f>SUM(P57/Q57)</f>
        <v>0.29411764705882354</v>
      </c>
      <c r="V57" s="10">
        <v>10</v>
      </c>
      <c r="W57" s="2">
        <v>946</v>
      </c>
      <c r="X57" s="13">
        <v>740</v>
      </c>
      <c r="Y57" s="11">
        <f>SUM(W57-W56)</f>
        <v>11</v>
      </c>
      <c r="Z57" s="12">
        <f>SUM(X57-X56)</f>
        <v>3</v>
      </c>
      <c r="AA57" s="2">
        <f>SUM(Y57+Z57)</f>
        <v>14</v>
      </c>
      <c r="AC57" s="14">
        <f>SUM(Y57/AA57)</f>
        <v>0.7857142857142857</v>
      </c>
      <c r="AD57" s="14">
        <f>SUM(Z57/AA57)</f>
        <v>0.21428571428571427</v>
      </c>
    </row>
    <row r="58" spans="2:30" ht="12.75">
      <c r="B58" s="10">
        <v>11</v>
      </c>
      <c r="C58" s="13">
        <v>840</v>
      </c>
      <c r="D58" s="13">
        <v>303</v>
      </c>
      <c r="E58" s="11">
        <f>SUM(C58-C57)</f>
        <v>22</v>
      </c>
      <c r="F58" s="12">
        <f>SUM(D58-D57)</f>
        <v>8</v>
      </c>
      <c r="G58" s="2">
        <f>SUM(E58+F58)</f>
        <v>30</v>
      </c>
      <c r="I58" s="14">
        <f>SUM(E58/G58)</f>
        <v>0.7333333333333333</v>
      </c>
      <c r="J58" s="14">
        <f>SUM(F58/G58)</f>
        <v>0.26666666666666666</v>
      </c>
      <c r="L58" s="10">
        <v>11</v>
      </c>
      <c r="M58" s="13">
        <v>524</v>
      </c>
      <c r="N58" s="2">
        <v>580</v>
      </c>
      <c r="O58" s="11">
        <f>SUM(M58-M57)</f>
        <v>16</v>
      </c>
      <c r="P58" s="12">
        <f>SUM(N58-N57)</f>
        <v>8</v>
      </c>
      <c r="Q58" s="2">
        <f>SUM(O58+P58)</f>
        <v>24</v>
      </c>
      <c r="S58" s="14">
        <f>SUM(O58/Q58)</f>
        <v>0.6666666666666666</v>
      </c>
      <c r="T58" s="14">
        <f>SUM(P58/Q58)</f>
        <v>0.3333333333333333</v>
      </c>
      <c r="V58" s="10">
        <v>11</v>
      </c>
      <c r="W58" s="2">
        <v>959</v>
      </c>
      <c r="X58" s="13">
        <v>745</v>
      </c>
      <c r="Y58" s="11">
        <f>SUM(W58-W57)</f>
        <v>13</v>
      </c>
      <c r="Z58" s="12">
        <f>SUM(X58-X57)</f>
        <v>5</v>
      </c>
      <c r="AA58" s="2">
        <f>SUM(Y58+Z58)</f>
        <v>18</v>
      </c>
      <c r="AC58" s="14">
        <f>SUM(Y58/AA58)</f>
        <v>0.7222222222222222</v>
      </c>
      <c r="AD58" s="14">
        <f>SUM(Z58/AA58)</f>
        <v>0.2777777777777778</v>
      </c>
    </row>
    <row r="59" spans="2:30" ht="12.75">
      <c r="B59" s="10">
        <v>12</v>
      </c>
      <c r="C59" s="13">
        <v>862</v>
      </c>
      <c r="D59" s="13">
        <v>312</v>
      </c>
      <c r="E59" s="11">
        <f>SUM(C59-C58)</f>
        <v>22</v>
      </c>
      <c r="F59" s="12">
        <f>SUM(D59-D58)</f>
        <v>9</v>
      </c>
      <c r="G59" s="2">
        <f>SUM(E59+F59)</f>
        <v>31</v>
      </c>
      <c r="I59" s="14">
        <f>SUM(E59/G59)</f>
        <v>0.7096774193548387</v>
      </c>
      <c r="J59" s="14">
        <f>SUM(F59/G59)</f>
        <v>0.2903225806451613</v>
      </c>
      <c r="L59" s="10">
        <v>12</v>
      </c>
      <c r="M59" s="13">
        <v>543</v>
      </c>
      <c r="N59" s="2">
        <v>585</v>
      </c>
      <c r="O59" s="11">
        <f>SUM(M59-M58)</f>
        <v>19</v>
      </c>
      <c r="P59" s="12">
        <f>SUM(N59-N58)</f>
        <v>5</v>
      </c>
      <c r="Q59" s="2">
        <f>SUM(O59+P59)</f>
        <v>24</v>
      </c>
      <c r="S59" s="14">
        <f>SUM(O59/Q59)</f>
        <v>0.7916666666666666</v>
      </c>
      <c r="T59" s="14">
        <f>SUM(P59/Q59)</f>
        <v>0.20833333333333334</v>
      </c>
      <c r="V59" s="10">
        <v>12</v>
      </c>
      <c r="W59" s="2">
        <v>973</v>
      </c>
      <c r="X59" s="13">
        <v>749</v>
      </c>
      <c r="Y59" s="11">
        <f>SUM(W59-W58)</f>
        <v>14</v>
      </c>
      <c r="Z59" s="12">
        <f>SUM(X59-X58)</f>
        <v>4</v>
      </c>
      <c r="AA59" s="2">
        <f>SUM(Y59+Z59)</f>
        <v>18</v>
      </c>
      <c r="AC59" s="14">
        <f>SUM(Y59/AA59)</f>
        <v>0.7777777777777778</v>
      </c>
      <c r="AD59" s="14">
        <f>SUM(Z59/AA59)</f>
        <v>0.2222222222222222</v>
      </c>
    </row>
    <row r="60" spans="2:30" ht="12.75">
      <c r="B60" s="10">
        <v>13</v>
      </c>
      <c r="C60" s="13">
        <v>893</v>
      </c>
      <c r="D60" s="13">
        <v>321</v>
      </c>
      <c r="E60" s="11">
        <f>SUM(C60-C59)</f>
        <v>31</v>
      </c>
      <c r="F60" s="12">
        <f>SUM(D60-D59)</f>
        <v>9</v>
      </c>
      <c r="G60" s="2">
        <f>SUM(E60+F60)</f>
        <v>40</v>
      </c>
      <c r="I60" s="14">
        <f>SUM(E60/G60)</f>
        <v>0.775</v>
      </c>
      <c r="J60" s="14">
        <f>SUM(F60/G60)</f>
        <v>0.225</v>
      </c>
      <c r="L60" s="10">
        <v>13</v>
      </c>
      <c r="M60" s="13">
        <v>554</v>
      </c>
      <c r="N60" s="2">
        <v>590</v>
      </c>
      <c r="O60" s="11">
        <f>SUM(M60-M59)</f>
        <v>11</v>
      </c>
      <c r="P60" s="12">
        <f>SUM(N60-N59)</f>
        <v>5</v>
      </c>
      <c r="Q60" s="2">
        <f>SUM(O60+P60)</f>
        <v>16</v>
      </c>
      <c r="S60" s="14">
        <f>SUM(O60/Q60)</f>
        <v>0.6875</v>
      </c>
      <c r="T60" s="14">
        <f>SUM(P60/Q60)</f>
        <v>0.3125</v>
      </c>
      <c r="V60" s="10">
        <v>13</v>
      </c>
      <c r="W60" s="2">
        <v>988</v>
      </c>
      <c r="X60" s="13">
        <v>752</v>
      </c>
      <c r="Y60" s="11">
        <f>SUM(W60-W59)</f>
        <v>15</v>
      </c>
      <c r="Z60" s="12">
        <f>SUM(X60-X59)</f>
        <v>3</v>
      </c>
      <c r="AA60" s="2">
        <f>SUM(Y60+Z60)</f>
        <v>18</v>
      </c>
      <c r="AC60" s="14">
        <f>SUM(Y60/AA60)</f>
        <v>0.8333333333333334</v>
      </c>
      <c r="AD60" s="14">
        <f>SUM(Z60/AA60)</f>
        <v>0.16666666666666666</v>
      </c>
    </row>
    <row r="61" spans="2:30" ht="12.75">
      <c r="B61" s="10">
        <v>14</v>
      </c>
      <c r="C61" s="13">
        <v>920</v>
      </c>
      <c r="D61" s="13">
        <v>332</v>
      </c>
      <c r="E61" s="11">
        <f>SUM(C61-C60)</f>
        <v>27</v>
      </c>
      <c r="F61" s="12">
        <f>SUM(D61-D60)</f>
        <v>11</v>
      </c>
      <c r="G61" s="2">
        <f>SUM(E61+F61)</f>
        <v>38</v>
      </c>
      <c r="I61" s="14">
        <f>SUM(E61/G61)</f>
        <v>0.7105263157894737</v>
      </c>
      <c r="J61" s="14">
        <f>SUM(F61/G61)</f>
        <v>0.2894736842105263</v>
      </c>
      <c r="L61" s="10">
        <v>14</v>
      </c>
      <c r="M61" s="13">
        <v>569</v>
      </c>
      <c r="N61" s="2">
        <v>597</v>
      </c>
      <c r="O61" s="11">
        <f>SUM(M61-M60)</f>
        <v>15</v>
      </c>
      <c r="P61" s="12">
        <f>SUM(N61-N60)</f>
        <v>7</v>
      </c>
      <c r="Q61" s="2">
        <f>SUM(O61+P61)</f>
        <v>22</v>
      </c>
      <c r="S61" s="14">
        <f>SUM(O61/Q61)</f>
        <v>0.6818181818181818</v>
      </c>
      <c r="T61" s="14">
        <f>SUM(P61/Q61)</f>
        <v>0.3181818181818182</v>
      </c>
      <c r="V61" s="10">
        <v>14</v>
      </c>
      <c r="W61" s="13">
        <v>2</v>
      </c>
      <c r="X61" s="13">
        <v>758</v>
      </c>
      <c r="Y61" s="11">
        <v>14</v>
      </c>
      <c r="Z61" s="12">
        <v>6</v>
      </c>
      <c r="AA61" s="2">
        <f>SUM(Y61+Z61)</f>
        <v>20</v>
      </c>
      <c r="AC61" s="14">
        <f>SUM(Y61/AA61)</f>
        <v>0.7</v>
      </c>
      <c r="AD61" s="14">
        <f>SUM(Z61/AA61)</f>
        <v>0.3</v>
      </c>
    </row>
    <row r="62" spans="2:30" ht="12.75">
      <c r="B62" s="10">
        <v>15</v>
      </c>
      <c r="C62" s="13">
        <v>943</v>
      </c>
      <c r="D62" s="13">
        <v>342</v>
      </c>
      <c r="E62" s="11">
        <f>SUM(C62-C61)</f>
        <v>23</v>
      </c>
      <c r="F62" s="12">
        <f>SUM(D62-D61)</f>
        <v>10</v>
      </c>
      <c r="G62" s="2">
        <f>SUM(E62+F62)</f>
        <v>33</v>
      </c>
      <c r="I62" s="14">
        <f>SUM(E62/G62)</f>
        <v>0.696969696969697</v>
      </c>
      <c r="J62" s="14">
        <f>SUM(F62/G62)</f>
        <v>0.30303030303030304</v>
      </c>
      <c r="L62" s="10">
        <v>15</v>
      </c>
      <c r="M62" s="13">
        <v>584</v>
      </c>
      <c r="N62" s="2">
        <v>602</v>
      </c>
      <c r="O62" s="11">
        <f>SUM(M62-M61)</f>
        <v>15</v>
      </c>
      <c r="P62" s="12">
        <f>SUM(N62-N61)</f>
        <v>5</v>
      </c>
      <c r="Q62" s="2">
        <f>SUM(O62+P62)</f>
        <v>20</v>
      </c>
      <c r="S62" s="14">
        <f>SUM(O62/Q62)</f>
        <v>0.75</v>
      </c>
      <c r="T62" s="14">
        <f>SUM(P62/Q62)</f>
        <v>0.25</v>
      </c>
      <c r="V62" s="10">
        <v>15</v>
      </c>
      <c r="W62" s="13">
        <v>17</v>
      </c>
      <c r="X62" s="13">
        <v>762</v>
      </c>
      <c r="Y62" s="11">
        <f>SUM(W62-W61)</f>
        <v>15</v>
      </c>
      <c r="Z62" s="12">
        <f>SUM(X62-X61)</f>
        <v>4</v>
      </c>
      <c r="AA62" s="2">
        <f>SUM(Y62+Z62)</f>
        <v>19</v>
      </c>
      <c r="AC62" s="14">
        <f>SUM(Y62/AA62)</f>
        <v>0.7894736842105263</v>
      </c>
      <c r="AD62" s="14">
        <f>SUM(Z62/AA62)</f>
        <v>0.21052631578947367</v>
      </c>
    </row>
    <row r="63" spans="2:30" ht="12.75">
      <c r="B63" s="10">
        <v>16</v>
      </c>
      <c r="C63" s="13">
        <v>967</v>
      </c>
      <c r="D63" s="13">
        <v>351</v>
      </c>
      <c r="E63" s="11">
        <f>SUM(C63-C62)</f>
        <v>24</v>
      </c>
      <c r="F63" s="12">
        <f>SUM(D63-D62)</f>
        <v>9</v>
      </c>
      <c r="G63" s="2">
        <f>SUM(E63+F63)</f>
        <v>33</v>
      </c>
      <c r="I63" s="14">
        <f>SUM(E63/G63)</f>
        <v>0.7272727272727273</v>
      </c>
      <c r="J63" s="14">
        <f>SUM(F63/G63)</f>
        <v>0.2727272727272727</v>
      </c>
      <c r="L63" s="10">
        <v>16</v>
      </c>
      <c r="M63" s="13">
        <v>600</v>
      </c>
      <c r="N63" s="2">
        <v>606</v>
      </c>
      <c r="O63" s="11">
        <f>SUM(M63-M62)</f>
        <v>16</v>
      </c>
      <c r="P63" s="12">
        <f>SUM(N63-N62)</f>
        <v>4</v>
      </c>
      <c r="Q63" s="2">
        <f>SUM(O63+P63)</f>
        <v>20</v>
      </c>
      <c r="S63" s="14">
        <f>SUM(O63/Q63)</f>
        <v>0.8</v>
      </c>
      <c r="T63" s="14">
        <f>SUM(P63/Q63)</f>
        <v>0.2</v>
      </c>
      <c r="V63" s="10">
        <v>16</v>
      </c>
      <c r="W63" s="13">
        <v>28</v>
      </c>
      <c r="X63" s="13">
        <v>768</v>
      </c>
      <c r="Y63" s="11">
        <f>SUM(W63-W62)</f>
        <v>11</v>
      </c>
      <c r="Z63" s="12">
        <f>SUM(X63-X62)</f>
        <v>6</v>
      </c>
      <c r="AA63" s="2">
        <f>SUM(Y63+Z63)</f>
        <v>17</v>
      </c>
      <c r="AC63" s="14">
        <f>SUM(Y63/AA63)</f>
        <v>0.6470588235294118</v>
      </c>
      <c r="AD63" s="14">
        <f>SUM(Z63/AA63)</f>
        <v>0.35294117647058826</v>
      </c>
    </row>
    <row r="64" spans="2:30" ht="12.75">
      <c r="B64" s="10">
        <v>17</v>
      </c>
      <c r="C64" s="13">
        <v>988</v>
      </c>
      <c r="D64" s="13">
        <v>360</v>
      </c>
      <c r="E64" s="11">
        <f>SUM(C64-C63)</f>
        <v>21</v>
      </c>
      <c r="F64" s="12">
        <f>SUM(D64-D63)</f>
        <v>9</v>
      </c>
      <c r="G64" s="2">
        <f>SUM(E64+F64)</f>
        <v>30</v>
      </c>
      <c r="I64" s="14">
        <f>SUM(E64/G64)</f>
        <v>0.7</v>
      </c>
      <c r="J64" s="14">
        <f>SUM(F64/G64)</f>
        <v>0.3</v>
      </c>
      <c r="L64" s="10">
        <v>17</v>
      </c>
      <c r="M64" s="13">
        <v>614</v>
      </c>
      <c r="N64" s="2">
        <v>611</v>
      </c>
      <c r="O64" s="11">
        <f>SUM(M64-M63)</f>
        <v>14</v>
      </c>
      <c r="P64" s="12">
        <f>SUM(N64-N63)</f>
        <v>5</v>
      </c>
      <c r="Q64" s="2">
        <f>SUM(O64+P64)</f>
        <v>19</v>
      </c>
      <c r="S64" s="14">
        <f>SUM(O64/Q64)</f>
        <v>0.7368421052631579</v>
      </c>
      <c r="T64" s="14">
        <f>SUM(P64/Q64)</f>
        <v>0.2631578947368421</v>
      </c>
      <c r="V64" s="10">
        <v>17</v>
      </c>
      <c r="W64" s="13">
        <v>43</v>
      </c>
      <c r="X64" s="13">
        <v>773</v>
      </c>
      <c r="Y64" s="11">
        <f>SUM(W64-W63)</f>
        <v>15</v>
      </c>
      <c r="Z64" s="12">
        <f>SUM(X64-X63)</f>
        <v>5</v>
      </c>
      <c r="AA64" s="2">
        <f>SUM(Y64+Z64)</f>
        <v>20</v>
      </c>
      <c r="AC64" s="14">
        <f>SUM(Y64/AA64)</f>
        <v>0.75</v>
      </c>
      <c r="AD64" s="14">
        <f>SUM(Z64/AA64)</f>
        <v>0.25</v>
      </c>
    </row>
    <row r="65" spans="2:30" ht="12.75">
      <c r="B65" s="10">
        <v>18</v>
      </c>
      <c r="C65" s="13">
        <v>7</v>
      </c>
      <c r="D65" s="13">
        <v>369</v>
      </c>
      <c r="E65" s="11">
        <v>19</v>
      </c>
      <c r="F65" s="12">
        <v>9</v>
      </c>
      <c r="G65" s="2">
        <f>SUM(E65+F65)</f>
        <v>28</v>
      </c>
      <c r="I65" s="14">
        <f>SUM(E65/G65)</f>
        <v>0.6785714285714286</v>
      </c>
      <c r="J65" s="14">
        <f>SUM(F65/G65)</f>
        <v>0.32142857142857145</v>
      </c>
      <c r="L65" s="10">
        <v>18</v>
      </c>
      <c r="M65" s="13">
        <v>628</v>
      </c>
      <c r="N65" s="2">
        <v>616</v>
      </c>
      <c r="O65" s="11">
        <f>SUM(M65-M64)</f>
        <v>14</v>
      </c>
      <c r="P65" s="12">
        <f>SUM(N65-N64)</f>
        <v>5</v>
      </c>
      <c r="Q65" s="2">
        <f>SUM(O65+P65)</f>
        <v>19</v>
      </c>
      <c r="S65" s="14">
        <f>SUM(O65/Q65)</f>
        <v>0.7368421052631579</v>
      </c>
      <c r="T65" s="14">
        <f>SUM(P65/Q65)</f>
        <v>0.2631578947368421</v>
      </c>
      <c r="V65" s="10">
        <v>18</v>
      </c>
      <c r="W65" s="13">
        <v>56</v>
      </c>
      <c r="X65" s="13">
        <v>777</v>
      </c>
      <c r="Y65" s="11">
        <f>SUM(W65-W64)</f>
        <v>13</v>
      </c>
      <c r="Z65" s="12">
        <f>SUM(X65-X64)</f>
        <v>4</v>
      </c>
      <c r="AA65" s="2">
        <f>SUM(Y65+Z65)</f>
        <v>17</v>
      </c>
      <c r="AC65" s="14">
        <f>SUM(Y65/AA65)</f>
        <v>0.7647058823529411</v>
      </c>
      <c r="AD65" s="14">
        <f>SUM(Z65/AA65)</f>
        <v>0.23529411764705882</v>
      </c>
    </row>
    <row r="66" spans="2:30" ht="12.75">
      <c r="B66" s="10">
        <v>19</v>
      </c>
      <c r="C66" s="13">
        <v>31</v>
      </c>
      <c r="D66" s="13">
        <v>378</v>
      </c>
      <c r="E66" s="11">
        <f>SUM(C66-C65)</f>
        <v>24</v>
      </c>
      <c r="F66" s="12">
        <f>SUM(D66-D65)</f>
        <v>9</v>
      </c>
      <c r="G66" s="2">
        <f>SUM(E66+F66)</f>
        <v>33</v>
      </c>
      <c r="I66" s="14">
        <f>SUM(E66/G66)</f>
        <v>0.7272727272727273</v>
      </c>
      <c r="J66" s="14">
        <f>SUM(F66/G66)</f>
        <v>0.2727272727272727</v>
      </c>
      <c r="L66" s="10">
        <v>19</v>
      </c>
      <c r="M66" s="13">
        <v>645</v>
      </c>
      <c r="N66" s="2">
        <v>625</v>
      </c>
      <c r="O66" s="11">
        <f>SUM(M66-M65)</f>
        <v>17</v>
      </c>
      <c r="P66" s="12">
        <f>SUM(N66-N65)</f>
        <v>9</v>
      </c>
      <c r="Q66" s="2">
        <f>SUM(O66+P66)</f>
        <v>26</v>
      </c>
      <c r="S66" s="14">
        <f>SUM(O66/Q66)</f>
        <v>0.6538461538461539</v>
      </c>
      <c r="T66" s="14">
        <f>SUM(P66/Q66)</f>
        <v>0.34615384615384615</v>
      </c>
      <c r="V66" s="10">
        <v>19</v>
      </c>
      <c r="W66" s="13">
        <v>69</v>
      </c>
      <c r="X66" s="13">
        <v>783</v>
      </c>
      <c r="Y66" s="11">
        <f>SUM(W66-W65)</f>
        <v>13</v>
      </c>
      <c r="Z66" s="12">
        <f>SUM(X66-X65)</f>
        <v>6</v>
      </c>
      <c r="AA66" s="2">
        <f>SUM(Y66+Z66)</f>
        <v>19</v>
      </c>
      <c r="AC66" s="14">
        <f>SUM(Y66/AA66)</f>
        <v>0.6842105263157895</v>
      </c>
      <c r="AD66" s="14">
        <f>SUM(Z66/AA66)</f>
        <v>0.3157894736842105</v>
      </c>
    </row>
    <row r="67" spans="2:30" ht="12.75">
      <c r="B67" s="10">
        <v>20</v>
      </c>
      <c r="C67" s="13">
        <v>55</v>
      </c>
      <c r="D67" s="13">
        <v>386</v>
      </c>
      <c r="E67" s="11">
        <f>SUM(C67-C66)</f>
        <v>24</v>
      </c>
      <c r="F67" s="12">
        <f>SUM(D67-D66)</f>
        <v>8</v>
      </c>
      <c r="G67" s="2">
        <f>SUM(E67+F67)</f>
        <v>32</v>
      </c>
      <c r="I67" s="14">
        <f>SUM(E67/G67)</f>
        <v>0.75</v>
      </c>
      <c r="J67" s="14">
        <f>SUM(F67/G67)</f>
        <v>0.25</v>
      </c>
      <c r="L67" s="10">
        <v>20</v>
      </c>
      <c r="M67" s="13">
        <v>665</v>
      </c>
      <c r="N67" s="2">
        <v>634</v>
      </c>
      <c r="O67" s="11">
        <f>SUM(M67-M66)</f>
        <v>20</v>
      </c>
      <c r="P67" s="12">
        <f>SUM(N67-N66)</f>
        <v>9</v>
      </c>
      <c r="Q67" s="2">
        <f>SUM(O67+P67)</f>
        <v>29</v>
      </c>
      <c r="S67" s="14">
        <f>SUM(O67/Q67)</f>
        <v>0.6896551724137931</v>
      </c>
      <c r="T67" s="14">
        <f>SUM(P67/Q67)</f>
        <v>0.3103448275862069</v>
      </c>
      <c r="V67" s="10">
        <v>20</v>
      </c>
      <c r="W67" s="13">
        <v>84</v>
      </c>
      <c r="X67" s="13">
        <v>789</v>
      </c>
      <c r="Y67" s="11">
        <f>SUM(W67-W66)</f>
        <v>15</v>
      </c>
      <c r="Z67" s="12">
        <f>SUM(X67-X66)</f>
        <v>6</v>
      </c>
      <c r="AA67" s="2">
        <f>SUM(Y67+Z67)</f>
        <v>21</v>
      </c>
      <c r="AC67" s="14">
        <f>SUM(Y67/AA67)</f>
        <v>0.7142857142857143</v>
      </c>
      <c r="AD67" s="14">
        <f>SUM(Z67/AA67)</f>
        <v>0.2857142857142857</v>
      </c>
    </row>
    <row r="68" spans="2:30" ht="12.75">
      <c r="B68" s="10">
        <v>21</v>
      </c>
      <c r="C68" s="13">
        <v>80</v>
      </c>
      <c r="D68" s="13">
        <v>396</v>
      </c>
      <c r="E68" s="11">
        <f>SUM(C68-C67)</f>
        <v>25</v>
      </c>
      <c r="F68" s="12">
        <f>SUM(D68-D67)</f>
        <v>10</v>
      </c>
      <c r="G68" s="2">
        <f>SUM(E68+F68)</f>
        <v>35</v>
      </c>
      <c r="I68" s="14">
        <f>SUM(E68/G68)</f>
        <v>0.7142857142857143</v>
      </c>
      <c r="J68" s="14">
        <f>SUM(F68/G68)</f>
        <v>0.2857142857142857</v>
      </c>
      <c r="L68" s="10">
        <v>21</v>
      </c>
      <c r="M68" s="13">
        <v>679</v>
      </c>
      <c r="N68" s="2">
        <v>642</v>
      </c>
      <c r="O68" s="11">
        <f>SUM(M68-M67)</f>
        <v>14</v>
      </c>
      <c r="P68" s="12">
        <f>SUM(N68-N67)</f>
        <v>8</v>
      </c>
      <c r="Q68" s="2">
        <f>SUM(O68+P68)</f>
        <v>22</v>
      </c>
      <c r="S68" s="14">
        <f>SUM(O68/Q68)</f>
        <v>0.6363636363636364</v>
      </c>
      <c r="T68" s="14">
        <f>SUM(P68/Q68)</f>
        <v>0.36363636363636365</v>
      </c>
      <c r="V68" s="10">
        <v>21</v>
      </c>
      <c r="W68" s="13">
        <v>97</v>
      </c>
      <c r="X68" s="13">
        <v>794</v>
      </c>
      <c r="Y68" s="11">
        <f>SUM(W68-W67)</f>
        <v>13</v>
      </c>
      <c r="Z68" s="12">
        <f>SUM(X68-X67)</f>
        <v>5</v>
      </c>
      <c r="AA68" s="2">
        <f>SUM(Y68+Z68)</f>
        <v>18</v>
      </c>
      <c r="AC68" s="14">
        <f>SUM(Y68/AA68)</f>
        <v>0.7222222222222222</v>
      </c>
      <c r="AD68" s="14">
        <f>SUM(Z68/AA68)</f>
        <v>0.2777777777777778</v>
      </c>
    </row>
    <row r="69" spans="2:30" ht="12.75">
      <c r="B69" s="10">
        <v>22</v>
      </c>
      <c r="C69" s="13">
        <v>101</v>
      </c>
      <c r="D69" s="13">
        <v>405</v>
      </c>
      <c r="E69" s="11">
        <f>SUM(C69-C68)</f>
        <v>21</v>
      </c>
      <c r="F69" s="12">
        <f>SUM(D69-D68)</f>
        <v>9</v>
      </c>
      <c r="G69" s="2">
        <f>SUM(E69+F69)</f>
        <v>30</v>
      </c>
      <c r="I69" s="14">
        <f>SUM(E69/G69)</f>
        <v>0.7</v>
      </c>
      <c r="J69" s="14">
        <f>SUM(F69/G69)</f>
        <v>0.3</v>
      </c>
      <c r="L69" s="10">
        <v>22</v>
      </c>
      <c r="M69" s="13">
        <v>695</v>
      </c>
      <c r="N69" s="2">
        <v>649</v>
      </c>
      <c r="O69" s="11">
        <f>SUM(M69-M68)</f>
        <v>16</v>
      </c>
      <c r="P69" s="12">
        <f>SUM(N69-N68)</f>
        <v>7</v>
      </c>
      <c r="Q69" s="2">
        <f>SUM(O69+P69)</f>
        <v>23</v>
      </c>
      <c r="S69" s="14">
        <f>SUM(O69/Q69)</f>
        <v>0.6956521739130435</v>
      </c>
      <c r="T69" s="14">
        <f>SUM(P69/Q69)</f>
        <v>0.30434782608695654</v>
      </c>
      <c r="V69" s="10">
        <v>22</v>
      </c>
      <c r="W69" s="13">
        <v>113</v>
      </c>
      <c r="X69" s="13">
        <v>797</v>
      </c>
      <c r="Y69" s="11">
        <f>SUM(W69-W68)</f>
        <v>16</v>
      </c>
      <c r="Z69" s="12">
        <f>SUM(X69-X68)</f>
        <v>3</v>
      </c>
      <c r="AA69" s="2">
        <f>SUM(Y69+Z69)</f>
        <v>19</v>
      </c>
      <c r="AC69" s="14">
        <f>SUM(Y69/AA69)</f>
        <v>0.8421052631578947</v>
      </c>
      <c r="AD69" s="14">
        <f>SUM(Z69/AA69)</f>
        <v>0.15789473684210525</v>
      </c>
    </row>
    <row r="70" spans="2:30" ht="12.75">
      <c r="B70" s="10">
        <v>23</v>
      </c>
      <c r="C70" s="13">
        <v>124</v>
      </c>
      <c r="D70" s="13">
        <v>414</v>
      </c>
      <c r="E70" s="11">
        <f>SUM(C70-C69)</f>
        <v>23</v>
      </c>
      <c r="F70" s="12">
        <f>SUM(D70-D69)</f>
        <v>9</v>
      </c>
      <c r="G70" s="2">
        <f>SUM(E70+F70)</f>
        <v>32</v>
      </c>
      <c r="I70" s="14">
        <f>SUM(E70/G70)</f>
        <v>0.71875</v>
      </c>
      <c r="J70" s="14">
        <f>SUM(F70/G70)</f>
        <v>0.28125</v>
      </c>
      <c r="L70" s="10">
        <v>23</v>
      </c>
      <c r="M70" s="13">
        <v>717</v>
      </c>
      <c r="N70" s="2">
        <v>656</v>
      </c>
      <c r="O70" s="11">
        <f>SUM(M70-M69)</f>
        <v>22</v>
      </c>
      <c r="P70" s="12">
        <f>SUM(N70-N69)</f>
        <v>7</v>
      </c>
      <c r="Q70" s="2">
        <f>SUM(O70+P70)</f>
        <v>29</v>
      </c>
      <c r="S70" s="14">
        <f>SUM(O70/Q70)</f>
        <v>0.7586206896551724</v>
      </c>
      <c r="T70" s="14">
        <f>SUM(P70/Q70)</f>
        <v>0.2413793103448276</v>
      </c>
      <c r="V70" s="10">
        <v>23</v>
      </c>
      <c r="W70" s="13">
        <v>131</v>
      </c>
      <c r="X70" s="13">
        <v>801</v>
      </c>
      <c r="Y70" s="11">
        <f>SUM(W70-W69)</f>
        <v>18</v>
      </c>
      <c r="Z70" s="12">
        <f>SUM(X70-X69)</f>
        <v>4</v>
      </c>
      <c r="AA70" s="2">
        <f>SUM(Y70+Z70)</f>
        <v>22</v>
      </c>
      <c r="AC70" s="14">
        <f>SUM(Y70/AA70)</f>
        <v>0.8181818181818182</v>
      </c>
      <c r="AD70" s="14">
        <f>SUM(Z70/AA70)</f>
        <v>0.18181818181818182</v>
      </c>
    </row>
    <row r="71" spans="2:30" ht="12.75">
      <c r="B71" s="10">
        <v>24</v>
      </c>
      <c r="C71" s="13">
        <v>143</v>
      </c>
      <c r="D71" s="13">
        <v>422</v>
      </c>
      <c r="E71" s="11">
        <f>SUM(C71-C70)</f>
        <v>19</v>
      </c>
      <c r="F71" s="12">
        <f>SUM(D71-D70)</f>
        <v>8</v>
      </c>
      <c r="G71" s="2">
        <f>SUM(E71+F71)</f>
        <v>27</v>
      </c>
      <c r="I71" s="14">
        <f>SUM(E71/G71)</f>
        <v>0.7037037037037037</v>
      </c>
      <c r="J71" s="14">
        <f>SUM(F71/G71)</f>
        <v>0.2962962962962963</v>
      </c>
      <c r="L71" s="10">
        <v>24</v>
      </c>
      <c r="M71" s="13">
        <v>730</v>
      </c>
      <c r="N71" s="2">
        <v>661</v>
      </c>
      <c r="O71" s="11">
        <f>SUM(M71-M70)</f>
        <v>13</v>
      </c>
      <c r="P71" s="12">
        <f>SUM(N71-N70)</f>
        <v>5</v>
      </c>
      <c r="Q71" s="2">
        <f>SUM(O71+P71)</f>
        <v>18</v>
      </c>
      <c r="S71" s="14">
        <f>SUM(O71/Q71)</f>
        <v>0.7222222222222222</v>
      </c>
      <c r="T71" s="14">
        <f>SUM(P71/Q71)</f>
        <v>0.2777777777777778</v>
      </c>
      <c r="V71" s="10">
        <v>24</v>
      </c>
      <c r="W71" s="13">
        <v>141</v>
      </c>
      <c r="X71" s="13">
        <v>806</v>
      </c>
      <c r="Y71" s="11">
        <f>SUM(W71-W70)</f>
        <v>10</v>
      </c>
      <c r="Z71" s="12">
        <f>SUM(X71-X70)</f>
        <v>5</v>
      </c>
      <c r="AA71" s="2">
        <f>SUM(Y71+Z71)</f>
        <v>15</v>
      </c>
      <c r="AC71" s="14">
        <f>SUM(Y71/AA71)</f>
        <v>0.6666666666666666</v>
      </c>
      <c r="AD71" s="14">
        <f>SUM(Z71/AA71)</f>
        <v>0.3333333333333333</v>
      </c>
    </row>
    <row r="72" spans="2:30" ht="12.75">
      <c r="B72" s="10">
        <v>25</v>
      </c>
      <c r="C72" s="13">
        <v>160</v>
      </c>
      <c r="D72" s="13">
        <v>432</v>
      </c>
      <c r="E72" s="11">
        <f>SUM(C72-C71)</f>
        <v>17</v>
      </c>
      <c r="F72" s="12">
        <f>SUM(D72-D71)</f>
        <v>10</v>
      </c>
      <c r="G72" s="2">
        <f>SUM(E72+F72)</f>
        <v>27</v>
      </c>
      <c r="I72" s="14">
        <f>SUM(E72/G72)</f>
        <v>0.6296296296296297</v>
      </c>
      <c r="J72" s="14">
        <f>SUM(F72/G72)</f>
        <v>0.37037037037037035</v>
      </c>
      <c r="L72" s="10">
        <v>25</v>
      </c>
      <c r="M72" s="13">
        <v>744</v>
      </c>
      <c r="N72" s="2">
        <v>667</v>
      </c>
      <c r="O72" s="11">
        <f>SUM(M72-M71)</f>
        <v>14</v>
      </c>
      <c r="P72" s="12">
        <f>SUM(N72-N71)</f>
        <v>6</v>
      </c>
      <c r="Q72" s="2">
        <f>SUM(O72+P72)</f>
        <v>20</v>
      </c>
      <c r="S72" s="14">
        <f>SUM(O72/Q72)</f>
        <v>0.7</v>
      </c>
      <c r="T72" s="14">
        <f>SUM(P72/Q72)</f>
        <v>0.3</v>
      </c>
      <c r="V72" s="10">
        <v>25</v>
      </c>
      <c r="W72" s="13">
        <v>154</v>
      </c>
      <c r="X72" s="13">
        <v>811</v>
      </c>
      <c r="Y72" s="11">
        <f>SUM(W72-W71)</f>
        <v>13</v>
      </c>
      <c r="Z72" s="12">
        <f>SUM(X72-X71)</f>
        <v>5</v>
      </c>
      <c r="AA72" s="2">
        <f>SUM(Y72+Z72)</f>
        <v>18</v>
      </c>
      <c r="AC72" s="14">
        <f>SUM(Y72/AA72)</f>
        <v>0.7222222222222222</v>
      </c>
      <c r="AD72" s="14">
        <f>SUM(Z72/AA72)</f>
        <v>0.2777777777777778</v>
      </c>
    </row>
    <row r="73" spans="2:30" ht="12.75">
      <c r="B73" s="10">
        <v>26</v>
      </c>
      <c r="C73" s="13">
        <v>182</v>
      </c>
      <c r="D73" s="13">
        <v>435</v>
      </c>
      <c r="E73" s="11">
        <f>SUM(C73-C72)</f>
        <v>22</v>
      </c>
      <c r="F73" s="12">
        <f>SUM(D73-D72)</f>
        <v>3</v>
      </c>
      <c r="G73" s="2">
        <f>SUM(E73+F73)</f>
        <v>25</v>
      </c>
      <c r="I73" s="14">
        <f>SUM(E73/G73)</f>
        <v>0.88</v>
      </c>
      <c r="J73" s="14">
        <f>SUM(F73/G73)</f>
        <v>0.12</v>
      </c>
      <c r="L73" s="10">
        <v>26</v>
      </c>
      <c r="M73" s="13">
        <v>757</v>
      </c>
      <c r="N73" s="2">
        <v>672</v>
      </c>
      <c r="O73" s="11">
        <f>SUM(M73-M72)</f>
        <v>13</v>
      </c>
      <c r="P73" s="12">
        <f>SUM(N73-N72)</f>
        <v>5</v>
      </c>
      <c r="Q73" s="2">
        <f>SUM(O73+P73)</f>
        <v>18</v>
      </c>
      <c r="S73" s="14">
        <f>SUM(O73/Q73)</f>
        <v>0.7222222222222222</v>
      </c>
      <c r="T73" s="14">
        <f>SUM(P73/Q73)</f>
        <v>0.2777777777777778</v>
      </c>
      <c r="V73" s="10">
        <v>26</v>
      </c>
      <c r="W73" s="13">
        <v>168</v>
      </c>
      <c r="X73" s="13">
        <v>816</v>
      </c>
      <c r="Y73" s="11">
        <f>SUM(W73-W72)</f>
        <v>14</v>
      </c>
      <c r="Z73" s="12">
        <f>SUM(X73-X72)</f>
        <v>5</v>
      </c>
      <c r="AA73" s="2">
        <f>SUM(Y73+Z73)</f>
        <v>19</v>
      </c>
      <c r="AC73" s="14">
        <f>SUM(Y73/AA73)</f>
        <v>0.7368421052631579</v>
      </c>
      <c r="AD73" s="14">
        <f>SUM(Z73/AA73)</f>
        <v>0.2631578947368421</v>
      </c>
    </row>
    <row r="74" spans="2:30" ht="12.75">
      <c r="B74" s="10">
        <v>27</v>
      </c>
      <c r="C74" s="13">
        <v>201</v>
      </c>
      <c r="D74" s="13">
        <v>446</v>
      </c>
      <c r="E74" s="11">
        <f>SUM(C74-C73)</f>
        <v>19</v>
      </c>
      <c r="F74" s="12">
        <f>SUM(D74-D73)</f>
        <v>11</v>
      </c>
      <c r="G74" s="2">
        <f>SUM(E74+F74)</f>
        <v>30</v>
      </c>
      <c r="I74" s="14">
        <f>SUM(E74/G74)</f>
        <v>0.6333333333333333</v>
      </c>
      <c r="J74" s="14">
        <f>SUM(F74/G74)</f>
        <v>0.36666666666666664</v>
      </c>
      <c r="L74" s="10">
        <v>27</v>
      </c>
      <c r="M74" s="13">
        <v>770</v>
      </c>
      <c r="N74" s="2">
        <v>677</v>
      </c>
      <c r="O74" s="11">
        <f>SUM(M74-M73)</f>
        <v>13</v>
      </c>
      <c r="P74" s="12">
        <f>SUM(N74-N73)</f>
        <v>5</v>
      </c>
      <c r="Q74" s="2">
        <f>SUM(O74+P74)</f>
        <v>18</v>
      </c>
      <c r="S74" s="14">
        <f>SUM(O74/Q74)</f>
        <v>0.7222222222222222</v>
      </c>
      <c r="T74" s="14">
        <f>SUM(P74/Q74)</f>
        <v>0.2777777777777778</v>
      </c>
      <c r="V74" s="10">
        <v>27</v>
      </c>
      <c r="W74" s="13">
        <v>182</v>
      </c>
      <c r="X74" s="13">
        <v>821</v>
      </c>
      <c r="Y74" s="11">
        <f>SUM(W74-W73)</f>
        <v>14</v>
      </c>
      <c r="Z74" s="12">
        <f>SUM(X74-X73)</f>
        <v>5</v>
      </c>
      <c r="AA74" s="2">
        <f>SUM(Y74+Z74)</f>
        <v>19</v>
      </c>
      <c r="AC74" s="14">
        <f>SUM(Y74/AA74)</f>
        <v>0.7368421052631579</v>
      </c>
      <c r="AD74" s="14">
        <f>SUM(Z74/AA74)</f>
        <v>0.2631578947368421</v>
      </c>
    </row>
    <row r="75" spans="2:30" ht="12.75">
      <c r="B75" s="10">
        <v>28</v>
      </c>
      <c r="C75" s="13">
        <v>220</v>
      </c>
      <c r="D75" s="13">
        <v>454</v>
      </c>
      <c r="E75" s="11">
        <f>SUM(C75-C74)</f>
        <v>19</v>
      </c>
      <c r="F75" s="12">
        <f>SUM(D75-D74)</f>
        <v>8</v>
      </c>
      <c r="G75" s="2">
        <f>SUM(E75+F75)</f>
        <v>27</v>
      </c>
      <c r="I75" s="14">
        <f>SUM(E75/G75)</f>
        <v>0.7037037037037037</v>
      </c>
      <c r="J75" s="14">
        <f>SUM(F75/G75)</f>
        <v>0.2962962962962963</v>
      </c>
      <c r="L75" s="10">
        <v>28</v>
      </c>
      <c r="M75" s="13">
        <v>781</v>
      </c>
      <c r="N75" s="2">
        <v>682</v>
      </c>
      <c r="O75" s="11">
        <f>SUM(M75-M74)</f>
        <v>11</v>
      </c>
      <c r="P75" s="12">
        <f>SUM(N75-N74)</f>
        <v>5</v>
      </c>
      <c r="Q75" s="2">
        <f>SUM(O75+P75)</f>
        <v>16</v>
      </c>
      <c r="S75" s="14">
        <f>SUM(O75/Q75)</f>
        <v>0.6875</v>
      </c>
      <c r="T75" s="14">
        <f>SUM(P75/Q75)</f>
        <v>0.3125</v>
      </c>
      <c r="V75" s="10">
        <v>28</v>
      </c>
      <c r="W75" s="13">
        <v>197</v>
      </c>
      <c r="X75" s="13">
        <v>826</v>
      </c>
      <c r="Y75" s="11">
        <f>SUM(W75-W74)</f>
        <v>15</v>
      </c>
      <c r="Z75" s="12">
        <f>SUM(X75-X74)</f>
        <v>5</v>
      </c>
      <c r="AA75" s="2">
        <f>SUM(Y75+Z75)</f>
        <v>20</v>
      </c>
      <c r="AC75" s="14">
        <f>SUM(Y75/AA75)</f>
        <v>0.75</v>
      </c>
      <c r="AD75" s="14">
        <f>SUM(Z75/AA75)</f>
        <v>0.25</v>
      </c>
    </row>
    <row r="76" spans="2:30" ht="12.75">
      <c r="B76" s="10">
        <v>29</v>
      </c>
      <c r="C76" s="13">
        <v>245</v>
      </c>
      <c r="D76" s="13">
        <v>462</v>
      </c>
      <c r="E76" s="11">
        <f>SUM(C76-C75)</f>
        <v>25</v>
      </c>
      <c r="F76" s="12">
        <f>SUM(D76-D75)</f>
        <v>8</v>
      </c>
      <c r="G76" s="2">
        <f>SUM(E76+F76)</f>
        <v>33</v>
      </c>
      <c r="I76" s="14">
        <f>SUM(E76/G76)</f>
        <v>0.7575757575757576</v>
      </c>
      <c r="J76" s="14">
        <f>SUM(F76/G76)</f>
        <v>0.24242424242424243</v>
      </c>
      <c r="L76" s="10">
        <v>29</v>
      </c>
      <c r="M76" s="13">
        <v>792</v>
      </c>
      <c r="N76" s="2">
        <v>686</v>
      </c>
      <c r="O76" s="11">
        <f>SUM(M76-M75)</f>
        <v>11</v>
      </c>
      <c r="P76" s="12">
        <f>SUM(N76-N75)</f>
        <v>4</v>
      </c>
      <c r="Q76" s="2">
        <f>SUM(O76+P76)</f>
        <v>15</v>
      </c>
      <c r="S76" s="14">
        <f>SUM(O76/Q76)</f>
        <v>0.7333333333333333</v>
      </c>
      <c r="T76" s="14">
        <f>SUM(P76/Q76)</f>
        <v>0.26666666666666666</v>
      </c>
      <c r="V76" s="10">
        <v>29</v>
      </c>
      <c r="W76" s="13">
        <v>216</v>
      </c>
      <c r="X76" s="13">
        <v>831</v>
      </c>
      <c r="Y76" s="11">
        <f>SUM(W76-W75)</f>
        <v>19</v>
      </c>
      <c r="Z76" s="12">
        <f>SUM(X76-X75)</f>
        <v>5</v>
      </c>
      <c r="AA76" s="2">
        <f>SUM(Y76+Z76)</f>
        <v>24</v>
      </c>
      <c r="AC76" s="14">
        <f>SUM(Y76/AA76)</f>
        <v>0.7916666666666666</v>
      </c>
      <c r="AD76" s="14">
        <f>SUM(Z76/AA76)</f>
        <v>0.20833333333333334</v>
      </c>
    </row>
    <row r="77" spans="2:30" ht="12.75">
      <c r="B77" s="10">
        <v>30</v>
      </c>
      <c r="C77" s="13">
        <v>265</v>
      </c>
      <c r="D77" s="13">
        <v>470</v>
      </c>
      <c r="E77" s="11">
        <f>SUM(C77-C76)</f>
        <v>20</v>
      </c>
      <c r="F77" s="12">
        <f>SUM(D77-D76)</f>
        <v>8</v>
      </c>
      <c r="G77" s="2">
        <f>SUM(E77+F77)</f>
        <v>28</v>
      </c>
      <c r="I77" s="14">
        <f>SUM(E77/G77)</f>
        <v>0.7142857142857143</v>
      </c>
      <c r="J77" s="14">
        <f>SUM(F77/G77)</f>
        <v>0.2857142857142857</v>
      </c>
      <c r="L77" s="10">
        <v>30</v>
      </c>
      <c r="M77" s="13">
        <v>810</v>
      </c>
      <c r="N77" s="2">
        <v>692</v>
      </c>
      <c r="O77" s="11">
        <f>SUM(M77-M76)</f>
        <v>18</v>
      </c>
      <c r="P77" s="12">
        <f>SUM(N77-N76)</f>
        <v>6</v>
      </c>
      <c r="Q77" s="2">
        <f>SUM(O77+P77)</f>
        <v>24</v>
      </c>
      <c r="S77" s="14">
        <f>SUM(O77/Q77)</f>
        <v>0.75</v>
      </c>
      <c r="T77" s="14">
        <f>SUM(P77/Q77)</f>
        <v>0.25</v>
      </c>
      <c r="V77" s="10">
        <v>30</v>
      </c>
      <c r="W77" s="13">
        <v>230</v>
      </c>
      <c r="X77" s="13">
        <v>840</v>
      </c>
      <c r="Y77" s="11">
        <f>SUM(W77-W76)</f>
        <v>14</v>
      </c>
      <c r="Z77" s="12">
        <f>SUM(X77-X76)</f>
        <v>9</v>
      </c>
      <c r="AA77" s="2">
        <f>SUM(Y77+Z77)</f>
        <v>23</v>
      </c>
      <c r="AC77" s="14">
        <f>SUM(Y77/AA77)</f>
        <v>0.6086956521739131</v>
      </c>
      <c r="AD77" s="14">
        <f>SUM(Z77/AA77)</f>
        <v>0.391304347826087</v>
      </c>
    </row>
    <row r="78" spans="2:30" ht="12.75">
      <c r="B78" s="10">
        <v>31</v>
      </c>
      <c r="C78" s="13">
        <v>286</v>
      </c>
      <c r="D78" s="13">
        <v>478</v>
      </c>
      <c r="E78" s="11">
        <f>SUM(C78-C77)</f>
        <v>21</v>
      </c>
      <c r="F78" s="12">
        <f>SUM(D78-D77)</f>
        <v>8</v>
      </c>
      <c r="G78" s="2">
        <f>SUM(E78+F78)</f>
        <v>29</v>
      </c>
      <c r="I78" s="14">
        <f>SUM(E78/G78)</f>
        <v>0.7241379310344828</v>
      </c>
      <c r="J78" s="14">
        <f>SUM(F78/G78)</f>
        <v>0.27586206896551724</v>
      </c>
      <c r="L78" s="5">
        <v>1</v>
      </c>
      <c r="M78" s="13">
        <v>823</v>
      </c>
      <c r="N78" s="2">
        <v>697</v>
      </c>
      <c r="O78" s="11">
        <f>SUM(M78-M77)</f>
        <v>13</v>
      </c>
      <c r="P78" s="12">
        <f>SUM(N78-N77)</f>
        <v>5</v>
      </c>
      <c r="Q78" s="2">
        <f>SUM(O78+P78)</f>
        <v>18</v>
      </c>
      <c r="S78" s="14">
        <f>SUM(O78/Q78)</f>
        <v>0.7222222222222222</v>
      </c>
      <c r="T78" s="14">
        <f>SUM(P78/Q78)</f>
        <v>0.2777777777777778</v>
      </c>
      <c r="V78" s="10">
        <v>31</v>
      </c>
      <c r="W78" s="13">
        <v>245</v>
      </c>
      <c r="X78" s="13">
        <v>845</v>
      </c>
      <c r="Y78" s="11">
        <f>SUM(W78-W77)</f>
        <v>15</v>
      </c>
      <c r="Z78" s="12">
        <f>SUM(X78-X77)</f>
        <v>5</v>
      </c>
      <c r="AA78" s="2">
        <f>SUM(Y78+Z78)</f>
        <v>20</v>
      </c>
      <c r="AC78" s="14">
        <f>SUM(Y78/AA78)</f>
        <v>0.75</v>
      </c>
      <c r="AD78" s="14">
        <f>SUM(Z78/AA78)</f>
        <v>0.25</v>
      </c>
    </row>
    <row r="79" spans="2:30" ht="12.75">
      <c r="B79" s="5">
        <v>1</v>
      </c>
      <c r="C79" s="13">
        <v>309</v>
      </c>
      <c r="D79" s="13">
        <v>487</v>
      </c>
      <c r="E79" s="11">
        <f>SUM(C79-C78)</f>
        <v>23</v>
      </c>
      <c r="F79" s="12">
        <f>SUM(D79-D78)</f>
        <v>9</v>
      </c>
      <c r="G79" s="2">
        <f>SUM(E79+F79)</f>
        <v>32</v>
      </c>
      <c r="I79" s="14">
        <f>SUM(E79/G79)</f>
        <v>0.71875</v>
      </c>
      <c r="J79" s="14">
        <f>SUM(F79/G79)</f>
        <v>0.28125</v>
      </c>
      <c r="L79" s="5">
        <v>2</v>
      </c>
      <c r="M79" s="13">
        <v>837</v>
      </c>
      <c r="N79" s="2">
        <v>703</v>
      </c>
      <c r="O79" s="11">
        <f>SUM(M79-M78)</f>
        <v>14</v>
      </c>
      <c r="P79" s="12">
        <f>SUM(N79-N78)</f>
        <v>6</v>
      </c>
      <c r="Q79" s="2">
        <f>SUM(O79+P79)</f>
        <v>20</v>
      </c>
      <c r="S79" s="14">
        <f>SUM(O79/Q79)</f>
        <v>0.7</v>
      </c>
      <c r="T79" s="14">
        <f>SUM(P79/Q79)</f>
        <v>0.3</v>
      </c>
      <c r="V79" s="5">
        <v>1</v>
      </c>
      <c r="W79" s="13">
        <v>263</v>
      </c>
      <c r="X79" s="13">
        <v>850</v>
      </c>
      <c r="Y79" s="11">
        <f>SUM(W79-W78)</f>
        <v>18</v>
      </c>
      <c r="Z79" s="12">
        <f>SUM(X79-X78)</f>
        <v>5</v>
      </c>
      <c r="AA79" s="2">
        <f>SUM(Y79+Z79)</f>
        <v>23</v>
      </c>
      <c r="AC79" s="14">
        <f>SUM(Y79/AA79)</f>
        <v>0.782608695652174</v>
      </c>
      <c r="AD79" s="14">
        <f>SUM(Z79/AA79)</f>
        <v>0.21739130434782608</v>
      </c>
    </row>
    <row r="80" spans="2:30" ht="12.75">
      <c r="B80" s="18"/>
      <c r="C80" s="18"/>
      <c r="D80" s="18"/>
      <c r="E80" s="19">
        <f>SUM(E48:E79)</f>
        <v>701</v>
      </c>
      <c r="F80" s="20">
        <f>SUM(F48:F79)</f>
        <v>292</v>
      </c>
      <c r="G80" s="18">
        <f>SUM(G48:G79)</f>
        <v>993</v>
      </c>
      <c r="H80" s="21"/>
      <c r="I80" s="22">
        <f>SUM(E80/G80)</f>
        <v>0.7059415911379657</v>
      </c>
      <c r="J80" s="23">
        <f>SUM(F80/G80)</f>
        <v>0.2940584088620342</v>
      </c>
      <c r="L80" s="18"/>
      <c r="M80" s="18"/>
      <c r="N80" s="18"/>
      <c r="O80" s="19">
        <f>SUM(O48:O79)</f>
        <v>528</v>
      </c>
      <c r="P80" s="20">
        <f>SUM(P48:P79)</f>
        <v>216</v>
      </c>
      <c r="Q80" s="18">
        <f>SUM(Q48:Q79)</f>
        <v>744</v>
      </c>
      <c r="R80" s="21"/>
      <c r="S80" s="22">
        <f>SUM(O80/Q80)</f>
        <v>0.7096774193548387</v>
      </c>
      <c r="T80" s="23">
        <f>SUM(P80/Q80)</f>
        <v>0.2903225806451613</v>
      </c>
      <c r="V80" s="18"/>
      <c r="W80" s="18"/>
      <c r="X80" s="18"/>
      <c r="Y80" s="19">
        <f>SUM(Y47:Y79)</f>
        <v>426</v>
      </c>
      <c r="Z80" s="20">
        <f>SUM(Z47:Z79)</f>
        <v>147</v>
      </c>
      <c r="AA80" s="18">
        <f>SUM(AA47:AA79)</f>
        <v>573</v>
      </c>
      <c r="AB80" s="21"/>
      <c r="AC80" s="22">
        <f>SUM(Y80/AA80)</f>
        <v>0.743455497382199</v>
      </c>
      <c r="AD80" s="23">
        <f>SUM(Z80/AA80)</f>
        <v>0.25654450261780104</v>
      </c>
    </row>
    <row r="81" spans="2:27" ht="12.75">
      <c r="B81" s="2"/>
      <c r="C81" s="2"/>
      <c r="D81" s="24" t="s">
        <v>9</v>
      </c>
      <c r="E81" s="25">
        <f>SUM(E48:E79)/31</f>
        <v>22.612903225806452</v>
      </c>
      <c r="F81" s="25">
        <f>SUM(F48:F79)/31</f>
        <v>9.419354838709678</v>
      </c>
      <c r="G81" s="25">
        <f>SUM(G48:G79)/31</f>
        <v>32.03225806451613</v>
      </c>
      <c r="N81" s="24" t="s">
        <v>9</v>
      </c>
      <c r="O81" s="25">
        <f>SUM(O48:O78)/30</f>
        <v>17.133333333333333</v>
      </c>
      <c r="P81" s="25">
        <f>SUM(P48:P78)/30</f>
        <v>7</v>
      </c>
      <c r="Q81" s="25">
        <f>SUM(Q48:Q78)/30</f>
        <v>24.133333333333333</v>
      </c>
      <c r="X81" s="24" t="s">
        <v>9</v>
      </c>
      <c r="Y81" s="25">
        <f>SUM(Y48:Y79)/31</f>
        <v>13.741935483870968</v>
      </c>
      <c r="Z81" s="25">
        <f>SUM(Z48:Z79)/31</f>
        <v>4.741935483870968</v>
      </c>
      <c r="AA81" s="25">
        <f>SUM(AA48:AA79)/31</f>
        <v>18.483870967741936</v>
      </c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20" ht="12.75">
      <c r="B85" s="3" t="s">
        <v>13</v>
      </c>
      <c r="C85" s="3"/>
      <c r="D85" s="3"/>
      <c r="E85" s="3"/>
      <c r="F85" s="3"/>
      <c r="G85" s="3"/>
      <c r="H85" s="3"/>
      <c r="I85" s="3"/>
      <c r="J85" s="3"/>
      <c r="L85" s="3" t="s">
        <v>14</v>
      </c>
      <c r="M85" s="3"/>
      <c r="N85" s="3"/>
      <c r="O85" s="3"/>
      <c r="P85" s="3"/>
      <c r="Q85" s="3"/>
      <c r="R85" s="3"/>
      <c r="S85" s="3"/>
      <c r="T85" s="3"/>
    </row>
    <row r="86" spans="2:20" ht="12.75">
      <c r="B86" s="3"/>
      <c r="C86" s="3"/>
      <c r="D86" s="3"/>
      <c r="E86" s="3"/>
      <c r="F86" s="3"/>
      <c r="G86" s="3"/>
      <c r="H86" s="3"/>
      <c r="I86" s="3"/>
      <c r="J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2.75">
      <c r="B87" s="5"/>
      <c r="C87" s="6" t="s">
        <v>3</v>
      </c>
      <c r="D87" s="6" t="s">
        <v>4</v>
      </c>
      <c r="E87" s="5" t="s">
        <v>5</v>
      </c>
      <c r="F87" s="5" t="s">
        <v>6</v>
      </c>
      <c r="G87" s="6" t="s">
        <v>7</v>
      </c>
      <c r="H87" s="9"/>
      <c r="I87" s="8" t="s">
        <v>8</v>
      </c>
      <c r="J87" s="8" t="s">
        <v>8</v>
      </c>
      <c r="L87" s="5"/>
      <c r="M87" s="6" t="s">
        <v>3</v>
      </c>
      <c r="N87" s="6" t="s">
        <v>4</v>
      </c>
      <c r="O87" s="5" t="s">
        <v>5</v>
      </c>
      <c r="P87" s="5" t="s">
        <v>6</v>
      </c>
      <c r="Q87" s="6" t="s">
        <v>7</v>
      </c>
      <c r="R87" s="9"/>
      <c r="S87" s="8" t="s">
        <v>8</v>
      </c>
      <c r="T87" s="8" t="s">
        <v>8</v>
      </c>
    </row>
    <row r="88" spans="2:17" ht="12.75">
      <c r="B88" s="10"/>
      <c r="C88" s="2"/>
      <c r="D88" s="2"/>
      <c r="E88" s="2"/>
      <c r="F88" s="2"/>
      <c r="G88" s="2"/>
      <c r="L88" s="10"/>
      <c r="M88" s="2"/>
      <c r="N88" s="2"/>
      <c r="O88" s="2"/>
      <c r="P88" s="2"/>
      <c r="Q88" s="2"/>
    </row>
    <row r="89" spans="2:17" ht="12.75">
      <c r="B89" s="10">
        <v>1</v>
      </c>
      <c r="C89" s="13">
        <v>263</v>
      </c>
      <c r="D89" s="13">
        <v>850</v>
      </c>
      <c r="E89" s="11">
        <v>0</v>
      </c>
      <c r="F89" s="12">
        <v>0</v>
      </c>
      <c r="G89" s="2">
        <f>SUM(E89+F89)</f>
        <v>0</v>
      </c>
      <c r="L89" s="10">
        <v>1</v>
      </c>
      <c r="M89" s="13">
        <v>672</v>
      </c>
      <c r="N89" s="13">
        <v>986</v>
      </c>
      <c r="O89" s="11">
        <v>0</v>
      </c>
      <c r="P89" s="12">
        <v>0</v>
      </c>
      <c r="Q89" s="2">
        <f>SUM(O89+P89)</f>
        <v>0</v>
      </c>
    </row>
    <row r="90" spans="2:20" ht="12.75">
      <c r="B90" s="10">
        <v>2</v>
      </c>
      <c r="C90" s="13">
        <v>273</v>
      </c>
      <c r="D90" s="13">
        <v>855</v>
      </c>
      <c r="E90" s="11">
        <f>SUM(C90-C89)</f>
        <v>10</v>
      </c>
      <c r="F90" s="12">
        <f>SUM(D90-D89)</f>
        <v>5</v>
      </c>
      <c r="G90" s="2">
        <f>SUM(E90+F90)</f>
        <v>15</v>
      </c>
      <c r="I90" s="14">
        <f>SUM(E90/G90)</f>
        <v>0.6666666666666666</v>
      </c>
      <c r="J90" s="14">
        <f>SUM(F90/G90)</f>
        <v>0.3333333333333333</v>
      </c>
      <c r="L90" s="10">
        <v>2</v>
      </c>
      <c r="M90" s="13">
        <v>682</v>
      </c>
      <c r="N90" s="13">
        <v>991</v>
      </c>
      <c r="O90" s="11">
        <f>SUM(M90-M89)</f>
        <v>10</v>
      </c>
      <c r="P90" s="12">
        <f>SUM(N90-N89)</f>
        <v>5</v>
      </c>
      <c r="Q90" s="2">
        <f>SUM(O90+P90)</f>
        <v>15</v>
      </c>
      <c r="S90" s="14">
        <f>SUM(O90/Q90)</f>
        <v>0.6666666666666666</v>
      </c>
      <c r="T90" s="14">
        <f>SUM(P90/Q90)</f>
        <v>0.3333333333333333</v>
      </c>
    </row>
    <row r="91" spans="2:20" ht="12.75">
      <c r="B91" s="10">
        <v>3</v>
      </c>
      <c r="C91" s="13">
        <v>285</v>
      </c>
      <c r="D91" s="13">
        <v>860</v>
      </c>
      <c r="E91" s="11">
        <f>SUM(C91-C90)</f>
        <v>12</v>
      </c>
      <c r="F91" s="12">
        <f>SUM(D91-D90)</f>
        <v>5</v>
      </c>
      <c r="G91" s="2">
        <f>SUM(E91+F91)</f>
        <v>17</v>
      </c>
      <c r="I91" s="14">
        <f>SUM(E91/G91)</f>
        <v>0.7058823529411765</v>
      </c>
      <c r="J91" s="14">
        <f>SUM(F91/G91)</f>
        <v>0.29411764705882354</v>
      </c>
      <c r="L91" s="10">
        <v>3</v>
      </c>
      <c r="M91" s="13">
        <v>697</v>
      </c>
      <c r="N91" s="13">
        <v>996</v>
      </c>
      <c r="O91" s="11">
        <f>SUM(M91-M90)</f>
        <v>15</v>
      </c>
      <c r="P91" s="12">
        <f>SUM(N91-N90)</f>
        <v>5</v>
      </c>
      <c r="Q91" s="2">
        <f>SUM(O91+P91)</f>
        <v>20</v>
      </c>
      <c r="S91" s="14">
        <f>SUM(O91/Q91)</f>
        <v>0.75</v>
      </c>
      <c r="T91" s="14">
        <f>SUM(P91/Q91)</f>
        <v>0.25</v>
      </c>
    </row>
    <row r="92" spans="2:20" ht="12.75">
      <c r="B92" s="10">
        <v>4</v>
      </c>
      <c r="C92" s="13">
        <v>297</v>
      </c>
      <c r="D92" s="13">
        <v>864</v>
      </c>
      <c r="E92" s="11">
        <f>SUM(C92-C91)</f>
        <v>12</v>
      </c>
      <c r="F92" s="12">
        <f>SUM(D92-D91)</f>
        <v>4</v>
      </c>
      <c r="G92" s="2">
        <f>SUM(E92+F92)</f>
        <v>16</v>
      </c>
      <c r="I92" s="14">
        <f>SUM(E92/G92)</f>
        <v>0.75</v>
      </c>
      <c r="J92" s="14">
        <f>SUM(F92/G92)</f>
        <v>0.25</v>
      </c>
      <c r="L92" s="10">
        <v>4</v>
      </c>
      <c r="M92" s="13">
        <v>711</v>
      </c>
      <c r="N92" s="13">
        <v>0</v>
      </c>
      <c r="O92" s="11">
        <f>SUM(M92-M91)</f>
        <v>14</v>
      </c>
      <c r="P92" s="12">
        <v>4</v>
      </c>
      <c r="Q92" s="2">
        <f>SUM(O92+P92)</f>
        <v>18</v>
      </c>
      <c r="S92" s="14">
        <f>SUM(O92/Q92)</f>
        <v>0.7777777777777778</v>
      </c>
      <c r="T92" s="14">
        <f>SUM(P92/Q92)</f>
        <v>0.2222222222222222</v>
      </c>
    </row>
    <row r="93" spans="2:20" ht="12.75">
      <c r="B93" s="10">
        <v>5</v>
      </c>
      <c r="C93" s="13">
        <v>311</v>
      </c>
      <c r="D93" s="13">
        <v>868</v>
      </c>
      <c r="E93" s="11">
        <f>SUM(C93-C92)</f>
        <v>14</v>
      </c>
      <c r="F93" s="12">
        <f>SUM(D93-D92)</f>
        <v>4</v>
      </c>
      <c r="G93" s="2">
        <f>SUM(E93+F93)</f>
        <v>18</v>
      </c>
      <c r="I93" s="14">
        <f>SUM(E93/G93)</f>
        <v>0.7777777777777778</v>
      </c>
      <c r="J93" s="14">
        <f>SUM(F93/G93)</f>
        <v>0.2222222222222222</v>
      </c>
      <c r="L93" s="10">
        <v>5</v>
      </c>
      <c r="M93" s="13">
        <v>726</v>
      </c>
      <c r="N93" s="13">
        <v>5</v>
      </c>
      <c r="O93" s="11">
        <f>SUM(M93-M92)</f>
        <v>15</v>
      </c>
      <c r="P93" s="12">
        <f>SUM(N93-N92)</f>
        <v>5</v>
      </c>
      <c r="Q93" s="2">
        <f>SUM(O93+P93)</f>
        <v>20</v>
      </c>
      <c r="S93" s="14">
        <f>SUM(O93/Q93)</f>
        <v>0.75</v>
      </c>
      <c r="T93" s="14">
        <f>SUM(P93/Q93)</f>
        <v>0.25</v>
      </c>
    </row>
    <row r="94" spans="2:20" ht="12.75">
      <c r="B94" s="10">
        <v>6</v>
      </c>
      <c r="C94" s="13">
        <v>324</v>
      </c>
      <c r="D94" s="13">
        <v>873</v>
      </c>
      <c r="E94" s="11">
        <f>SUM(C94-C93)</f>
        <v>13</v>
      </c>
      <c r="F94" s="12">
        <f>SUM(D94-D93)</f>
        <v>5</v>
      </c>
      <c r="G94" s="2">
        <f>SUM(E94+F94)</f>
        <v>18</v>
      </c>
      <c r="I94" s="14">
        <f>SUM(E94/G94)</f>
        <v>0.7222222222222222</v>
      </c>
      <c r="J94" s="14">
        <f>SUM(F94/G94)</f>
        <v>0.2777777777777778</v>
      </c>
      <c r="L94" s="10">
        <v>6</v>
      </c>
      <c r="M94" s="13">
        <v>746</v>
      </c>
      <c r="N94" s="13">
        <v>11</v>
      </c>
      <c r="O94" s="11">
        <f>SUM(M94-M93)</f>
        <v>20</v>
      </c>
      <c r="P94" s="12">
        <f>SUM(N94-N93)</f>
        <v>6</v>
      </c>
      <c r="Q94" s="2">
        <f>SUM(O94+P94)</f>
        <v>26</v>
      </c>
      <c r="S94" s="14">
        <f>SUM(O94/Q94)</f>
        <v>0.7692307692307693</v>
      </c>
      <c r="T94" s="14">
        <f>SUM(P94/Q94)</f>
        <v>0.23076923076923078</v>
      </c>
    </row>
    <row r="95" spans="2:20" ht="12.75">
      <c r="B95" s="10">
        <v>7</v>
      </c>
      <c r="C95" s="13">
        <v>337</v>
      </c>
      <c r="D95" s="13">
        <v>877</v>
      </c>
      <c r="E95" s="11">
        <f>SUM(C95-C94)</f>
        <v>13</v>
      </c>
      <c r="F95" s="12">
        <f>SUM(D95-D94)</f>
        <v>4</v>
      </c>
      <c r="G95" s="2">
        <f>SUM(E95+F95)</f>
        <v>17</v>
      </c>
      <c r="I95" s="14">
        <f>SUM(E95/G95)</f>
        <v>0.7647058823529411</v>
      </c>
      <c r="J95" s="14">
        <f>SUM(F95/G95)</f>
        <v>0.23529411764705882</v>
      </c>
      <c r="L95" s="10">
        <v>7</v>
      </c>
      <c r="M95" s="13">
        <v>763</v>
      </c>
      <c r="N95" s="13">
        <v>16</v>
      </c>
      <c r="O95" s="11">
        <f>SUM(M95-M94)</f>
        <v>17</v>
      </c>
      <c r="P95" s="12">
        <f>SUM(N95-N94)</f>
        <v>5</v>
      </c>
      <c r="Q95" s="2">
        <f>SUM(O95+P95)</f>
        <v>22</v>
      </c>
      <c r="S95" s="14">
        <f>SUM(O95/Q95)</f>
        <v>0.7727272727272727</v>
      </c>
      <c r="T95" s="14">
        <f>SUM(P95/Q95)</f>
        <v>0.22727272727272727</v>
      </c>
    </row>
    <row r="96" spans="2:20" ht="12.75">
      <c r="B96" s="10">
        <v>8</v>
      </c>
      <c r="C96" s="13">
        <v>344</v>
      </c>
      <c r="D96" s="13">
        <v>881</v>
      </c>
      <c r="E96" s="11">
        <f>SUM(C96-C95)</f>
        <v>7</v>
      </c>
      <c r="F96" s="12">
        <f>SUM(D96-D95)</f>
        <v>4</v>
      </c>
      <c r="G96" s="2">
        <f>SUM(E96+F96)</f>
        <v>11</v>
      </c>
      <c r="I96" s="14">
        <f>SUM(E96/G96)</f>
        <v>0.6363636363636364</v>
      </c>
      <c r="J96" s="14">
        <f>SUM(F96/G96)</f>
        <v>0.36363636363636365</v>
      </c>
      <c r="L96" s="10">
        <v>8</v>
      </c>
      <c r="M96" s="13">
        <v>777</v>
      </c>
      <c r="N96" s="13">
        <v>20</v>
      </c>
      <c r="O96" s="11">
        <f>SUM(M96-M95)</f>
        <v>14</v>
      </c>
      <c r="P96" s="12">
        <f>SUM(N96-N95)</f>
        <v>4</v>
      </c>
      <c r="Q96" s="2">
        <f>SUM(O96+P96)</f>
        <v>18</v>
      </c>
      <c r="S96" s="14">
        <f>SUM(O96/Q96)</f>
        <v>0.7777777777777778</v>
      </c>
      <c r="T96" s="14">
        <f>SUM(P96/Q96)</f>
        <v>0.2222222222222222</v>
      </c>
    </row>
    <row r="97" spans="2:20" ht="12.75">
      <c r="B97" s="10">
        <v>9</v>
      </c>
      <c r="C97" s="13">
        <v>363</v>
      </c>
      <c r="D97" s="13">
        <v>885</v>
      </c>
      <c r="E97" s="11">
        <f>SUM(C97-C96)</f>
        <v>19</v>
      </c>
      <c r="F97" s="12">
        <f>SUM(D97-D96)</f>
        <v>4</v>
      </c>
      <c r="G97" s="2">
        <f>SUM(E97+F97)</f>
        <v>23</v>
      </c>
      <c r="I97" s="14">
        <f>SUM(E97/G97)</f>
        <v>0.8260869565217391</v>
      </c>
      <c r="J97" s="14">
        <f>SUM(F97/G97)</f>
        <v>0.17391304347826086</v>
      </c>
      <c r="L97" s="10">
        <v>9</v>
      </c>
      <c r="M97" s="13">
        <v>796</v>
      </c>
      <c r="N97" s="13">
        <v>23</v>
      </c>
      <c r="O97" s="11">
        <f>SUM(M97-M96)</f>
        <v>19</v>
      </c>
      <c r="P97" s="12">
        <f>SUM(N97-N96)</f>
        <v>3</v>
      </c>
      <c r="Q97" s="2">
        <f>SUM(O97+P97)</f>
        <v>22</v>
      </c>
      <c r="S97" s="14">
        <f>SUM(O97/Q97)</f>
        <v>0.8636363636363636</v>
      </c>
      <c r="T97" s="14">
        <f>SUM(P97/Q97)</f>
        <v>0.13636363636363635</v>
      </c>
    </row>
    <row r="98" spans="2:20" ht="12.75">
      <c r="B98" s="10">
        <v>10</v>
      </c>
      <c r="C98" s="13">
        <v>377</v>
      </c>
      <c r="D98" s="13">
        <v>889</v>
      </c>
      <c r="E98" s="11">
        <f>SUM(C98-C97)</f>
        <v>14</v>
      </c>
      <c r="F98" s="12">
        <f>SUM(D98-D97)</f>
        <v>4</v>
      </c>
      <c r="G98" s="2">
        <f>SUM(E98+F98)</f>
        <v>18</v>
      </c>
      <c r="I98" s="14">
        <f>SUM(E98/G98)</f>
        <v>0.7777777777777778</v>
      </c>
      <c r="J98" s="14">
        <f>SUM(F98/G98)</f>
        <v>0.2222222222222222</v>
      </c>
      <c r="L98" s="10">
        <v>10</v>
      </c>
      <c r="M98" s="13">
        <v>808</v>
      </c>
      <c r="N98" s="13">
        <v>26</v>
      </c>
      <c r="O98" s="11">
        <f>SUM(M98-M97)</f>
        <v>12</v>
      </c>
      <c r="P98" s="12">
        <f>SUM(N98-N97)</f>
        <v>3</v>
      </c>
      <c r="Q98" s="2">
        <f>SUM(O98+P98)</f>
        <v>15</v>
      </c>
      <c r="S98" s="14">
        <f>SUM(O98/Q98)</f>
        <v>0.8</v>
      </c>
      <c r="T98" s="14">
        <f>SUM(P98/Q98)</f>
        <v>0.2</v>
      </c>
    </row>
    <row r="99" spans="2:20" ht="12.75">
      <c r="B99" s="10">
        <v>11</v>
      </c>
      <c r="C99" s="13">
        <v>393</v>
      </c>
      <c r="D99" s="13">
        <v>892</v>
      </c>
      <c r="E99" s="11">
        <f>SUM(C99-C98)</f>
        <v>16</v>
      </c>
      <c r="F99" s="12">
        <f>SUM(D99-D98)</f>
        <v>3</v>
      </c>
      <c r="G99" s="2">
        <f>SUM(E99+F99)</f>
        <v>19</v>
      </c>
      <c r="I99" s="14">
        <f>SUM(E99/G99)</f>
        <v>0.8421052631578947</v>
      </c>
      <c r="J99" s="14">
        <f>SUM(F99/G99)</f>
        <v>0.15789473684210525</v>
      </c>
      <c r="L99" s="10">
        <v>11</v>
      </c>
      <c r="M99" s="13">
        <v>822</v>
      </c>
      <c r="N99" s="13">
        <v>30</v>
      </c>
      <c r="O99" s="11">
        <f>SUM(M99-M98)</f>
        <v>14</v>
      </c>
      <c r="P99" s="12">
        <f>SUM(N99-N98)</f>
        <v>4</v>
      </c>
      <c r="Q99" s="2">
        <f>SUM(O99+P99)</f>
        <v>18</v>
      </c>
      <c r="S99" s="14">
        <f>SUM(O99/Q99)</f>
        <v>0.7777777777777778</v>
      </c>
      <c r="T99" s="14">
        <f>SUM(P99/Q99)</f>
        <v>0.2222222222222222</v>
      </c>
    </row>
    <row r="100" spans="2:20" ht="12.75">
      <c r="B100" s="10">
        <v>12</v>
      </c>
      <c r="C100" s="13">
        <v>409</v>
      </c>
      <c r="D100" s="13">
        <v>897</v>
      </c>
      <c r="E100" s="11">
        <f>SUM(C100-C99)</f>
        <v>16</v>
      </c>
      <c r="F100" s="12">
        <f>SUM(D100-D99)</f>
        <v>5</v>
      </c>
      <c r="G100" s="2">
        <f>SUM(E100+F100)</f>
        <v>21</v>
      </c>
      <c r="I100" s="14">
        <f>SUM(E100/G100)</f>
        <v>0.7619047619047619</v>
      </c>
      <c r="J100" s="14">
        <f>SUM(F100/G100)</f>
        <v>0.23809523809523808</v>
      </c>
      <c r="L100" s="10">
        <v>12</v>
      </c>
      <c r="M100" s="13">
        <v>833</v>
      </c>
      <c r="N100" s="13">
        <v>33</v>
      </c>
      <c r="O100" s="11">
        <f>SUM(M100-M99)</f>
        <v>11</v>
      </c>
      <c r="P100" s="12">
        <f>SUM(N100-N99)</f>
        <v>3</v>
      </c>
      <c r="Q100" s="2">
        <f>SUM(O100+P100)</f>
        <v>14</v>
      </c>
      <c r="S100" s="14">
        <f>SUM(O100/Q100)</f>
        <v>0.7857142857142857</v>
      </c>
      <c r="T100" s="14">
        <f>SUM(P100/Q100)</f>
        <v>0.21428571428571427</v>
      </c>
    </row>
    <row r="101" spans="2:20" ht="12.75">
      <c r="B101" s="10">
        <v>13</v>
      </c>
      <c r="C101" s="13">
        <v>423</v>
      </c>
      <c r="D101" s="13">
        <v>901</v>
      </c>
      <c r="E101" s="11">
        <f>SUM(C101-C100)</f>
        <v>14</v>
      </c>
      <c r="F101" s="12">
        <f>SUM(D101-D100)</f>
        <v>4</v>
      </c>
      <c r="G101" s="2">
        <f>SUM(E101+F101)</f>
        <v>18</v>
      </c>
      <c r="I101" s="14">
        <f>SUM(E101/G101)</f>
        <v>0.7777777777777778</v>
      </c>
      <c r="J101" s="14">
        <f>SUM(F101/G101)</f>
        <v>0.2222222222222222</v>
      </c>
      <c r="L101" s="10">
        <v>13</v>
      </c>
      <c r="M101" s="13">
        <v>845</v>
      </c>
      <c r="N101" s="13">
        <v>37</v>
      </c>
      <c r="O101" s="11">
        <f>SUM(M101-M100)</f>
        <v>12</v>
      </c>
      <c r="P101" s="12">
        <f>SUM(N101-N100)</f>
        <v>4</v>
      </c>
      <c r="Q101" s="2">
        <f>SUM(O101+P101)</f>
        <v>16</v>
      </c>
      <c r="S101" s="14">
        <f>SUM(O101/Q101)</f>
        <v>0.75</v>
      </c>
      <c r="T101" s="14">
        <f>SUM(P101/Q101)</f>
        <v>0.25</v>
      </c>
    </row>
    <row r="102" spans="2:20" ht="12.75">
      <c r="B102" s="10">
        <v>14</v>
      </c>
      <c r="C102" s="13">
        <v>434</v>
      </c>
      <c r="D102" s="13">
        <v>906</v>
      </c>
      <c r="E102" s="11">
        <f>SUM(C102-C101)</f>
        <v>11</v>
      </c>
      <c r="F102" s="12">
        <f>SUM(D102-D101)</f>
        <v>5</v>
      </c>
      <c r="G102" s="2">
        <f>SUM(E102+F102)</f>
        <v>16</v>
      </c>
      <c r="I102" s="14">
        <f>SUM(E102/G102)</f>
        <v>0.6875</v>
      </c>
      <c r="J102" s="14">
        <f>SUM(F102/G102)</f>
        <v>0.3125</v>
      </c>
      <c r="L102" s="10">
        <v>14</v>
      </c>
      <c r="M102" s="13">
        <v>862</v>
      </c>
      <c r="N102" s="13">
        <v>42</v>
      </c>
      <c r="O102" s="11">
        <f>SUM(M102-M101)</f>
        <v>17</v>
      </c>
      <c r="P102" s="12">
        <f>SUM(N102-N101)</f>
        <v>5</v>
      </c>
      <c r="Q102" s="2">
        <f>SUM(O102+P102)</f>
        <v>22</v>
      </c>
      <c r="S102" s="14">
        <f>SUM(O102/Q102)</f>
        <v>0.7727272727272727</v>
      </c>
      <c r="T102" s="14">
        <f>SUM(P102/Q102)</f>
        <v>0.22727272727272727</v>
      </c>
    </row>
    <row r="103" spans="2:20" ht="12.75">
      <c r="B103" s="10">
        <v>15</v>
      </c>
      <c r="C103" s="13">
        <v>447</v>
      </c>
      <c r="D103" s="13">
        <v>914</v>
      </c>
      <c r="E103" s="11">
        <f>SUM(C103-C102)</f>
        <v>13</v>
      </c>
      <c r="F103" s="12">
        <f>SUM(D103-D102)</f>
        <v>8</v>
      </c>
      <c r="G103" s="2">
        <f>SUM(E103+F103)</f>
        <v>21</v>
      </c>
      <c r="I103" s="14">
        <f>SUM(E103/G103)</f>
        <v>0.6190476190476191</v>
      </c>
      <c r="J103" s="14">
        <f>SUM(F103/G103)</f>
        <v>0.38095238095238093</v>
      </c>
      <c r="L103" s="10">
        <v>15</v>
      </c>
      <c r="M103" s="13">
        <v>876</v>
      </c>
      <c r="N103" s="13">
        <v>47</v>
      </c>
      <c r="O103" s="11">
        <f>SUM(M103-M102)</f>
        <v>14</v>
      </c>
      <c r="P103" s="12">
        <f>SUM(N103-N102)</f>
        <v>5</v>
      </c>
      <c r="Q103" s="2">
        <f>SUM(O103+P103)</f>
        <v>19</v>
      </c>
      <c r="S103" s="14">
        <f>SUM(O103/Q103)</f>
        <v>0.7368421052631579</v>
      </c>
      <c r="T103" s="14">
        <f>SUM(P103/Q103)</f>
        <v>0.2631578947368421</v>
      </c>
    </row>
    <row r="104" spans="2:20" ht="12.75">
      <c r="B104" s="10">
        <v>16</v>
      </c>
      <c r="C104" s="13">
        <v>468</v>
      </c>
      <c r="D104" s="13">
        <v>919</v>
      </c>
      <c r="E104" s="11">
        <f>SUM(C104-C103)</f>
        <v>21</v>
      </c>
      <c r="F104" s="12">
        <f>SUM(D104-D103)</f>
        <v>5</v>
      </c>
      <c r="G104" s="2">
        <f>SUM(E104+F104)</f>
        <v>26</v>
      </c>
      <c r="I104" s="14">
        <f>SUM(E104/G104)</f>
        <v>0.8076923076923077</v>
      </c>
      <c r="J104" s="14">
        <f>SUM(F104/G104)</f>
        <v>0.19230769230769232</v>
      </c>
      <c r="L104" s="10">
        <v>16</v>
      </c>
      <c r="M104" s="13">
        <v>892</v>
      </c>
      <c r="N104" s="13">
        <v>52</v>
      </c>
      <c r="O104" s="11">
        <f>SUM(M104-M103)</f>
        <v>16</v>
      </c>
      <c r="P104" s="12">
        <f>SUM(N104-N103)</f>
        <v>5</v>
      </c>
      <c r="Q104" s="2">
        <f>SUM(O104+P104)</f>
        <v>21</v>
      </c>
      <c r="S104" s="14">
        <f>SUM(O104/Q104)</f>
        <v>0.7619047619047619</v>
      </c>
      <c r="T104" s="14">
        <f>SUM(P104/Q104)</f>
        <v>0.23809523809523808</v>
      </c>
    </row>
    <row r="105" spans="2:20" ht="12.75">
      <c r="B105" s="10">
        <v>17</v>
      </c>
      <c r="C105" s="13">
        <v>481</v>
      </c>
      <c r="D105" s="13">
        <v>922</v>
      </c>
      <c r="E105" s="11">
        <f>SUM(C105-C104)</f>
        <v>13</v>
      </c>
      <c r="F105" s="12">
        <f>SUM(D105-D104)</f>
        <v>3</v>
      </c>
      <c r="G105" s="2">
        <f>SUM(E105+F105)</f>
        <v>16</v>
      </c>
      <c r="I105" s="14">
        <f>SUM(E105/G105)</f>
        <v>0.8125</v>
      </c>
      <c r="J105" s="14">
        <f>SUM(F105/G105)</f>
        <v>0.1875</v>
      </c>
      <c r="L105" s="10">
        <v>17</v>
      </c>
      <c r="M105" s="13">
        <v>913</v>
      </c>
      <c r="N105" s="13">
        <v>58</v>
      </c>
      <c r="O105" s="11">
        <f>SUM(M105-M104)</f>
        <v>21</v>
      </c>
      <c r="P105" s="12">
        <f>SUM(N105-N104)</f>
        <v>6</v>
      </c>
      <c r="Q105" s="2">
        <f>SUM(O105+P105)</f>
        <v>27</v>
      </c>
      <c r="S105" s="14">
        <f>SUM(O105/Q105)</f>
        <v>0.7777777777777778</v>
      </c>
      <c r="T105" s="14">
        <f>SUM(P105/Q105)</f>
        <v>0.2222222222222222</v>
      </c>
    </row>
    <row r="106" spans="2:20" ht="12.75">
      <c r="B106" s="10">
        <v>18</v>
      </c>
      <c r="C106" s="13">
        <v>496</v>
      </c>
      <c r="D106" s="13">
        <v>927</v>
      </c>
      <c r="E106" s="11">
        <f>SUM(C106-C105)</f>
        <v>15</v>
      </c>
      <c r="F106" s="12">
        <f>SUM(D106-D105)</f>
        <v>5</v>
      </c>
      <c r="G106" s="2">
        <f>SUM(E106+F106)</f>
        <v>20</v>
      </c>
      <c r="I106" s="14">
        <f>SUM(E106/G106)</f>
        <v>0.75</v>
      </c>
      <c r="J106" s="14">
        <f>SUM(F106/G106)</f>
        <v>0.25</v>
      </c>
      <c r="L106" s="10">
        <v>18</v>
      </c>
      <c r="M106" s="13">
        <v>936</v>
      </c>
      <c r="N106" s="13">
        <v>64</v>
      </c>
      <c r="O106" s="11">
        <f>SUM(M106-M105)</f>
        <v>23</v>
      </c>
      <c r="P106" s="12">
        <f>SUM(N106-N105)</f>
        <v>6</v>
      </c>
      <c r="Q106" s="2">
        <f>SUM(O106+P106)</f>
        <v>29</v>
      </c>
      <c r="S106" s="14">
        <f>SUM(O106/Q106)</f>
        <v>0.7931034482758621</v>
      </c>
      <c r="T106" s="14">
        <f>SUM(P106/Q106)</f>
        <v>0.20689655172413793</v>
      </c>
    </row>
    <row r="107" spans="2:20" ht="12.75">
      <c r="B107" s="10">
        <v>19</v>
      </c>
      <c r="C107" s="13">
        <v>510</v>
      </c>
      <c r="D107" s="13">
        <v>931</v>
      </c>
      <c r="E107" s="11">
        <f>SUM(C107-C106)</f>
        <v>14</v>
      </c>
      <c r="F107" s="12">
        <f>SUM(D107-D106)</f>
        <v>4</v>
      </c>
      <c r="G107" s="2">
        <f>SUM(E107+F107)</f>
        <v>18</v>
      </c>
      <c r="I107" s="14">
        <f>SUM(E107/G107)</f>
        <v>0.7777777777777778</v>
      </c>
      <c r="J107" s="14">
        <f>SUM(F107/G107)</f>
        <v>0.2222222222222222</v>
      </c>
      <c r="L107" s="10">
        <v>19</v>
      </c>
      <c r="M107" s="13">
        <v>957</v>
      </c>
      <c r="N107" s="13">
        <v>67</v>
      </c>
      <c r="O107" s="11">
        <f>SUM(M107-M106)</f>
        <v>21</v>
      </c>
      <c r="P107" s="12">
        <f>SUM(N107-N106)</f>
        <v>3</v>
      </c>
      <c r="Q107" s="2">
        <f>SUM(O107+P107)</f>
        <v>24</v>
      </c>
      <c r="S107" s="14">
        <f>SUM(O107/Q107)</f>
        <v>0.875</v>
      </c>
      <c r="T107" s="14">
        <f>SUM(P107/Q107)</f>
        <v>0.125</v>
      </c>
    </row>
    <row r="108" spans="2:20" ht="12.75">
      <c r="B108" s="10">
        <v>20</v>
      </c>
      <c r="C108" s="13">
        <v>523</v>
      </c>
      <c r="D108" s="13">
        <v>936</v>
      </c>
      <c r="E108" s="11">
        <f>SUM(C108-C107)</f>
        <v>13</v>
      </c>
      <c r="F108" s="12">
        <f>SUM(D108-D107)</f>
        <v>5</v>
      </c>
      <c r="G108" s="2">
        <f>SUM(E108+F108)</f>
        <v>18</v>
      </c>
      <c r="I108" s="14">
        <f>SUM(E108/G108)</f>
        <v>0.7222222222222222</v>
      </c>
      <c r="J108" s="14">
        <f>SUM(F108/G108)</f>
        <v>0.2777777777777778</v>
      </c>
      <c r="L108" s="10">
        <v>20</v>
      </c>
      <c r="M108" s="13">
        <v>982</v>
      </c>
      <c r="N108" s="13">
        <v>73</v>
      </c>
      <c r="O108" s="11">
        <f>SUM(M108-M107)</f>
        <v>25</v>
      </c>
      <c r="P108" s="12">
        <f>SUM(N108-N107)</f>
        <v>6</v>
      </c>
      <c r="Q108" s="2">
        <f>SUM(O108+P108)</f>
        <v>31</v>
      </c>
      <c r="S108" s="14">
        <f>SUM(O108/Q108)</f>
        <v>0.8064516129032258</v>
      </c>
      <c r="T108" s="14">
        <f>SUM(P108/Q108)</f>
        <v>0.1935483870967742</v>
      </c>
    </row>
    <row r="109" spans="2:20" ht="12.75">
      <c r="B109" s="10">
        <v>21</v>
      </c>
      <c r="C109" s="13">
        <v>540</v>
      </c>
      <c r="D109" s="13">
        <v>942</v>
      </c>
      <c r="E109" s="11">
        <f>SUM(C109-C108)</f>
        <v>17</v>
      </c>
      <c r="F109" s="12">
        <f>SUM(D109-D108)</f>
        <v>6</v>
      </c>
      <c r="G109" s="2">
        <f>SUM(E109+F109)</f>
        <v>23</v>
      </c>
      <c r="I109" s="14">
        <f>SUM(E109/G109)</f>
        <v>0.7391304347826086</v>
      </c>
      <c r="J109" s="14">
        <f>SUM(F109/G109)</f>
        <v>0.2608695652173913</v>
      </c>
      <c r="L109" s="10">
        <v>21</v>
      </c>
      <c r="M109" s="13">
        <v>4</v>
      </c>
      <c r="N109" s="13">
        <v>79</v>
      </c>
      <c r="O109" s="11">
        <v>22</v>
      </c>
      <c r="P109" s="12">
        <f>SUM(N109-N108)</f>
        <v>6</v>
      </c>
      <c r="Q109" s="2">
        <f>SUM(O109+P109)</f>
        <v>28</v>
      </c>
      <c r="S109" s="14">
        <f>SUM(O109/Q109)</f>
        <v>0.7857142857142857</v>
      </c>
      <c r="T109" s="14">
        <f>SUM(P109/Q109)</f>
        <v>0.21428571428571427</v>
      </c>
    </row>
    <row r="110" spans="2:20" ht="12.75">
      <c r="B110" s="10">
        <v>22</v>
      </c>
      <c r="C110" s="13">
        <v>551</v>
      </c>
      <c r="D110" s="13">
        <v>946</v>
      </c>
      <c r="E110" s="11">
        <f>SUM(C110-C109)</f>
        <v>11</v>
      </c>
      <c r="F110" s="12">
        <f>SUM(D110-D109)</f>
        <v>4</v>
      </c>
      <c r="G110" s="2">
        <f>SUM(E110+F110)</f>
        <v>15</v>
      </c>
      <c r="I110" s="14">
        <f>SUM(E110/G110)</f>
        <v>0.7333333333333333</v>
      </c>
      <c r="J110" s="14">
        <f>SUM(F110/G110)</f>
        <v>0.26666666666666666</v>
      </c>
      <c r="L110" s="10">
        <v>22</v>
      </c>
      <c r="M110" s="13">
        <v>23</v>
      </c>
      <c r="N110" s="13">
        <v>83</v>
      </c>
      <c r="O110" s="11">
        <f>SUM(M110-M109)</f>
        <v>19</v>
      </c>
      <c r="P110" s="12">
        <f>SUM(N110-N109)</f>
        <v>4</v>
      </c>
      <c r="Q110" s="2">
        <f>SUM(O110+P110)</f>
        <v>23</v>
      </c>
      <c r="S110" s="14">
        <f>SUM(O110/Q110)</f>
        <v>0.8260869565217391</v>
      </c>
      <c r="T110" s="14">
        <f>SUM(P110/Q110)</f>
        <v>0.17391304347826086</v>
      </c>
    </row>
    <row r="111" spans="2:20" ht="12.75">
      <c r="B111" s="10">
        <v>23</v>
      </c>
      <c r="C111" s="13">
        <v>563</v>
      </c>
      <c r="D111" s="13">
        <v>950</v>
      </c>
      <c r="E111" s="11">
        <f>SUM(C111-C110)</f>
        <v>12</v>
      </c>
      <c r="F111" s="12">
        <f>SUM(D111-D110)</f>
        <v>4</v>
      </c>
      <c r="G111" s="2">
        <f>SUM(E111+F111)</f>
        <v>16</v>
      </c>
      <c r="I111" s="14">
        <f>SUM(E111/G111)</f>
        <v>0.75</v>
      </c>
      <c r="J111" s="14">
        <f>SUM(F111/G111)</f>
        <v>0.25</v>
      </c>
      <c r="L111" s="10">
        <v>23</v>
      </c>
      <c r="M111" s="13">
        <v>44</v>
      </c>
      <c r="N111" s="13">
        <v>89</v>
      </c>
      <c r="O111" s="11">
        <f>SUM(M111-M110)</f>
        <v>21</v>
      </c>
      <c r="P111" s="12">
        <f>SUM(N111-N110)</f>
        <v>6</v>
      </c>
      <c r="Q111" s="2">
        <f>SUM(O111+P111)</f>
        <v>27</v>
      </c>
      <c r="S111" s="14">
        <f>SUM(O111/Q111)</f>
        <v>0.7777777777777778</v>
      </c>
      <c r="T111" s="14">
        <f>SUM(P111/Q111)</f>
        <v>0.2222222222222222</v>
      </c>
    </row>
    <row r="112" spans="2:20" ht="12.75">
      <c r="B112" s="10">
        <v>24</v>
      </c>
      <c r="C112" s="13">
        <v>571</v>
      </c>
      <c r="D112" s="13">
        <v>954</v>
      </c>
      <c r="E112" s="11">
        <f>SUM(C112-C111)</f>
        <v>8</v>
      </c>
      <c r="F112" s="12">
        <f>SUM(D112-D111)</f>
        <v>4</v>
      </c>
      <c r="G112" s="2">
        <f>SUM(E112+F112)</f>
        <v>12</v>
      </c>
      <c r="I112" s="14">
        <f>SUM(E112/G112)</f>
        <v>0.6666666666666666</v>
      </c>
      <c r="J112" s="14">
        <f>SUM(F112/G112)</f>
        <v>0.3333333333333333</v>
      </c>
      <c r="L112" s="10">
        <v>24</v>
      </c>
      <c r="M112" s="13">
        <v>62</v>
      </c>
      <c r="N112" s="13">
        <v>93</v>
      </c>
      <c r="O112" s="11">
        <f>SUM(M112-M111)</f>
        <v>18</v>
      </c>
      <c r="P112" s="12">
        <f>SUM(N112-N111)</f>
        <v>4</v>
      </c>
      <c r="Q112" s="2">
        <f>SUM(O112+P112)</f>
        <v>22</v>
      </c>
      <c r="S112" s="14">
        <f>SUM(O112/Q112)</f>
        <v>0.8181818181818182</v>
      </c>
      <c r="T112" s="14">
        <f>SUM(P112/Q112)</f>
        <v>0.18181818181818182</v>
      </c>
    </row>
    <row r="113" spans="2:20" ht="12.75">
      <c r="B113" s="10">
        <v>25</v>
      </c>
      <c r="C113" s="13">
        <v>587</v>
      </c>
      <c r="D113" s="13">
        <v>958</v>
      </c>
      <c r="E113" s="11">
        <f>SUM(C113-C112)</f>
        <v>16</v>
      </c>
      <c r="F113" s="12">
        <f>SUM(D113-D112)</f>
        <v>4</v>
      </c>
      <c r="G113" s="2">
        <f>SUM(E113+F113)</f>
        <v>20</v>
      </c>
      <c r="I113" s="14">
        <f>SUM(E113/G113)</f>
        <v>0.8</v>
      </c>
      <c r="J113" s="14">
        <f>SUM(F113/G113)</f>
        <v>0.2</v>
      </c>
      <c r="L113" s="10">
        <v>25</v>
      </c>
      <c r="M113" s="13">
        <v>83</v>
      </c>
      <c r="N113" s="13">
        <v>99</v>
      </c>
      <c r="O113" s="11">
        <f>SUM(M113-M112)</f>
        <v>21</v>
      </c>
      <c r="P113" s="12">
        <f>SUM(N113-N112)</f>
        <v>6</v>
      </c>
      <c r="Q113" s="2">
        <f>SUM(O113+P113)</f>
        <v>27</v>
      </c>
      <c r="S113" s="14">
        <f>SUM(O113/Q113)</f>
        <v>0.7777777777777778</v>
      </c>
      <c r="T113" s="14">
        <f>SUM(P113/Q113)</f>
        <v>0.2222222222222222</v>
      </c>
    </row>
    <row r="114" spans="2:20" ht="12.75">
      <c r="B114" s="10">
        <v>26</v>
      </c>
      <c r="C114" s="13">
        <v>607</v>
      </c>
      <c r="D114" s="13">
        <v>963</v>
      </c>
      <c r="E114" s="11">
        <f>SUM(C114-C113)</f>
        <v>20</v>
      </c>
      <c r="F114" s="12">
        <f>SUM(D114-D113)</f>
        <v>5</v>
      </c>
      <c r="G114" s="2">
        <f>SUM(E114+F114)</f>
        <v>25</v>
      </c>
      <c r="I114" s="14">
        <f>SUM(E114/G114)</f>
        <v>0.8</v>
      </c>
      <c r="J114" s="14">
        <f>SUM(F114/G114)</f>
        <v>0.2</v>
      </c>
      <c r="L114" s="10">
        <v>26</v>
      </c>
      <c r="M114" s="13">
        <v>101</v>
      </c>
      <c r="N114" s="13">
        <v>104</v>
      </c>
      <c r="O114" s="11">
        <f>SUM(M114-M113)</f>
        <v>18</v>
      </c>
      <c r="P114" s="12">
        <f>SUM(N114-N113)</f>
        <v>5</v>
      </c>
      <c r="Q114" s="2">
        <f>SUM(O114+P114)</f>
        <v>23</v>
      </c>
      <c r="S114" s="14">
        <f>SUM(O114/Q114)</f>
        <v>0.782608695652174</v>
      </c>
      <c r="T114" s="14">
        <f>SUM(P114/Q114)</f>
        <v>0.21739130434782608</v>
      </c>
    </row>
    <row r="115" spans="2:20" ht="12.75">
      <c r="B115" s="10">
        <v>27</v>
      </c>
      <c r="C115" s="13">
        <v>620</v>
      </c>
      <c r="D115" s="13">
        <v>967</v>
      </c>
      <c r="E115" s="11">
        <f>SUM(C115-C114)</f>
        <v>13</v>
      </c>
      <c r="F115" s="12">
        <f>SUM(D115-D114)</f>
        <v>4</v>
      </c>
      <c r="G115" s="2">
        <f>SUM(E115+F115)</f>
        <v>17</v>
      </c>
      <c r="I115" s="14">
        <f>SUM(E115/G115)</f>
        <v>0.7647058823529411</v>
      </c>
      <c r="J115" s="14">
        <f>SUM(F115/G115)</f>
        <v>0.23529411764705882</v>
      </c>
      <c r="L115" s="10">
        <v>27</v>
      </c>
      <c r="M115" s="13">
        <v>118</v>
      </c>
      <c r="N115" s="13">
        <v>112</v>
      </c>
      <c r="O115" s="11">
        <f>SUM(M115-M114)</f>
        <v>17</v>
      </c>
      <c r="P115" s="12">
        <f>SUM(N115-N114)</f>
        <v>8</v>
      </c>
      <c r="Q115" s="2">
        <f>SUM(O115+P115)</f>
        <v>25</v>
      </c>
      <c r="S115" s="14">
        <f>SUM(O115/Q115)</f>
        <v>0.68</v>
      </c>
      <c r="T115" s="14">
        <f>SUM(P115/Q115)</f>
        <v>0.32</v>
      </c>
    </row>
    <row r="116" spans="2:20" ht="12.75">
      <c r="B116" s="10">
        <v>28</v>
      </c>
      <c r="C116" s="13">
        <v>633</v>
      </c>
      <c r="D116" s="13">
        <v>972</v>
      </c>
      <c r="E116" s="11">
        <f>SUM(C116-C115)</f>
        <v>13</v>
      </c>
      <c r="F116" s="12">
        <f>SUM(D116-D115)</f>
        <v>5</v>
      </c>
      <c r="G116" s="2">
        <f>SUM(E116+F116)</f>
        <v>18</v>
      </c>
      <c r="I116" s="14">
        <f>SUM(E116/G116)</f>
        <v>0.7222222222222222</v>
      </c>
      <c r="J116" s="14">
        <f>SUM(F116/G116)</f>
        <v>0.2777777777777778</v>
      </c>
      <c r="L116" s="10">
        <v>28</v>
      </c>
      <c r="M116" s="13">
        <v>129</v>
      </c>
      <c r="N116" s="13">
        <v>116</v>
      </c>
      <c r="O116" s="11">
        <f>SUM(M116-M115)</f>
        <v>11</v>
      </c>
      <c r="P116" s="12">
        <f>SUM(N116-N115)</f>
        <v>4</v>
      </c>
      <c r="Q116" s="2">
        <f>SUM(O116+P116)</f>
        <v>15</v>
      </c>
      <c r="S116" s="14">
        <f>SUM(O116/Q116)</f>
        <v>0.7333333333333333</v>
      </c>
      <c r="T116" s="14">
        <f>SUM(P116/Q116)</f>
        <v>0.26666666666666666</v>
      </c>
    </row>
    <row r="117" spans="2:20" ht="12.75">
      <c r="B117" s="10">
        <v>29</v>
      </c>
      <c r="C117" s="13">
        <v>646</v>
      </c>
      <c r="D117" s="13">
        <v>976</v>
      </c>
      <c r="E117" s="11">
        <f>SUM(C117-C116)</f>
        <v>13</v>
      </c>
      <c r="F117" s="12">
        <f>SUM(D117-D116)</f>
        <v>4</v>
      </c>
      <c r="G117" s="2">
        <f>SUM(E117+F117)</f>
        <v>17</v>
      </c>
      <c r="I117" s="14">
        <f>SUM(E117/G117)</f>
        <v>0.7647058823529411</v>
      </c>
      <c r="J117" s="14">
        <f>SUM(F117/G117)</f>
        <v>0.23529411764705882</v>
      </c>
      <c r="L117" s="10">
        <v>29</v>
      </c>
      <c r="M117" s="13">
        <v>143</v>
      </c>
      <c r="N117" s="13">
        <v>120</v>
      </c>
      <c r="O117" s="11">
        <f>SUM(M117-M116)</f>
        <v>14</v>
      </c>
      <c r="P117" s="12">
        <f>SUM(N117-N116)</f>
        <v>4</v>
      </c>
      <c r="Q117" s="2">
        <f>SUM(O117+P117)</f>
        <v>18</v>
      </c>
      <c r="S117" s="14">
        <f>SUM(O117/Q117)</f>
        <v>0.7777777777777778</v>
      </c>
      <c r="T117" s="14">
        <f>SUM(P117/Q117)</f>
        <v>0.2222222222222222</v>
      </c>
    </row>
    <row r="118" spans="2:20" ht="12.75">
      <c r="B118" s="10">
        <v>30</v>
      </c>
      <c r="C118" s="13">
        <v>656</v>
      </c>
      <c r="D118" s="13">
        <v>983</v>
      </c>
      <c r="E118" s="11">
        <f>SUM(C118-C117)</f>
        <v>10</v>
      </c>
      <c r="F118" s="12">
        <f>SUM(D118-D117)</f>
        <v>7</v>
      </c>
      <c r="G118" s="2">
        <f>SUM(E118+F118)</f>
        <v>17</v>
      </c>
      <c r="I118" s="14">
        <f>SUM(E118/G118)</f>
        <v>0.5882352941176471</v>
      </c>
      <c r="J118" s="14">
        <f>SUM(F118/G118)</f>
        <v>0.4117647058823529</v>
      </c>
      <c r="L118" s="10">
        <v>30</v>
      </c>
      <c r="M118" s="13">
        <v>154</v>
      </c>
      <c r="N118" s="13">
        <v>124</v>
      </c>
      <c r="O118" s="11">
        <f>SUM(M118-M117)</f>
        <v>11</v>
      </c>
      <c r="P118" s="12">
        <f>SUM(N118-N117)</f>
        <v>4</v>
      </c>
      <c r="Q118" s="2">
        <f>SUM(O118+P118)</f>
        <v>15</v>
      </c>
      <c r="S118" s="14">
        <f>SUM(O118/Q118)</f>
        <v>0.7333333333333333</v>
      </c>
      <c r="T118" s="14">
        <f>SUM(P118/Q118)</f>
        <v>0.26666666666666666</v>
      </c>
    </row>
    <row r="119" spans="2:20" ht="12.75">
      <c r="B119" s="5">
        <v>1</v>
      </c>
      <c r="C119" s="13">
        <v>672</v>
      </c>
      <c r="D119" s="13">
        <v>986</v>
      </c>
      <c r="E119" s="11">
        <f>SUM(C119-C118)</f>
        <v>16</v>
      </c>
      <c r="F119" s="12">
        <f>SUM(D119-D118)</f>
        <v>3</v>
      </c>
      <c r="G119" s="2">
        <f>SUM(E119+F119)</f>
        <v>19</v>
      </c>
      <c r="I119" s="14">
        <f>SUM(E119/G119)</f>
        <v>0.8421052631578947</v>
      </c>
      <c r="J119" s="14">
        <f>SUM(F119/G119)</f>
        <v>0.15789473684210525</v>
      </c>
      <c r="L119" s="10">
        <v>31</v>
      </c>
      <c r="M119" s="13">
        <v>167</v>
      </c>
      <c r="N119" s="13">
        <v>128</v>
      </c>
      <c r="O119" s="11">
        <f>SUM(M119-M118)</f>
        <v>13</v>
      </c>
      <c r="P119" s="12">
        <f>SUM(N119-N118)</f>
        <v>4</v>
      </c>
      <c r="Q119" s="2">
        <f>SUM(O119+P119)</f>
        <v>17</v>
      </c>
      <c r="S119" s="14">
        <f>SUM(O119/Q119)</f>
        <v>0.7647058823529411</v>
      </c>
      <c r="T119" s="14">
        <f>SUM(P119/Q119)</f>
        <v>0.23529411764705882</v>
      </c>
    </row>
    <row r="120" spans="2:20" ht="12.75">
      <c r="B120" s="5">
        <v>2</v>
      </c>
      <c r="C120" s="13"/>
      <c r="D120" s="13"/>
      <c r="E120" s="11"/>
      <c r="F120" s="2"/>
      <c r="G120" s="2"/>
      <c r="I120" s="15"/>
      <c r="J120" s="15"/>
      <c r="L120" s="5">
        <v>1</v>
      </c>
      <c r="M120" s="13">
        <v>180</v>
      </c>
      <c r="N120" s="13">
        <v>131</v>
      </c>
      <c r="O120" s="11">
        <f>SUM(M120-M119)</f>
        <v>13</v>
      </c>
      <c r="P120" s="12">
        <f>SUM(N120-N119)</f>
        <v>3</v>
      </c>
      <c r="Q120" s="2">
        <f>SUM(O120+P120)</f>
        <v>16</v>
      </c>
      <c r="S120" s="14">
        <f>SUM(O120/Q120)</f>
        <v>0.8125</v>
      </c>
      <c r="T120" s="14">
        <f>SUM(P120/Q120)</f>
        <v>0.1875</v>
      </c>
    </row>
    <row r="121" spans="2:20" ht="12.75">
      <c r="B121" s="18"/>
      <c r="C121" s="18"/>
      <c r="D121" s="18"/>
      <c r="E121" s="19">
        <f>SUM(E89:E120)</f>
        <v>409</v>
      </c>
      <c r="F121" s="20">
        <f>SUM(F89:F120)</f>
        <v>136</v>
      </c>
      <c r="G121" s="18">
        <f>SUM(G89:G119)</f>
        <v>545</v>
      </c>
      <c r="H121" s="21"/>
      <c r="I121" s="22">
        <f>SUM(E121/G121)</f>
        <v>0.7504587155963303</v>
      </c>
      <c r="J121" s="23">
        <f>SUM(F121/G121)</f>
        <v>0.24954128440366974</v>
      </c>
      <c r="L121" s="18"/>
      <c r="M121" s="18"/>
      <c r="N121" s="18"/>
      <c r="O121" s="19">
        <f>SUM(O89:O120)</f>
        <v>508</v>
      </c>
      <c r="P121" s="20">
        <f>SUM(P89:P120)</f>
        <v>145</v>
      </c>
      <c r="Q121" s="18">
        <f>SUM(Q89:Q119)</f>
        <v>637</v>
      </c>
      <c r="R121" s="21"/>
      <c r="S121" s="22">
        <f>SUM(O121/Q121)</f>
        <v>0.7974882260596546</v>
      </c>
      <c r="T121" s="23">
        <f>SUM(P121/Q121)</f>
        <v>0.22762951334379905</v>
      </c>
    </row>
    <row r="122" spans="2:17" ht="12.75">
      <c r="B122" s="2"/>
      <c r="C122" s="2"/>
      <c r="D122" s="24" t="s">
        <v>9</v>
      </c>
      <c r="E122" s="25">
        <f>SUM(E89:E119)/30</f>
        <v>13.633333333333333</v>
      </c>
      <c r="F122" s="25">
        <f>SUM(F89:F119)/30</f>
        <v>4.533333333333333</v>
      </c>
      <c r="G122" s="25">
        <f>SUM(G89:G119)/30</f>
        <v>18.166666666666668</v>
      </c>
      <c r="N122" s="24" t="s">
        <v>9</v>
      </c>
      <c r="O122" s="25">
        <f>SUM(O89:O120)/31</f>
        <v>16.387096774193548</v>
      </c>
      <c r="P122" s="25">
        <f>SUM(P89:P120)/31</f>
        <v>4.67741935483871</v>
      </c>
      <c r="Q122" s="25">
        <f>SUM(Q89:Q120)/31</f>
        <v>21.06451612903226</v>
      </c>
    </row>
    <row r="123" spans="2:4" ht="12.75">
      <c r="B123" s="2"/>
      <c r="C123" s="2"/>
      <c r="D123" s="2"/>
    </row>
    <row r="124" spans="2:7" ht="12.75">
      <c r="B124" s="26"/>
      <c r="C124" s="27"/>
      <c r="D124" s="27"/>
      <c r="E124" s="26"/>
      <c r="F124" s="26"/>
      <c r="G124" s="27"/>
    </row>
    <row r="125" spans="2:7" ht="12.75">
      <c r="B125" s="26"/>
      <c r="C125" s="26"/>
      <c r="D125" s="26"/>
      <c r="E125" s="26"/>
      <c r="F125" s="26"/>
      <c r="G125" s="26"/>
    </row>
    <row r="126" spans="2:7" ht="12.75">
      <c r="B126" s="26"/>
      <c r="C126" s="28"/>
      <c r="D126" s="28"/>
      <c r="E126" s="26"/>
      <c r="F126" s="26"/>
      <c r="G126" s="26"/>
    </row>
    <row r="127" spans="2:7" ht="12.75">
      <c r="B127" s="26"/>
      <c r="C127" s="28"/>
      <c r="D127" s="28"/>
      <c r="E127" s="26"/>
      <c r="F127" s="26"/>
      <c r="G127" s="26"/>
    </row>
    <row r="128" spans="2:7" ht="12.75">
      <c r="B128" s="26"/>
      <c r="C128" s="28"/>
      <c r="D128" s="28"/>
      <c r="E128" s="26"/>
      <c r="F128" s="26"/>
      <c r="G128" s="26"/>
    </row>
    <row r="129" spans="2:7" ht="12.75">
      <c r="B129" s="26"/>
      <c r="C129" s="28"/>
      <c r="D129" s="28"/>
      <c r="E129" s="26"/>
      <c r="F129" s="26"/>
      <c r="G129" s="26"/>
    </row>
    <row r="130" spans="2:7" ht="12.75">
      <c r="B130" s="26"/>
      <c r="C130" s="28"/>
      <c r="D130" s="28"/>
      <c r="E130" s="26"/>
      <c r="F130" s="26"/>
      <c r="G130" s="26"/>
    </row>
    <row r="131" spans="2:7" ht="12.75">
      <c r="B131" s="26"/>
      <c r="C131" s="28"/>
      <c r="D131" s="28"/>
      <c r="E131" s="26"/>
      <c r="F131" s="26"/>
      <c r="G131" s="26"/>
    </row>
    <row r="132" spans="2:7" ht="12.75">
      <c r="B132" s="26"/>
      <c r="C132" s="28"/>
      <c r="D132" s="28"/>
      <c r="E132" s="26"/>
      <c r="F132" s="26"/>
      <c r="G132" s="26"/>
    </row>
    <row r="133" spans="2:7" ht="12.75">
      <c r="B133" s="26"/>
      <c r="C133" s="28"/>
      <c r="D133" s="28"/>
      <c r="E133" s="26"/>
      <c r="F133" s="26"/>
      <c r="G133" s="26"/>
    </row>
    <row r="134" spans="2:7" ht="12.75">
      <c r="B134" s="29"/>
      <c r="C134" s="29"/>
      <c r="D134" s="29"/>
      <c r="E134" s="29"/>
      <c r="F134" s="29"/>
      <c r="G134" s="29"/>
    </row>
    <row r="135" spans="2:7" ht="12.75">
      <c r="B135" s="29"/>
      <c r="C135" s="29"/>
      <c r="D135" s="29"/>
      <c r="E135" s="29"/>
      <c r="F135" s="29"/>
      <c r="G135" s="29"/>
    </row>
    <row r="136" spans="2:7" ht="12.75">
      <c r="B136" s="29"/>
      <c r="C136" s="29"/>
      <c r="D136" s="29"/>
      <c r="E136" s="29"/>
      <c r="F136" s="29"/>
      <c r="G136" s="29"/>
    </row>
  </sheetData>
  <sheetProtection selectLockedCells="1" selectUnlockedCells="1"/>
  <mergeCells count="10">
    <mergeCell ref="B1:C1"/>
    <mergeCell ref="L1:M1"/>
    <mergeCell ref="B3:J4"/>
    <mergeCell ref="L3:T4"/>
    <mergeCell ref="V3:AD4"/>
    <mergeCell ref="B44:J45"/>
    <mergeCell ref="L44:T45"/>
    <mergeCell ref="V44:AD45"/>
    <mergeCell ref="B85:J86"/>
    <mergeCell ref="L85:T8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V85:AD12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V85:AD12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2014-12-13T07:52:42Z</dcterms:created>
  <dcterms:modified xsi:type="dcterms:W3CDTF">2015-08-01T18:26:02Z</dcterms:modified>
  <cp:category/>
  <cp:version/>
  <cp:contentType/>
  <cp:contentStatus/>
  <cp:revision>314</cp:revision>
</cp:coreProperties>
</file>