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45" windowWidth="18195" windowHeight="7995"/>
  </bookViews>
  <sheets>
    <sheet name="Sheet1" sheetId="1" r:id="rId1"/>
    <sheet name="Sheet2" sheetId="2" r:id="rId2"/>
  </sheets>
  <definedNames>
    <definedName name="baza">Sheet2!$A$2:$I$61</definedName>
  </definedNames>
  <calcPr calcId="124519"/>
</workbook>
</file>

<file path=xl/calcChain.xml><?xml version="1.0" encoding="utf-8"?>
<calcChain xmlns="http://schemas.openxmlformats.org/spreadsheetml/2006/main">
  <c r="L10" i="1"/>
  <c r="J10"/>
  <c r="I10"/>
  <c r="H10"/>
  <c r="G10"/>
  <c r="F10"/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2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G4"/>
  <c r="I4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G5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I3"/>
  <c r="H3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G3"/>
  <c r="F3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E3"/>
  <c r="D3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K10" i="1" l="1"/>
  <c r="M10" s="1"/>
</calcChain>
</file>

<file path=xl/sharedStrings.xml><?xml version="1.0" encoding="utf-8"?>
<sst xmlns="http://schemas.openxmlformats.org/spreadsheetml/2006/main" count="78" uniqueCount="23">
  <si>
    <t>EPS snabdevanje</t>
  </si>
  <si>
    <t>JKP Cistoca</t>
  </si>
  <si>
    <t>JKP Vodokanal</t>
  </si>
  <si>
    <t>SBB</t>
  </si>
  <si>
    <t>Mobilni</t>
  </si>
  <si>
    <t>ukupno</t>
  </si>
  <si>
    <t>bilans</t>
  </si>
  <si>
    <t>prihod</t>
  </si>
  <si>
    <t>RACUNI</t>
  </si>
  <si>
    <t>maj</t>
  </si>
  <si>
    <t>januar</t>
  </si>
  <si>
    <t>godina</t>
  </si>
  <si>
    <t>mesec</t>
  </si>
  <si>
    <t>februar</t>
  </si>
  <si>
    <t>mart</t>
  </si>
  <si>
    <t>april</t>
  </si>
  <si>
    <t>jun</t>
  </si>
  <si>
    <t>jul</t>
  </si>
  <si>
    <t>avgust</t>
  </si>
  <si>
    <t>septembar</t>
  </si>
  <si>
    <t>oktobar</t>
  </si>
  <si>
    <t>novembar</t>
  </si>
  <si>
    <t>decembar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</si>
</sst>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1" xfId="0" applyFill="1" applyBorder="1"/>
    <xf numFmtId="0" fontId="3" fillId="4" borderId="0" xfId="0" quotePrefix="1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6:M10"/>
  <sheetViews>
    <sheetView tabSelected="1" workbookViewId="0">
      <selection activeCell="G20" sqref="G20"/>
    </sheetView>
  </sheetViews>
  <sheetFormatPr defaultRowHeight="15"/>
  <cols>
    <col min="6" max="6" width="18.140625" customWidth="1"/>
    <col min="7" max="7" width="18.7109375" customWidth="1"/>
    <col min="8" max="8" width="18.5703125" customWidth="1"/>
    <col min="10" max="10" width="18" customWidth="1"/>
    <col min="11" max="11" width="10.42578125" customWidth="1"/>
  </cols>
  <sheetData>
    <row r="6" spans="6:13" ht="18.75">
      <c r="F6" s="7" t="s">
        <v>8</v>
      </c>
      <c r="G6" s="7"/>
      <c r="H6" s="7"/>
      <c r="I6" s="7"/>
      <c r="J6" s="7"/>
    </row>
    <row r="7" spans="6:13">
      <c r="F7" s="6">
        <v>2015</v>
      </c>
      <c r="G7" s="6"/>
      <c r="H7" s="6"/>
      <c r="I7" s="6"/>
      <c r="J7" s="6"/>
    </row>
    <row r="8" spans="6:13">
      <c r="F8" s="6" t="s">
        <v>17</v>
      </c>
      <c r="G8" s="6"/>
      <c r="H8" s="6"/>
      <c r="I8" s="6"/>
      <c r="J8" s="6"/>
      <c r="K8" s="1" t="s">
        <v>5</v>
      </c>
      <c r="L8" s="1" t="s">
        <v>7</v>
      </c>
      <c r="M8" s="1" t="s">
        <v>6</v>
      </c>
    </row>
    <row r="9" spans="6:13">
      <c r="F9" s="2" t="s">
        <v>0</v>
      </c>
      <c r="G9" s="2" t="s">
        <v>1</v>
      </c>
      <c r="H9" s="2" t="s">
        <v>2</v>
      </c>
      <c r="I9" s="2" t="s">
        <v>3</v>
      </c>
      <c r="J9" s="2" t="s">
        <v>4</v>
      </c>
    </row>
    <row r="10" spans="6:13">
      <c r="F10" s="9">
        <f>VLOOKUP($F$7&amp;$F$8,baza,4)</f>
        <v>4600</v>
      </c>
      <c r="G10" s="9">
        <f>VLOOKUP($F$7&amp;$F$8,baza,5)</f>
        <v>3900</v>
      </c>
      <c r="H10" s="9">
        <f>VLOOKUP($F$7&amp;$F$8,baza,6)</f>
        <v>3800</v>
      </c>
      <c r="I10" s="9">
        <f>VLOOKUP($F$7&amp;$F$8,baza,7)</f>
        <v>5100</v>
      </c>
      <c r="J10" s="9">
        <f>VLOOKUP($F$7&amp;$F$8,baza,8)</f>
        <v>4100</v>
      </c>
      <c r="K10" s="10">
        <f>SUM(F10:J10)</f>
        <v>21500</v>
      </c>
      <c r="L10" s="9">
        <f>VLOOKUP($F$7&amp;$F$8,baza,9)</f>
        <v>13600</v>
      </c>
      <c r="M10" s="10">
        <f>SUM(L10-K10)</f>
        <v>-7900</v>
      </c>
    </row>
  </sheetData>
  <mergeCells count="3">
    <mergeCell ref="F8:J8"/>
    <mergeCell ref="F7:J7"/>
    <mergeCell ref="F6:J6"/>
  </mergeCells>
  <dataValidations count="2">
    <dataValidation type="list" allowBlank="1" showInputMessage="1" showErrorMessage="1" sqref="F8:J8">
      <formula1>"januar, februar, mart, april, maj, jun, jul, avgust, sempetmbar, oktobar, novembar, decembar"</formula1>
    </dataValidation>
    <dataValidation type="list" allowBlank="1" showInputMessage="1" showErrorMessage="1" sqref="F7:J7">
      <formula1>"2015, 2016, 2017, 2018, 2019, 2020, 2021, 2022"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1"/>
  <sheetViews>
    <sheetView workbookViewId="0">
      <selection activeCell="L7" sqref="L7"/>
    </sheetView>
  </sheetViews>
  <sheetFormatPr defaultRowHeight="15"/>
  <cols>
    <col min="1" max="1" width="14.7109375" bestFit="1" customWidth="1"/>
    <col min="3" max="3" width="10.5703125" bestFit="1" customWidth="1"/>
    <col min="4" max="4" width="16.5703125" bestFit="1" customWidth="1"/>
    <col min="5" max="5" width="11.140625" customWidth="1"/>
    <col min="6" max="6" width="14.85546875" bestFit="1" customWidth="1"/>
    <col min="7" max="9" width="10.85546875" customWidth="1"/>
  </cols>
  <sheetData>
    <row r="1" spans="1:9">
      <c r="B1" s="5" t="s">
        <v>11</v>
      </c>
      <c r="C1" s="5" t="s">
        <v>12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4" t="s">
        <v>7</v>
      </c>
    </row>
    <row r="2" spans="1:9">
      <c r="A2" s="8" t="str">
        <f>B2&amp;C2</f>
        <v>2015januar</v>
      </c>
      <c r="B2" s="5">
        <v>2015</v>
      </c>
      <c r="C2" s="5" t="s">
        <v>10</v>
      </c>
      <c r="D2" s="5">
        <v>1000</v>
      </c>
      <c r="E2" s="5">
        <v>300</v>
      </c>
      <c r="F2" s="5">
        <v>200</v>
      </c>
      <c r="G2" s="5">
        <v>1500</v>
      </c>
      <c r="H2" s="5">
        <v>500</v>
      </c>
      <c r="I2" s="5">
        <v>10000</v>
      </c>
    </row>
    <row r="3" spans="1:9">
      <c r="A3" s="8" t="str">
        <f t="shared" ref="A3:A61" si="0">B3&amp;C3</f>
        <v>2015februar</v>
      </c>
      <c r="B3" s="5">
        <v>2015</v>
      </c>
      <c r="C3" s="5" t="s">
        <v>13</v>
      </c>
      <c r="D3" s="5">
        <f>D2+600</f>
        <v>1600</v>
      </c>
      <c r="E3" s="5">
        <f t="shared" ref="E3:I3" si="1">E2+600</f>
        <v>900</v>
      </c>
      <c r="F3" s="5">
        <f t="shared" si="1"/>
        <v>800</v>
      </c>
      <c r="G3" s="5">
        <f t="shared" si="1"/>
        <v>2100</v>
      </c>
      <c r="H3" s="5">
        <f t="shared" si="1"/>
        <v>1100</v>
      </c>
      <c r="I3" s="5">
        <f t="shared" si="1"/>
        <v>10600</v>
      </c>
    </row>
    <row r="4" spans="1:9">
      <c r="A4" s="8" t="str">
        <f t="shared" si="0"/>
        <v>2015mart</v>
      </c>
      <c r="B4" s="5">
        <v>2015</v>
      </c>
      <c r="C4" s="5" t="s">
        <v>14</v>
      </c>
      <c r="D4" s="5">
        <f t="shared" ref="D4:D28" si="2">D3+600</f>
        <v>2200</v>
      </c>
      <c r="E4" s="5">
        <f t="shared" ref="E4:E28" si="3">E3+600</f>
        <v>1500</v>
      </c>
      <c r="F4" s="5">
        <f t="shared" ref="F4:F28" si="4">F3+600</f>
        <v>1400</v>
      </c>
      <c r="G4" s="5">
        <f t="shared" ref="G4:G28" si="5">G3+600</f>
        <v>2700</v>
      </c>
      <c r="H4" s="5">
        <f t="shared" ref="H4:H28" si="6">H3+600</f>
        <v>1700</v>
      </c>
      <c r="I4" s="5">
        <f t="shared" ref="I4:I28" si="7">I3+600</f>
        <v>11200</v>
      </c>
    </row>
    <row r="5" spans="1:9">
      <c r="A5" s="8" t="str">
        <f t="shared" si="0"/>
        <v>2015april</v>
      </c>
      <c r="B5" s="5">
        <v>2015</v>
      </c>
      <c r="C5" s="5" t="s">
        <v>15</v>
      </c>
      <c r="D5" s="5">
        <f t="shared" si="2"/>
        <v>2800</v>
      </c>
      <c r="E5" s="5">
        <f t="shared" si="3"/>
        <v>2100</v>
      </c>
      <c r="F5" s="5">
        <f t="shared" si="4"/>
        <v>2000</v>
      </c>
      <c r="G5" s="5">
        <f t="shared" si="5"/>
        <v>3300</v>
      </c>
      <c r="H5" s="5">
        <f t="shared" si="6"/>
        <v>2300</v>
      </c>
      <c r="I5" s="5">
        <f t="shared" si="7"/>
        <v>11800</v>
      </c>
    </row>
    <row r="6" spans="1:9">
      <c r="A6" s="8" t="str">
        <f t="shared" si="0"/>
        <v>2015maj</v>
      </c>
      <c r="B6" s="5">
        <v>2015</v>
      </c>
      <c r="C6" s="5" t="s">
        <v>9</v>
      </c>
      <c r="D6" s="5">
        <f t="shared" si="2"/>
        <v>3400</v>
      </c>
      <c r="E6" s="5">
        <f t="shared" si="3"/>
        <v>2700</v>
      </c>
      <c r="F6" s="5">
        <f t="shared" si="4"/>
        <v>2600</v>
      </c>
      <c r="G6" s="5">
        <f t="shared" si="5"/>
        <v>3900</v>
      </c>
      <c r="H6" s="5">
        <f t="shared" si="6"/>
        <v>2900</v>
      </c>
      <c r="I6" s="5">
        <f t="shared" si="7"/>
        <v>12400</v>
      </c>
    </row>
    <row r="7" spans="1:9">
      <c r="A7" s="8" t="str">
        <f t="shared" si="0"/>
        <v>2015jun</v>
      </c>
      <c r="B7" s="5">
        <v>2015</v>
      </c>
      <c r="C7" s="5" t="s">
        <v>16</v>
      </c>
      <c r="D7" s="5">
        <f t="shared" si="2"/>
        <v>4000</v>
      </c>
      <c r="E7" s="5">
        <f t="shared" si="3"/>
        <v>3300</v>
      </c>
      <c r="F7" s="5">
        <f t="shared" si="4"/>
        <v>3200</v>
      </c>
      <c r="G7" s="5">
        <f t="shared" si="5"/>
        <v>4500</v>
      </c>
      <c r="H7" s="5">
        <f t="shared" si="6"/>
        <v>3500</v>
      </c>
      <c r="I7" s="5">
        <f t="shared" si="7"/>
        <v>13000</v>
      </c>
    </row>
    <row r="8" spans="1:9">
      <c r="A8" s="8" t="str">
        <f t="shared" si="0"/>
        <v>2015jul</v>
      </c>
      <c r="B8" s="5">
        <v>2015</v>
      </c>
      <c r="C8" s="5" t="s">
        <v>17</v>
      </c>
      <c r="D8" s="5">
        <f t="shared" si="2"/>
        <v>4600</v>
      </c>
      <c r="E8" s="5">
        <f t="shared" si="3"/>
        <v>3900</v>
      </c>
      <c r="F8" s="5">
        <f t="shared" si="4"/>
        <v>3800</v>
      </c>
      <c r="G8" s="5">
        <f t="shared" si="5"/>
        <v>5100</v>
      </c>
      <c r="H8" s="5">
        <f t="shared" si="6"/>
        <v>4100</v>
      </c>
      <c r="I8" s="5">
        <f t="shared" si="7"/>
        <v>13600</v>
      </c>
    </row>
    <row r="9" spans="1:9">
      <c r="A9" s="8" t="str">
        <f t="shared" si="0"/>
        <v>2015avgust</v>
      </c>
      <c r="B9" s="5">
        <v>2015</v>
      </c>
      <c r="C9" s="5" t="s">
        <v>18</v>
      </c>
      <c r="D9" s="5">
        <f t="shared" si="2"/>
        <v>5200</v>
      </c>
      <c r="E9" s="5">
        <f t="shared" si="3"/>
        <v>4500</v>
      </c>
      <c r="F9" s="5">
        <f t="shared" si="4"/>
        <v>4400</v>
      </c>
      <c r="G9" s="5">
        <f t="shared" si="5"/>
        <v>5700</v>
      </c>
      <c r="H9" s="5">
        <f t="shared" si="6"/>
        <v>4700</v>
      </c>
      <c r="I9" s="5">
        <f t="shared" si="7"/>
        <v>14200</v>
      </c>
    </row>
    <row r="10" spans="1:9">
      <c r="A10" s="8" t="str">
        <f t="shared" si="0"/>
        <v>2015septembar</v>
      </c>
      <c r="B10" s="5">
        <v>2015</v>
      </c>
      <c r="C10" s="5" t="s">
        <v>19</v>
      </c>
      <c r="D10" s="5">
        <f t="shared" si="2"/>
        <v>5800</v>
      </c>
      <c r="E10" s="5">
        <f t="shared" si="3"/>
        <v>5100</v>
      </c>
      <c r="F10" s="5">
        <f t="shared" si="4"/>
        <v>5000</v>
      </c>
      <c r="G10" s="5">
        <f t="shared" si="5"/>
        <v>6300</v>
      </c>
      <c r="H10" s="5">
        <f t="shared" si="6"/>
        <v>5300</v>
      </c>
      <c r="I10" s="5">
        <f t="shared" si="7"/>
        <v>14800</v>
      </c>
    </row>
    <row r="11" spans="1:9">
      <c r="A11" s="8" t="str">
        <f t="shared" si="0"/>
        <v>2015oktobar</v>
      </c>
      <c r="B11" s="5">
        <v>2015</v>
      </c>
      <c r="C11" s="5" t="s">
        <v>20</v>
      </c>
      <c r="D11" s="5">
        <f t="shared" si="2"/>
        <v>6400</v>
      </c>
      <c r="E11" s="5">
        <f t="shared" si="3"/>
        <v>5700</v>
      </c>
      <c r="F11" s="5">
        <f t="shared" si="4"/>
        <v>5600</v>
      </c>
      <c r="G11" s="5">
        <f t="shared" si="5"/>
        <v>6900</v>
      </c>
      <c r="H11" s="5">
        <f t="shared" si="6"/>
        <v>5900</v>
      </c>
      <c r="I11" s="5">
        <f t="shared" si="7"/>
        <v>15400</v>
      </c>
    </row>
    <row r="12" spans="1:9">
      <c r="A12" s="8" t="str">
        <f t="shared" si="0"/>
        <v>2015novembar</v>
      </c>
      <c r="B12" s="5">
        <v>2015</v>
      </c>
      <c r="C12" s="5" t="s">
        <v>21</v>
      </c>
      <c r="D12" s="5">
        <f t="shared" si="2"/>
        <v>7000</v>
      </c>
      <c r="E12" s="5">
        <f t="shared" si="3"/>
        <v>6300</v>
      </c>
      <c r="F12" s="5">
        <f t="shared" si="4"/>
        <v>6200</v>
      </c>
      <c r="G12" s="5">
        <f t="shared" si="5"/>
        <v>7500</v>
      </c>
      <c r="H12" s="5">
        <f t="shared" si="6"/>
        <v>6500</v>
      </c>
      <c r="I12" s="5">
        <f t="shared" si="7"/>
        <v>16000</v>
      </c>
    </row>
    <row r="13" spans="1:9">
      <c r="A13" s="8" t="str">
        <f t="shared" si="0"/>
        <v>2015decembar</v>
      </c>
      <c r="B13" s="5">
        <v>2015</v>
      </c>
      <c r="C13" s="5" t="s">
        <v>22</v>
      </c>
      <c r="D13" s="5">
        <f t="shared" si="2"/>
        <v>7600</v>
      </c>
      <c r="E13" s="5">
        <f t="shared" si="3"/>
        <v>6900</v>
      </c>
      <c r="F13" s="5">
        <f t="shared" si="4"/>
        <v>6800</v>
      </c>
      <c r="G13" s="5">
        <f t="shared" si="5"/>
        <v>8100</v>
      </c>
      <c r="H13" s="5">
        <f t="shared" si="6"/>
        <v>7100</v>
      </c>
      <c r="I13" s="5">
        <f t="shared" si="7"/>
        <v>16600</v>
      </c>
    </row>
    <row r="14" spans="1:9">
      <c r="A14" s="8" t="str">
        <f t="shared" si="0"/>
        <v>2016januar</v>
      </c>
      <c r="B14" s="5">
        <v>2016</v>
      </c>
      <c r="C14" s="5" t="s">
        <v>10</v>
      </c>
      <c r="D14" s="5">
        <f t="shared" si="2"/>
        <v>8200</v>
      </c>
      <c r="E14" s="5">
        <f t="shared" si="3"/>
        <v>7500</v>
      </c>
      <c r="F14" s="5">
        <f t="shared" si="4"/>
        <v>7400</v>
      </c>
      <c r="G14" s="5">
        <f t="shared" si="5"/>
        <v>8700</v>
      </c>
      <c r="H14" s="5">
        <f t="shared" si="6"/>
        <v>7700</v>
      </c>
      <c r="I14" s="5">
        <f t="shared" si="7"/>
        <v>17200</v>
      </c>
    </row>
    <row r="15" spans="1:9">
      <c r="A15" s="8" t="str">
        <f t="shared" si="0"/>
        <v>2016februar</v>
      </c>
      <c r="B15" s="5">
        <v>2016</v>
      </c>
      <c r="C15" s="5" t="s">
        <v>13</v>
      </c>
      <c r="D15" s="5">
        <f t="shared" si="2"/>
        <v>8800</v>
      </c>
      <c r="E15" s="5">
        <f t="shared" si="3"/>
        <v>8100</v>
      </c>
      <c r="F15" s="5">
        <f t="shared" si="4"/>
        <v>8000</v>
      </c>
      <c r="G15" s="5">
        <f t="shared" si="5"/>
        <v>9300</v>
      </c>
      <c r="H15" s="5">
        <f t="shared" si="6"/>
        <v>8300</v>
      </c>
      <c r="I15" s="5">
        <f t="shared" si="7"/>
        <v>17800</v>
      </c>
    </row>
    <row r="16" spans="1:9">
      <c r="A16" s="8" t="str">
        <f t="shared" si="0"/>
        <v>2016mart</v>
      </c>
      <c r="B16" s="5">
        <v>2016</v>
      </c>
      <c r="C16" s="5" t="s">
        <v>14</v>
      </c>
      <c r="D16" s="5">
        <f t="shared" si="2"/>
        <v>9400</v>
      </c>
      <c r="E16" s="5">
        <f t="shared" si="3"/>
        <v>8700</v>
      </c>
      <c r="F16" s="5">
        <f t="shared" si="4"/>
        <v>8600</v>
      </c>
      <c r="G16" s="5">
        <f t="shared" si="5"/>
        <v>9900</v>
      </c>
      <c r="H16" s="5">
        <f t="shared" si="6"/>
        <v>8900</v>
      </c>
      <c r="I16" s="5">
        <f t="shared" si="7"/>
        <v>18400</v>
      </c>
    </row>
    <row r="17" spans="1:9">
      <c r="A17" s="8" t="str">
        <f t="shared" si="0"/>
        <v>2016april</v>
      </c>
      <c r="B17" s="5">
        <v>2016</v>
      </c>
      <c r="C17" s="5" t="s">
        <v>15</v>
      </c>
      <c r="D17" s="5">
        <f t="shared" si="2"/>
        <v>10000</v>
      </c>
      <c r="E17" s="5">
        <f t="shared" si="3"/>
        <v>9300</v>
      </c>
      <c r="F17" s="5">
        <f t="shared" si="4"/>
        <v>9200</v>
      </c>
      <c r="G17" s="5">
        <f t="shared" si="5"/>
        <v>10500</v>
      </c>
      <c r="H17" s="5">
        <f t="shared" si="6"/>
        <v>9500</v>
      </c>
      <c r="I17" s="5">
        <f t="shared" si="7"/>
        <v>19000</v>
      </c>
    </row>
    <row r="18" spans="1:9">
      <c r="A18" s="8" t="str">
        <f t="shared" si="0"/>
        <v>2016maj</v>
      </c>
      <c r="B18" s="5">
        <v>2016</v>
      </c>
      <c r="C18" s="5" t="s">
        <v>9</v>
      </c>
      <c r="D18" s="5">
        <f t="shared" si="2"/>
        <v>10600</v>
      </c>
      <c r="E18" s="5">
        <f t="shared" si="3"/>
        <v>9900</v>
      </c>
      <c r="F18" s="5">
        <f t="shared" si="4"/>
        <v>9800</v>
      </c>
      <c r="G18" s="5">
        <f t="shared" si="5"/>
        <v>11100</v>
      </c>
      <c r="H18" s="5">
        <f t="shared" si="6"/>
        <v>10100</v>
      </c>
      <c r="I18" s="5">
        <f t="shared" si="7"/>
        <v>19600</v>
      </c>
    </row>
    <row r="19" spans="1:9">
      <c r="A19" s="8" t="str">
        <f t="shared" si="0"/>
        <v>2016jun</v>
      </c>
      <c r="B19" s="5">
        <v>2016</v>
      </c>
      <c r="C19" s="5" t="s">
        <v>16</v>
      </c>
      <c r="D19" s="5">
        <f t="shared" si="2"/>
        <v>11200</v>
      </c>
      <c r="E19" s="5">
        <f t="shared" si="3"/>
        <v>10500</v>
      </c>
      <c r="F19" s="5">
        <f t="shared" si="4"/>
        <v>10400</v>
      </c>
      <c r="G19" s="5">
        <f t="shared" si="5"/>
        <v>11700</v>
      </c>
      <c r="H19" s="5">
        <f t="shared" si="6"/>
        <v>10700</v>
      </c>
      <c r="I19" s="5">
        <f t="shared" si="7"/>
        <v>20200</v>
      </c>
    </row>
    <row r="20" spans="1:9">
      <c r="A20" s="8" t="str">
        <f t="shared" si="0"/>
        <v>2016jul</v>
      </c>
      <c r="B20" s="5">
        <v>2016</v>
      </c>
      <c r="C20" s="5" t="s">
        <v>17</v>
      </c>
      <c r="D20" s="5">
        <f t="shared" si="2"/>
        <v>11800</v>
      </c>
      <c r="E20" s="5">
        <f t="shared" si="3"/>
        <v>11100</v>
      </c>
      <c r="F20" s="5">
        <f t="shared" si="4"/>
        <v>11000</v>
      </c>
      <c r="G20" s="5">
        <f t="shared" si="5"/>
        <v>12300</v>
      </c>
      <c r="H20" s="5">
        <f t="shared" si="6"/>
        <v>11300</v>
      </c>
      <c r="I20" s="5">
        <f t="shared" si="7"/>
        <v>20800</v>
      </c>
    </row>
    <row r="21" spans="1:9">
      <c r="A21" s="8" t="str">
        <f t="shared" si="0"/>
        <v>2016avgust</v>
      </c>
      <c r="B21" s="5">
        <v>2016</v>
      </c>
      <c r="C21" s="5" t="s">
        <v>18</v>
      </c>
      <c r="D21" s="5">
        <f t="shared" si="2"/>
        <v>12400</v>
      </c>
      <c r="E21" s="5">
        <f t="shared" si="3"/>
        <v>11700</v>
      </c>
      <c r="F21" s="5">
        <f t="shared" si="4"/>
        <v>11600</v>
      </c>
      <c r="G21" s="5">
        <f t="shared" si="5"/>
        <v>12900</v>
      </c>
      <c r="H21" s="5">
        <f t="shared" si="6"/>
        <v>11900</v>
      </c>
      <c r="I21" s="5">
        <f t="shared" si="7"/>
        <v>21400</v>
      </c>
    </row>
    <row r="22" spans="1:9">
      <c r="A22" s="8" t="str">
        <f t="shared" si="0"/>
        <v>2016septembar</v>
      </c>
      <c r="B22" s="5">
        <v>2016</v>
      </c>
      <c r="C22" s="5" t="s">
        <v>19</v>
      </c>
      <c r="D22" s="5">
        <f t="shared" si="2"/>
        <v>13000</v>
      </c>
      <c r="E22" s="5">
        <f t="shared" si="3"/>
        <v>12300</v>
      </c>
      <c r="F22" s="5">
        <f t="shared" si="4"/>
        <v>12200</v>
      </c>
      <c r="G22" s="5">
        <f t="shared" si="5"/>
        <v>13500</v>
      </c>
      <c r="H22" s="5">
        <f t="shared" si="6"/>
        <v>12500</v>
      </c>
      <c r="I22" s="5">
        <f t="shared" si="7"/>
        <v>22000</v>
      </c>
    </row>
    <row r="23" spans="1:9">
      <c r="A23" s="8" t="str">
        <f t="shared" si="0"/>
        <v>2016oktobar</v>
      </c>
      <c r="B23" s="5">
        <v>2016</v>
      </c>
      <c r="C23" s="5" t="s">
        <v>20</v>
      </c>
      <c r="D23" s="5">
        <f t="shared" si="2"/>
        <v>13600</v>
      </c>
      <c r="E23" s="5">
        <f t="shared" si="3"/>
        <v>12900</v>
      </c>
      <c r="F23" s="5">
        <f t="shared" si="4"/>
        <v>12800</v>
      </c>
      <c r="G23" s="5">
        <f t="shared" si="5"/>
        <v>14100</v>
      </c>
      <c r="H23" s="5">
        <f t="shared" si="6"/>
        <v>13100</v>
      </c>
      <c r="I23" s="5">
        <f t="shared" si="7"/>
        <v>22600</v>
      </c>
    </row>
    <row r="24" spans="1:9">
      <c r="A24" s="8" t="str">
        <f t="shared" si="0"/>
        <v>2016novembar</v>
      </c>
      <c r="B24" s="5">
        <v>2016</v>
      </c>
      <c r="C24" s="5" t="s">
        <v>21</v>
      </c>
      <c r="D24" s="5">
        <f t="shared" si="2"/>
        <v>14200</v>
      </c>
      <c r="E24" s="5">
        <f t="shared" si="3"/>
        <v>13500</v>
      </c>
      <c r="F24" s="5">
        <f t="shared" si="4"/>
        <v>13400</v>
      </c>
      <c r="G24" s="5">
        <f t="shared" si="5"/>
        <v>14700</v>
      </c>
      <c r="H24" s="5">
        <f t="shared" si="6"/>
        <v>13700</v>
      </c>
      <c r="I24" s="5">
        <f t="shared" si="7"/>
        <v>23200</v>
      </c>
    </row>
    <row r="25" spans="1:9">
      <c r="A25" s="8" t="str">
        <f t="shared" si="0"/>
        <v>2016decembar</v>
      </c>
      <c r="B25" s="5">
        <v>2016</v>
      </c>
      <c r="C25" s="5" t="s">
        <v>22</v>
      </c>
      <c r="D25" s="5">
        <f t="shared" si="2"/>
        <v>14800</v>
      </c>
      <c r="E25" s="5">
        <f t="shared" si="3"/>
        <v>14100</v>
      </c>
      <c r="F25" s="5">
        <f t="shared" si="4"/>
        <v>14000</v>
      </c>
      <c r="G25" s="5">
        <f t="shared" si="5"/>
        <v>15300</v>
      </c>
      <c r="H25" s="5">
        <f t="shared" si="6"/>
        <v>14300</v>
      </c>
      <c r="I25" s="5">
        <f t="shared" si="7"/>
        <v>23800</v>
      </c>
    </row>
    <row r="26" spans="1:9">
      <c r="A26" s="8" t="str">
        <f t="shared" si="0"/>
        <v>2017januar</v>
      </c>
      <c r="B26" s="5">
        <v>2017</v>
      </c>
      <c r="C26" s="5" t="s">
        <v>10</v>
      </c>
      <c r="D26" s="5">
        <f t="shared" si="2"/>
        <v>15400</v>
      </c>
      <c r="E26" s="5">
        <f t="shared" si="3"/>
        <v>14700</v>
      </c>
      <c r="F26" s="5">
        <f t="shared" si="4"/>
        <v>14600</v>
      </c>
      <c r="G26" s="5">
        <f t="shared" si="5"/>
        <v>15900</v>
      </c>
      <c r="H26" s="5">
        <f t="shared" si="6"/>
        <v>14900</v>
      </c>
      <c r="I26" s="5">
        <f t="shared" si="7"/>
        <v>24400</v>
      </c>
    </row>
    <row r="27" spans="1:9">
      <c r="A27" s="8" t="str">
        <f t="shared" si="0"/>
        <v>2017februar</v>
      </c>
      <c r="B27" s="5">
        <v>2017</v>
      </c>
      <c r="C27" s="5" t="s">
        <v>13</v>
      </c>
      <c r="D27" s="5">
        <f t="shared" si="2"/>
        <v>16000</v>
      </c>
      <c r="E27" s="5">
        <f t="shared" si="3"/>
        <v>15300</v>
      </c>
      <c r="F27" s="5">
        <f t="shared" si="4"/>
        <v>15200</v>
      </c>
      <c r="G27" s="5">
        <f t="shared" si="5"/>
        <v>16500</v>
      </c>
      <c r="H27" s="5">
        <f t="shared" si="6"/>
        <v>15500</v>
      </c>
      <c r="I27" s="5">
        <f t="shared" si="7"/>
        <v>25000</v>
      </c>
    </row>
    <row r="28" spans="1:9">
      <c r="A28" s="8" t="str">
        <f t="shared" si="0"/>
        <v>2017mart</v>
      </c>
      <c r="B28" s="5">
        <v>2017</v>
      </c>
      <c r="C28" s="5" t="s">
        <v>14</v>
      </c>
      <c r="D28" s="5">
        <f t="shared" si="2"/>
        <v>16600</v>
      </c>
      <c r="E28" s="5">
        <f t="shared" si="3"/>
        <v>15900</v>
      </c>
      <c r="F28" s="5">
        <f t="shared" si="4"/>
        <v>15800</v>
      </c>
      <c r="G28" s="5">
        <f t="shared" si="5"/>
        <v>17100</v>
      </c>
      <c r="H28" s="5">
        <f t="shared" si="6"/>
        <v>16100</v>
      </c>
      <c r="I28" s="5">
        <f t="shared" si="7"/>
        <v>25600</v>
      </c>
    </row>
    <row r="29" spans="1:9">
      <c r="A29" s="8" t="str">
        <f t="shared" si="0"/>
        <v>2017april</v>
      </c>
      <c r="B29" s="5">
        <v>2017</v>
      </c>
      <c r="C29" s="5" t="s">
        <v>15</v>
      </c>
      <c r="D29" s="5">
        <f t="shared" ref="D29:D61" si="8">D28+600</f>
        <v>17200</v>
      </c>
      <c r="E29" s="5">
        <f t="shared" ref="E29:E61" si="9">E28+600</f>
        <v>16500</v>
      </c>
      <c r="F29" s="5">
        <f t="shared" ref="F29:F61" si="10">F28+600</f>
        <v>16400</v>
      </c>
      <c r="G29" s="5">
        <f t="shared" ref="G29:G61" si="11">G28+600</f>
        <v>17700</v>
      </c>
      <c r="H29" s="5">
        <f t="shared" ref="H29:H61" si="12">H28+600</f>
        <v>16700</v>
      </c>
      <c r="I29" s="5">
        <f t="shared" ref="I29:I61" si="13">I28+600</f>
        <v>26200</v>
      </c>
    </row>
    <row r="30" spans="1:9">
      <c r="A30" s="8" t="str">
        <f t="shared" si="0"/>
        <v>2017maj</v>
      </c>
      <c r="B30" s="5">
        <v>2017</v>
      </c>
      <c r="C30" s="5" t="s">
        <v>9</v>
      </c>
      <c r="D30" s="5">
        <f t="shared" si="8"/>
        <v>17800</v>
      </c>
      <c r="E30" s="5">
        <f t="shared" si="9"/>
        <v>17100</v>
      </c>
      <c r="F30" s="5">
        <f t="shared" si="10"/>
        <v>17000</v>
      </c>
      <c r="G30" s="5">
        <f t="shared" si="11"/>
        <v>18300</v>
      </c>
      <c r="H30" s="5">
        <f t="shared" si="12"/>
        <v>17300</v>
      </c>
      <c r="I30" s="5">
        <f t="shared" si="13"/>
        <v>26800</v>
      </c>
    </row>
    <row r="31" spans="1:9">
      <c r="A31" s="8" t="str">
        <f t="shared" si="0"/>
        <v>2017jun</v>
      </c>
      <c r="B31" s="5">
        <v>2017</v>
      </c>
      <c r="C31" s="5" t="s">
        <v>16</v>
      </c>
      <c r="D31" s="5">
        <f t="shared" si="8"/>
        <v>18400</v>
      </c>
      <c r="E31" s="5">
        <f t="shared" si="9"/>
        <v>17700</v>
      </c>
      <c r="F31" s="5">
        <f t="shared" si="10"/>
        <v>17600</v>
      </c>
      <c r="G31" s="5">
        <f t="shared" si="11"/>
        <v>18900</v>
      </c>
      <c r="H31" s="5">
        <f t="shared" si="12"/>
        <v>17900</v>
      </c>
      <c r="I31" s="5">
        <f t="shared" si="13"/>
        <v>27400</v>
      </c>
    </row>
    <row r="32" spans="1:9">
      <c r="A32" s="8" t="str">
        <f t="shared" si="0"/>
        <v>2017jul</v>
      </c>
      <c r="B32" s="5">
        <v>2017</v>
      </c>
      <c r="C32" s="5" t="s">
        <v>17</v>
      </c>
      <c r="D32" s="5">
        <f t="shared" si="8"/>
        <v>19000</v>
      </c>
      <c r="E32" s="5">
        <f t="shared" si="9"/>
        <v>18300</v>
      </c>
      <c r="F32" s="5">
        <f t="shared" si="10"/>
        <v>18200</v>
      </c>
      <c r="G32" s="5">
        <f t="shared" si="11"/>
        <v>19500</v>
      </c>
      <c r="H32" s="5">
        <f t="shared" si="12"/>
        <v>18500</v>
      </c>
      <c r="I32" s="5">
        <f t="shared" si="13"/>
        <v>28000</v>
      </c>
    </row>
    <row r="33" spans="1:9">
      <c r="A33" s="8" t="str">
        <f t="shared" si="0"/>
        <v>2017avgust</v>
      </c>
      <c r="B33" s="5">
        <v>2017</v>
      </c>
      <c r="C33" s="5" t="s">
        <v>18</v>
      </c>
      <c r="D33" s="5">
        <f t="shared" si="8"/>
        <v>19600</v>
      </c>
      <c r="E33" s="5">
        <f t="shared" si="9"/>
        <v>18900</v>
      </c>
      <c r="F33" s="5">
        <f t="shared" si="10"/>
        <v>18800</v>
      </c>
      <c r="G33" s="5">
        <f t="shared" si="11"/>
        <v>20100</v>
      </c>
      <c r="H33" s="5">
        <f t="shared" si="12"/>
        <v>19100</v>
      </c>
      <c r="I33" s="5">
        <f t="shared" si="13"/>
        <v>28600</v>
      </c>
    </row>
    <row r="34" spans="1:9">
      <c r="A34" s="8" t="str">
        <f t="shared" si="0"/>
        <v>2017septembar</v>
      </c>
      <c r="B34" s="5">
        <v>2017</v>
      </c>
      <c r="C34" s="5" t="s">
        <v>19</v>
      </c>
      <c r="D34" s="5">
        <f t="shared" si="8"/>
        <v>20200</v>
      </c>
      <c r="E34" s="5">
        <f t="shared" si="9"/>
        <v>19500</v>
      </c>
      <c r="F34" s="5">
        <f t="shared" si="10"/>
        <v>19400</v>
      </c>
      <c r="G34" s="5">
        <f t="shared" si="11"/>
        <v>20700</v>
      </c>
      <c r="H34" s="5">
        <f t="shared" si="12"/>
        <v>19700</v>
      </c>
      <c r="I34" s="5">
        <f t="shared" si="13"/>
        <v>29200</v>
      </c>
    </row>
    <row r="35" spans="1:9">
      <c r="A35" s="8" t="str">
        <f t="shared" si="0"/>
        <v>2017oktobar</v>
      </c>
      <c r="B35" s="5">
        <v>2017</v>
      </c>
      <c r="C35" s="5" t="s">
        <v>20</v>
      </c>
      <c r="D35" s="5">
        <f t="shared" si="8"/>
        <v>20800</v>
      </c>
      <c r="E35" s="5">
        <f t="shared" si="9"/>
        <v>20100</v>
      </c>
      <c r="F35" s="5">
        <f t="shared" si="10"/>
        <v>20000</v>
      </c>
      <c r="G35" s="5">
        <f t="shared" si="11"/>
        <v>21300</v>
      </c>
      <c r="H35" s="5">
        <f t="shared" si="12"/>
        <v>20300</v>
      </c>
      <c r="I35" s="5">
        <f t="shared" si="13"/>
        <v>29800</v>
      </c>
    </row>
    <row r="36" spans="1:9">
      <c r="A36" s="8" t="str">
        <f t="shared" si="0"/>
        <v>2017novembar</v>
      </c>
      <c r="B36" s="5">
        <v>2017</v>
      </c>
      <c r="C36" s="5" t="s">
        <v>21</v>
      </c>
      <c r="D36" s="5">
        <f t="shared" si="8"/>
        <v>21400</v>
      </c>
      <c r="E36" s="5">
        <f t="shared" si="9"/>
        <v>20700</v>
      </c>
      <c r="F36" s="5">
        <f t="shared" si="10"/>
        <v>20600</v>
      </c>
      <c r="G36" s="5">
        <f t="shared" si="11"/>
        <v>21900</v>
      </c>
      <c r="H36" s="5">
        <f t="shared" si="12"/>
        <v>20900</v>
      </c>
      <c r="I36" s="5">
        <f t="shared" si="13"/>
        <v>30400</v>
      </c>
    </row>
    <row r="37" spans="1:9">
      <c r="A37" s="8" t="str">
        <f t="shared" si="0"/>
        <v>2017decembar</v>
      </c>
      <c r="B37" s="5">
        <v>2017</v>
      </c>
      <c r="C37" s="5" t="s">
        <v>22</v>
      </c>
      <c r="D37" s="5">
        <f t="shared" si="8"/>
        <v>22000</v>
      </c>
      <c r="E37" s="5">
        <f t="shared" si="9"/>
        <v>21300</v>
      </c>
      <c r="F37" s="5">
        <f t="shared" si="10"/>
        <v>21200</v>
      </c>
      <c r="G37" s="5">
        <f t="shared" si="11"/>
        <v>22500</v>
      </c>
      <c r="H37" s="5">
        <f t="shared" si="12"/>
        <v>21500</v>
      </c>
      <c r="I37" s="5">
        <f t="shared" si="13"/>
        <v>31000</v>
      </c>
    </row>
    <row r="38" spans="1:9">
      <c r="A38" s="8" t="str">
        <f t="shared" si="0"/>
        <v>2018januar</v>
      </c>
      <c r="B38" s="5">
        <v>2018</v>
      </c>
      <c r="C38" s="5" t="s">
        <v>10</v>
      </c>
      <c r="D38" s="5">
        <f t="shared" si="8"/>
        <v>22600</v>
      </c>
      <c r="E38" s="5">
        <f t="shared" si="9"/>
        <v>21900</v>
      </c>
      <c r="F38" s="5">
        <f t="shared" si="10"/>
        <v>21800</v>
      </c>
      <c r="G38" s="5">
        <f t="shared" si="11"/>
        <v>23100</v>
      </c>
      <c r="H38" s="5">
        <f t="shared" si="12"/>
        <v>22100</v>
      </c>
      <c r="I38" s="5">
        <f t="shared" si="13"/>
        <v>31600</v>
      </c>
    </row>
    <row r="39" spans="1:9">
      <c r="A39" s="8" t="str">
        <f t="shared" si="0"/>
        <v>2018februar</v>
      </c>
      <c r="B39" s="5">
        <v>2018</v>
      </c>
      <c r="C39" s="5" t="s">
        <v>13</v>
      </c>
      <c r="D39" s="5">
        <f t="shared" si="8"/>
        <v>23200</v>
      </c>
      <c r="E39" s="5">
        <f t="shared" si="9"/>
        <v>22500</v>
      </c>
      <c r="F39" s="5">
        <f t="shared" si="10"/>
        <v>22400</v>
      </c>
      <c r="G39" s="5">
        <f t="shared" si="11"/>
        <v>23700</v>
      </c>
      <c r="H39" s="5">
        <f t="shared" si="12"/>
        <v>22700</v>
      </c>
      <c r="I39" s="5">
        <f t="shared" si="13"/>
        <v>32200</v>
      </c>
    </row>
    <row r="40" spans="1:9">
      <c r="A40" s="8" t="str">
        <f t="shared" si="0"/>
        <v>2018mart</v>
      </c>
      <c r="B40" s="5">
        <v>2018</v>
      </c>
      <c r="C40" s="5" t="s">
        <v>14</v>
      </c>
      <c r="D40" s="5">
        <f t="shared" si="8"/>
        <v>23800</v>
      </c>
      <c r="E40" s="5">
        <f t="shared" si="9"/>
        <v>23100</v>
      </c>
      <c r="F40" s="5">
        <f t="shared" si="10"/>
        <v>23000</v>
      </c>
      <c r="G40" s="5">
        <f t="shared" si="11"/>
        <v>24300</v>
      </c>
      <c r="H40" s="5">
        <f t="shared" si="12"/>
        <v>23300</v>
      </c>
      <c r="I40" s="5">
        <f t="shared" si="13"/>
        <v>32800</v>
      </c>
    </row>
    <row r="41" spans="1:9">
      <c r="A41" s="8" t="str">
        <f t="shared" si="0"/>
        <v>2018april</v>
      </c>
      <c r="B41" s="5">
        <v>2018</v>
      </c>
      <c r="C41" s="5" t="s">
        <v>15</v>
      </c>
      <c r="D41" s="5">
        <f t="shared" si="8"/>
        <v>24400</v>
      </c>
      <c r="E41" s="5">
        <f t="shared" si="9"/>
        <v>23700</v>
      </c>
      <c r="F41" s="5">
        <f t="shared" si="10"/>
        <v>23600</v>
      </c>
      <c r="G41" s="5">
        <f t="shared" si="11"/>
        <v>24900</v>
      </c>
      <c r="H41" s="5">
        <f t="shared" si="12"/>
        <v>23900</v>
      </c>
      <c r="I41" s="5">
        <f t="shared" si="13"/>
        <v>33400</v>
      </c>
    </row>
    <row r="42" spans="1:9">
      <c r="A42" s="8" t="str">
        <f t="shared" si="0"/>
        <v>2018maj</v>
      </c>
      <c r="B42" s="5">
        <v>2018</v>
      </c>
      <c r="C42" s="5" t="s">
        <v>9</v>
      </c>
      <c r="D42" s="5">
        <f t="shared" si="8"/>
        <v>25000</v>
      </c>
      <c r="E42" s="5">
        <f t="shared" si="9"/>
        <v>24300</v>
      </c>
      <c r="F42" s="5">
        <f t="shared" si="10"/>
        <v>24200</v>
      </c>
      <c r="G42" s="5">
        <f t="shared" si="11"/>
        <v>25500</v>
      </c>
      <c r="H42" s="5">
        <f t="shared" si="12"/>
        <v>24500</v>
      </c>
      <c r="I42" s="5">
        <f t="shared" si="13"/>
        <v>34000</v>
      </c>
    </row>
    <row r="43" spans="1:9">
      <c r="A43" s="8" t="str">
        <f t="shared" si="0"/>
        <v>2018jun</v>
      </c>
      <c r="B43" s="5">
        <v>2018</v>
      </c>
      <c r="C43" s="5" t="s">
        <v>16</v>
      </c>
      <c r="D43" s="5">
        <f t="shared" si="8"/>
        <v>25600</v>
      </c>
      <c r="E43" s="5">
        <f t="shared" si="9"/>
        <v>24900</v>
      </c>
      <c r="F43" s="5">
        <f t="shared" si="10"/>
        <v>24800</v>
      </c>
      <c r="G43" s="5">
        <f t="shared" si="11"/>
        <v>26100</v>
      </c>
      <c r="H43" s="5">
        <f t="shared" si="12"/>
        <v>25100</v>
      </c>
      <c r="I43" s="5">
        <f t="shared" si="13"/>
        <v>34600</v>
      </c>
    </row>
    <row r="44" spans="1:9">
      <c r="A44" s="8" t="str">
        <f t="shared" si="0"/>
        <v>2018jul</v>
      </c>
      <c r="B44" s="5">
        <v>2018</v>
      </c>
      <c r="C44" s="5" t="s">
        <v>17</v>
      </c>
      <c r="D44" s="5">
        <f t="shared" si="8"/>
        <v>26200</v>
      </c>
      <c r="E44" s="5">
        <f t="shared" si="9"/>
        <v>25500</v>
      </c>
      <c r="F44" s="5">
        <f t="shared" si="10"/>
        <v>25400</v>
      </c>
      <c r="G44" s="5">
        <f t="shared" si="11"/>
        <v>26700</v>
      </c>
      <c r="H44" s="5">
        <f t="shared" si="12"/>
        <v>25700</v>
      </c>
      <c r="I44" s="5">
        <f t="shared" si="13"/>
        <v>35200</v>
      </c>
    </row>
    <row r="45" spans="1:9">
      <c r="A45" s="8" t="str">
        <f t="shared" si="0"/>
        <v>2018avgust</v>
      </c>
      <c r="B45" s="5">
        <v>2018</v>
      </c>
      <c r="C45" s="5" t="s">
        <v>18</v>
      </c>
      <c r="D45" s="5">
        <f t="shared" si="8"/>
        <v>26800</v>
      </c>
      <c r="E45" s="5">
        <f t="shared" si="9"/>
        <v>26100</v>
      </c>
      <c r="F45" s="5">
        <f t="shared" si="10"/>
        <v>26000</v>
      </c>
      <c r="G45" s="5">
        <f t="shared" si="11"/>
        <v>27300</v>
      </c>
      <c r="H45" s="5">
        <f t="shared" si="12"/>
        <v>26300</v>
      </c>
      <c r="I45" s="5">
        <f t="shared" si="13"/>
        <v>35800</v>
      </c>
    </row>
    <row r="46" spans="1:9">
      <c r="A46" s="8" t="str">
        <f t="shared" si="0"/>
        <v>2018septembar</v>
      </c>
      <c r="B46" s="5">
        <v>2018</v>
      </c>
      <c r="C46" s="5" t="s">
        <v>19</v>
      </c>
      <c r="D46" s="5">
        <f t="shared" si="8"/>
        <v>27400</v>
      </c>
      <c r="E46" s="5">
        <f t="shared" si="9"/>
        <v>26700</v>
      </c>
      <c r="F46" s="5">
        <f t="shared" si="10"/>
        <v>26600</v>
      </c>
      <c r="G46" s="5">
        <f t="shared" si="11"/>
        <v>27900</v>
      </c>
      <c r="H46" s="5">
        <f t="shared" si="12"/>
        <v>26900</v>
      </c>
      <c r="I46" s="5">
        <f t="shared" si="13"/>
        <v>36400</v>
      </c>
    </row>
    <row r="47" spans="1:9">
      <c r="A47" s="8" t="str">
        <f t="shared" si="0"/>
        <v>2018oktobar</v>
      </c>
      <c r="B47" s="5">
        <v>2018</v>
      </c>
      <c r="C47" s="5" t="s">
        <v>20</v>
      </c>
      <c r="D47" s="5">
        <f t="shared" si="8"/>
        <v>28000</v>
      </c>
      <c r="E47" s="5">
        <f t="shared" si="9"/>
        <v>27300</v>
      </c>
      <c r="F47" s="5">
        <f t="shared" si="10"/>
        <v>27200</v>
      </c>
      <c r="G47" s="5">
        <f t="shared" si="11"/>
        <v>28500</v>
      </c>
      <c r="H47" s="5">
        <f t="shared" si="12"/>
        <v>27500</v>
      </c>
      <c r="I47" s="5">
        <f t="shared" si="13"/>
        <v>37000</v>
      </c>
    </row>
    <row r="48" spans="1:9">
      <c r="A48" s="8" t="str">
        <f t="shared" si="0"/>
        <v>2018novembar</v>
      </c>
      <c r="B48" s="5">
        <v>2018</v>
      </c>
      <c r="C48" s="5" t="s">
        <v>21</v>
      </c>
      <c r="D48" s="5">
        <f t="shared" si="8"/>
        <v>28600</v>
      </c>
      <c r="E48" s="5">
        <f t="shared" si="9"/>
        <v>27900</v>
      </c>
      <c r="F48" s="5">
        <f t="shared" si="10"/>
        <v>27800</v>
      </c>
      <c r="G48" s="5">
        <f t="shared" si="11"/>
        <v>29100</v>
      </c>
      <c r="H48" s="5">
        <f t="shared" si="12"/>
        <v>28100</v>
      </c>
      <c r="I48" s="5">
        <f t="shared" si="13"/>
        <v>37600</v>
      </c>
    </row>
    <row r="49" spans="1:9">
      <c r="A49" s="8" t="str">
        <f t="shared" si="0"/>
        <v>2018decembar</v>
      </c>
      <c r="B49" s="5">
        <v>2018</v>
      </c>
      <c r="C49" s="5" t="s">
        <v>22</v>
      </c>
      <c r="D49" s="5">
        <f t="shared" si="8"/>
        <v>29200</v>
      </c>
      <c r="E49" s="5">
        <f t="shared" si="9"/>
        <v>28500</v>
      </c>
      <c r="F49" s="5">
        <f t="shared" si="10"/>
        <v>28400</v>
      </c>
      <c r="G49" s="5">
        <f t="shared" si="11"/>
        <v>29700</v>
      </c>
      <c r="H49" s="5">
        <f t="shared" si="12"/>
        <v>28700</v>
      </c>
      <c r="I49" s="5">
        <f t="shared" si="13"/>
        <v>38200</v>
      </c>
    </row>
    <row r="50" spans="1:9">
      <c r="A50" s="8" t="str">
        <f t="shared" si="0"/>
        <v>2019januar</v>
      </c>
      <c r="B50" s="5">
        <v>2019</v>
      </c>
      <c r="C50" s="5" t="s">
        <v>10</v>
      </c>
      <c r="D50" s="5">
        <f t="shared" si="8"/>
        <v>29800</v>
      </c>
      <c r="E50" s="5">
        <f t="shared" si="9"/>
        <v>29100</v>
      </c>
      <c r="F50" s="5">
        <f t="shared" si="10"/>
        <v>29000</v>
      </c>
      <c r="G50" s="5">
        <f t="shared" si="11"/>
        <v>30300</v>
      </c>
      <c r="H50" s="5">
        <f t="shared" si="12"/>
        <v>29300</v>
      </c>
      <c r="I50" s="5">
        <f t="shared" si="13"/>
        <v>38800</v>
      </c>
    </row>
    <row r="51" spans="1:9">
      <c r="A51" s="8" t="str">
        <f t="shared" si="0"/>
        <v>2019februar</v>
      </c>
      <c r="B51" s="5">
        <v>2019</v>
      </c>
      <c r="C51" s="5" t="s">
        <v>13</v>
      </c>
      <c r="D51" s="5">
        <f t="shared" si="8"/>
        <v>30400</v>
      </c>
      <c r="E51" s="5">
        <f t="shared" si="9"/>
        <v>29700</v>
      </c>
      <c r="F51" s="5">
        <f t="shared" si="10"/>
        <v>29600</v>
      </c>
      <c r="G51" s="5">
        <f t="shared" si="11"/>
        <v>30900</v>
      </c>
      <c r="H51" s="5">
        <f t="shared" si="12"/>
        <v>29900</v>
      </c>
      <c r="I51" s="5">
        <f t="shared" si="13"/>
        <v>39400</v>
      </c>
    </row>
    <row r="52" spans="1:9">
      <c r="A52" s="8" t="str">
        <f t="shared" si="0"/>
        <v>2019mart</v>
      </c>
      <c r="B52" s="5">
        <v>2019</v>
      </c>
      <c r="C52" s="5" t="s">
        <v>14</v>
      </c>
      <c r="D52" s="5">
        <f t="shared" si="8"/>
        <v>31000</v>
      </c>
      <c r="E52" s="5">
        <f t="shared" si="9"/>
        <v>30300</v>
      </c>
      <c r="F52" s="5">
        <f t="shared" si="10"/>
        <v>30200</v>
      </c>
      <c r="G52" s="5">
        <f t="shared" si="11"/>
        <v>31500</v>
      </c>
      <c r="H52" s="5">
        <f t="shared" si="12"/>
        <v>30500</v>
      </c>
      <c r="I52" s="5">
        <f t="shared" si="13"/>
        <v>40000</v>
      </c>
    </row>
    <row r="53" spans="1:9">
      <c r="A53" s="8" t="str">
        <f t="shared" si="0"/>
        <v>2019april</v>
      </c>
      <c r="B53" s="5">
        <v>2019</v>
      </c>
      <c r="C53" s="5" t="s">
        <v>15</v>
      </c>
      <c r="D53" s="5">
        <f t="shared" si="8"/>
        <v>31600</v>
      </c>
      <c r="E53" s="5">
        <f t="shared" si="9"/>
        <v>30900</v>
      </c>
      <c r="F53" s="5">
        <f t="shared" si="10"/>
        <v>30800</v>
      </c>
      <c r="G53" s="5">
        <f t="shared" si="11"/>
        <v>32100</v>
      </c>
      <c r="H53" s="5">
        <f t="shared" si="12"/>
        <v>31100</v>
      </c>
      <c r="I53" s="5">
        <f t="shared" si="13"/>
        <v>40600</v>
      </c>
    </row>
    <row r="54" spans="1:9">
      <c r="A54" s="8" t="str">
        <f t="shared" si="0"/>
        <v>2019maj</v>
      </c>
      <c r="B54" s="5">
        <v>2019</v>
      </c>
      <c r="C54" s="5" t="s">
        <v>9</v>
      </c>
      <c r="D54" s="5">
        <f t="shared" si="8"/>
        <v>32200</v>
      </c>
      <c r="E54" s="5">
        <f t="shared" si="9"/>
        <v>31500</v>
      </c>
      <c r="F54" s="5">
        <f t="shared" si="10"/>
        <v>31400</v>
      </c>
      <c r="G54" s="5">
        <f t="shared" si="11"/>
        <v>32700</v>
      </c>
      <c r="H54" s="5">
        <f t="shared" si="12"/>
        <v>31700</v>
      </c>
      <c r="I54" s="5">
        <f t="shared" si="13"/>
        <v>41200</v>
      </c>
    </row>
    <row r="55" spans="1:9">
      <c r="A55" s="8" t="str">
        <f t="shared" si="0"/>
        <v>2019jun</v>
      </c>
      <c r="B55" s="5">
        <v>2019</v>
      </c>
      <c r="C55" s="5" t="s">
        <v>16</v>
      </c>
      <c r="D55" s="5">
        <f t="shared" si="8"/>
        <v>32800</v>
      </c>
      <c r="E55" s="5">
        <f t="shared" si="9"/>
        <v>32100</v>
      </c>
      <c r="F55" s="5">
        <f t="shared" si="10"/>
        <v>32000</v>
      </c>
      <c r="G55" s="5">
        <f t="shared" si="11"/>
        <v>33300</v>
      </c>
      <c r="H55" s="5">
        <f t="shared" si="12"/>
        <v>32300</v>
      </c>
      <c r="I55" s="5">
        <f t="shared" si="13"/>
        <v>41800</v>
      </c>
    </row>
    <row r="56" spans="1:9">
      <c r="A56" s="8" t="str">
        <f t="shared" si="0"/>
        <v>2019jul</v>
      </c>
      <c r="B56" s="5">
        <v>2019</v>
      </c>
      <c r="C56" s="5" t="s">
        <v>17</v>
      </c>
      <c r="D56" s="5">
        <f t="shared" si="8"/>
        <v>33400</v>
      </c>
      <c r="E56" s="5">
        <f t="shared" si="9"/>
        <v>32700</v>
      </c>
      <c r="F56" s="5">
        <f t="shared" si="10"/>
        <v>32600</v>
      </c>
      <c r="G56" s="5">
        <f t="shared" si="11"/>
        <v>33900</v>
      </c>
      <c r="H56" s="5">
        <f t="shared" si="12"/>
        <v>32900</v>
      </c>
      <c r="I56" s="5">
        <f t="shared" si="13"/>
        <v>42400</v>
      </c>
    </row>
    <row r="57" spans="1:9">
      <c r="A57" s="8" t="str">
        <f t="shared" si="0"/>
        <v>2019avgust</v>
      </c>
      <c r="B57" s="5">
        <v>2019</v>
      </c>
      <c r="C57" s="5" t="s">
        <v>18</v>
      </c>
      <c r="D57" s="5">
        <f t="shared" si="8"/>
        <v>34000</v>
      </c>
      <c r="E57" s="5">
        <f t="shared" si="9"/>
        <v>33300</v>
      </c>
      <c r="F57" s="5">
        <f t="shared" si="10"/>
        <v>33200</v>
      </c>
      <c r="G57" s="5">
        <f t="shared" si="11"/>
        <v>34500</v>
      </c>
      <c r="H57" s="5">
        <f t="shared" si="12"/>
        <v>33500</v>
      </c>
      <c r="I57" s="5">
        <f t="shared" si="13"/>
        <v>43000</v>
      </c>
    </row>
    <row r="58" spans="1:9">
      <c r="A58" s="8" t="str">
        <f t="shared" si="0"/>
        <v>2019septembar</v>
      </c>
      <c r="B58" s="5">
        <v>2019</v>
      </c>
      <c r="C58" s="5" t="s">
        <v>19</v>
      </c>
      <c r="D58" s="5">
        <f t="shared" si="8"/>
        <v>34600</v>
      </c>
      <c r="E58" s="5">
        <f t="shared" si="9"/>
        <v>33900</v>
      </c>
      <c r="F58" s="5">
        <f t="shared" si="10"/>
        <v>33800</v>
      </c>
      <c r="G58" s="5">
        <f t="shared" si="11"/>
        <v>35100</v>
      </c>
      <c r="H58" s="5">
        <f t="shared" si="12"/>
        <v>34100</v>
      </c>
      <c r="I58" s="5">
        <f t="shared" si="13"/>
        <v>43600</v>
      </c>
    </row>
    <row r="59" spans="1:9">
      <c r="A59" s="8" t="str">
        <f t="shared" si="0"/>
        <v>2019oktobar</v>
      </c>
      <c r="B59" s="5">
        <v>2019</v>
      </c>
      <c r="C59" s="5" t="s">
        <v>20</v>
      </c>
      <c r="D59" s="5">
        <f t="shared" si="8"/>
        <v>35200</v>
      </c>
      <c r="E59" s="5">
        <f t="shared" si="9"/>
        <v>34500</v>
      </c>
      <c r="F59" s="5">
        <f t="shared" si="10"/>
        <v>34400</v>
      </c>
      <c r="G59" s="5">
        <f t="shared" si="11"/>
        <v>35700</v>
      </c>
      <c r="H59" s="5">
        <f t="shared" si="12"/>
        <v>34700</v>
      </c>
      <c r="I59" s="5">
        <f t="shared" si="13"/>
        <v>44200</v>
      </c>
    </row>
    <row r="60" spans="1:9">
      <c r="A60" s="8" t="str">
        <f t="shared" si="0"/>
        <v>2019novembar</v>
      </c>
      <c r="B60" s="5">
        <v>2019</v>
      </c>
      <c r="C60" s="5" t="s">
        <v>21</v>
      </c>
      <c r="D60" s="5">
        <f t="shared" si="8"/>
        <v>35800</v>
      </c>
      <c r="E60" s="5">
        <f t="shared" si="9"/>
        <v>35100</v>
      </c>
      <c r="F60" s="5">
        <f t="shared" si="10"/>
        <v>35000</v>
      </c>
      <c r="G60" s="5">
        <f t="shared" si="11"/>
        <v>36300</v>
      </c>
      <c r="H60" s="5">
        <f t="shared" si="12"/>
        <v>35300</v>
      </c>
      <c r="I60" s="5">
        <f t="shared" si="13"/>
        <v>44800</v>
      </c>
    </row>
    <row r="61" spans="1:9">
      <c r="A61" s="8" t="str">
        <f t="shared" si="0"/>
        <v>2019decembar</v>
      </c>
      <c r="B61" s="5">
        <v>2019</v>
      </c>
      <c r="C61" s="5" t="s">
        <v>22</v>
      </c>
      <c r="D61" s="5">
        <f t="shared" si="8"/>
        <v>36400</v>
      </c>
      <c r="E61" s="5">
        <f t="shared" si="9"/>
        <v>35700</v>
      </c>
      <c r="F61" s="5">
        <f t="shared" si="10"/>
        <v>35600</v>
      </c>
      <c r="G61" s="5">
        <f t="shared" si="11"/>
        <v>36900</v>
      </c>
      <c r="H61" s="5">
        <f t="shared" si="12"/>
        <v>35900</v>
      </c>
      <c r="I61" s="5">
        <f t="shared" si="13"/>
        <v>45400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baza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Zebic</dc:creator>
  <cp:lastModifiedBy>Administrator</cp:lastModifiedBy>
  <dcterms:created xsi:type="dcterms:W3CDTF">2015-03-31T17:14:01Z</dcterms:created>
  <dcterms:modified xsi:type="dcterms:W3CDTF">2015-04-01T01:39:46Z</dcterms:modified>
</cp:coreProperties>
</file>