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75" windowHeight="11250" activeTab="0"/>
  </bookViews>
  <sheets>
    <sheet name="Pretraga" sheetId="1" r:id="rId1"/>
    <sheet name="Baza podataka" sheetId="2" r:id="rId2"/>
    <sheet name="Sheet3" sheetId="3" r:id="rId3"/>
  </sheets>
  <externalReferences>
    <externalReference r:id="rId6"/>
  </externalReferences>
  <definedNames>
    <definedName name="_xlfn.IFERROR" hidden="1">#NAME?</definedName>
    <definedName name="baza">'Baza podataka'!$A$2:$M$4000</definedName>
    <definedName name="brojlicence">'Baza podataka'!$I$2:$I$3999</definedName>
    <definedName name="datumkursa">'Baza podataka'!$J$2:$J$3999</definedName>
    <definedName name="datumrodjenja">'Baza podataka'!$F$2:$F$3999</definedName>
    <definedName name="duplikat">'Baza podataka'!$M$2:$M$3999</definedName>
    <definedName name="Ime">'[1]Filter'!$D$5:$D$3999</definedName>
    <definedName name="JMBG">'[1]Filter'!$F$5:$F$3999</definedName>
    <definedName name="Klub">'[1]Filter'!$L$5:$L$4000</definedName>
    <definedName name="Mesto">'[1]Filter'!$E$5:$E$3999</definedName>
    <definedName name="mestokursa">'Baza podataka'!$K$2:$K$3999</definedName>
    <definedName name="Novi_broj_zadnji">'[1]Filter'!$J$5:$J$3999</definedName>
    <definedName name="NoviBr">'[1]Filter'!$J$5:$J$3999</definedName>
    <definedName name="pravoNastupa">'[1]Filter'!$I$5:$I$3999</definedName>
    <definedName name="Prezime">'[1]Filter'!$B$5:$B$3999</definedName>
    <definedName name="prezimeiime">'Baza podataka'!$A$2:$A$4000</definedName>
    <definedName name="prezimeiime1" localSheetId="0">'Baza podataka'!$F$2:$F$3999</definedName>
    <definedName name="registrac">'[1]Filter'!$H$5:$H$3999</definedName>
    <definedName name="Roditelj">'[1]Filter'!$C$5:$C$3999</definedName>
    <definedName name="StariBr">'[1]Filter'!$G$5:$G$3999</definedName>
  </definedNames>
  <calcPr fullCalcOnLoad="1"/>
</workbook>
</file>

<file path=xl/sharedStrings.xml><?xml version="1.0" encoding="utf-8"?>
<sst xmlns="http://schemas.openxmlformats.org/spreadsheetml/2006/main" count="1618" uniqueCount="482">
  <si>
    <t>Vrsta licence</t>
  </si>
  <si>
    <t>rbr</t>
  </si>
  <si>
    <t>Prezime</t>
  </si>
  <si>
    <t>Ime</t>
  </si>
  <si>
    <t>Mesto rođenja</t>
  </si>
  <si>
    <r>
      <t xml:space="preserve">Država - </t>
    </r>
    <r>
      <rPr>
        <b/>
        <sz val="11"/>
        <color indexed="8"/>
        <rFont val="Calibri"/>
        <family val="2"/>
      </rPr>
      <t>Srpski</t>
    </r>
  </si>
  <si>
    <t>Broj licence</t>
  </si>
  <si>
    <t>Datum održavanja kursa</t>
  </si>
  <si>
    <t>C</t>
  </si>
  <si>
    <t xml:space="preserve">Mićić </t>
  </si>
  <si>
    <t>Goran</t>
  </si>
  <si>
    <t>Šabac</t>
  </si>
  <si>
    <t xml:space="preserve">Gajić </t>
  </si>
  <si>
    <t>Vlada</t>
  </si>
  <si>
    <t xml:space="preserve">Matić </t>
  </si>
  <si>
    <t>Bogosav</t>
  </si>
  <si>
    <t xml:space="preserve">Manić </t>
  </si>
  <si>
    <t>Aleksandar</t>
  </si>
  <si>
    <t xml:space="preserve">Aćimović </t>
  </si>
  <si>
    <t>Dragan</t>
  </si>
  <si>
    <t xml:space="preserve">Radisavljević </t>
  </si>
  <si>
    <t>Miroslav</t>
  </si>
  <si>
    <t>Ljig</t>
  </si>
  <si>
    <t>Dulović</t>
  </si>
  <si>
    <t>Bojan</t>
  </si>
  <si>
    <t xml:space="preserve">Nikolić </t>
  </si>
  <si>
    <t>Loznica</t>
  </si>
  <si>
    <t xml:space="preserve">Milošević </t>
  </si>
  <si>
    <t>Nenad</t>
  </si>
  <si>
    <t xml:space="preserve">Tomić </t>
  </si>
  <si>
    <t>Radenko</t>
  </si>
  <si>
    <t xml:space="preserve">Vidić </t>
  </si>
  <si>
    <t>Rajko</t>
  </si>
  <si>
    <t xml:space="preserve">Simić </t>
  </si>
  <si>
    <t>Nikola</t>
  </si>
  <si>
    <t xml:space="preserve">Vasić </t>
  </si>
  <si>
    <t>Đorđo</t>
  </si>
  <si>
    <t>Sarajevo</t>
  </si>
  <si>
    <t xml:space="preserve">Gavrić </t>
  </si>
  <si>
    <t>Vukovar</t>
  </si>
  <si>
    <t>Marko</t>
  </si>
  <si>
    <t>Mile</t>
  </si>
  <si>
    <t>Jalovik</t>
  </si>
  <si>
    <t xml:space="preserve">Ristivojević </t>
  </si>
  <si>
    <t xml:space="preserve">Đorđević </t>
  </si>
  <si>
    <t>Novica</t>
  </si>
  <si>
    <t>Milenko</t>
  </si>
  <si>
    <t>Kladovo</t>
  </si>
  <si>
    <t xml:space="preserve">Mišić </t>
  </si>
  <si>
    <t>Mladen</t>
  </si>
  <si>
    <t xml:space="preserve">Isailović </t>
  </si>
  <si>
    <t>Predrag</t>
  </si>
  <si>
    <t xml:space="preserve">Grujić </t>
  </si>
  <si>
    <t>Milan</t>
  </si>
  <si>
    <t xml:space="preserve">Vorotović </t>
  </si>
  <si>
    <t>Nemanja</t>
  </si>
  <si>
    <t>Beograd</t>
  </si>
  <si>
    <t xml:space="preserve">Radovanović </t>
  </si>
  <si>
    <t>Borisav</t>
  </si>
  <si>
    <t xml:space="preserve">Janjić </t>
  </si>
  <si>
    <t>Dejan</t>
  </si>
  <si>
    <t xml:space="preserve">Dobrić </t>
  </si>
  <si>
    <t>Željko</t>
  </si>
  <si>
    <t xml:space="preserve">Purtić </t>
  </si>
  <si>
    <t>Ljubovija</t>
  </si>
  <si>
    <t xml:space="preserve">Jerotić </t>
  </si>
  <si>
    <t xml:space="preserve">Jelikić </t>
  </si>
  <si>
    <t xml:space="preserve">Kolarić </t>
  </si>
  <si>
    <t>Saša</t>
  </si>
  <si>
    <t>Smed. Palanka</t>
  </si>
  <si>
    <t xml:space="preserve">Andrić </t>
  </si>
  <si>
    <t>Milutin</t>
  </si>
  <si>
    <t>Konjuša</t>
  </si>
  <si>
    <t xml:space="preserve">Milutinović </t>
  </si>
  <si>
    <t>Đorđe</t>
  </si>
  <si>
    <t>Drenovac</t>
  </si>
  <si>
    <t xml:space="preserve">Perić </t>
  </si>
  <si>
    <t>Milorad</t>
  </si>
  <si>
    <t xml:space="preserve">Pantić </t>
  </si>
  <si>
    <t>Svetislav</t>
  </si>
  <si>
    <t xml:space="preserve">Šabac </t>
  </si>
  <si>
    <t xml:space="preserve">Rafailović </t>
  </si>
  <si>
    <t>Danilo</t>
  </si>
  <si>
    <t xml:space="preserve">Stojmirović </t>
  </si>
  <si>
    <t>Fridrhafen</t>
  </si>
  <si>
    <t xml:space="preserve">Karajčić </t>
  </si>
  <si>
    <t xml:space="preserve">Radojčić </t>
  </si>
  <si>
    <t>Slobodan</t>
  </si>
  <si>
    <t xml:space="preserve">Čvorić </t>
  </si>
  <si>
    <t>Vladimirci</t>
  </si>
  <si>
    <t xml:space="preserve">Štrbac </t>
  </si>
  <si>
    <t>Nebojša</t>
  </si>
  <si>
    <t>Sanski Most</t>
  </si>
  <si>
    <t>Veselin</t>
  </si>
  <si>
    <t xml:space="preserve">Antonić </t>
  </si>
  <si>
    <t xml:space="preserve">Krivošija </t>
  </si>
  <si>
    <t>Zoran</t>
  </si>
  <si>
    <t>Glina</t>
  </si>
  <si>
    <t xml:space="preserve">Krstić </t>
  </si>
  <si>
    <t>Vladimir</t>
  </si>
  <si>
    <t>Tomislav</t>
  </si>
  <si>
    <t xml:space="preserve">Mihailović </t>
  </si>
  <si>
    <t xml:space="preserve">Dragićević </t>
  </si>
  <si>
    <t>Simo</t>
  </si>
  <si>
    <t>Petrović</t>
  </si>
  <si>
    <t>Dalibor</t>
  </si>
  <si>
    <t>Smed.Palanka</t>
  </si>
  <si>
    <t>01.10.2013</t>
  </si>
  <si>
    <t>Smederevo</t>
  </si>
  <si>
    <t xml:space="preserve">Milovanović </t>
  </si>
  <si>
    <t>Đorđević</t>
  </si>
  <si>
    <t>Darko</t>
  </si>
  <si>
    <t>Barnić</t>
  </si>
  <si>
    <t xml:space="preserve">Majstorović </t>
  </si>
  <si>
    <t>Pantić</t>
  </si>
  <si>
    <t>Ivanović</t>
  </si>
  <si>
    <t>Srećko</t>
  </si>
  <si>
    <t>Delić</t>
  </si>
  <si>
    <t>Radojković</t>
  </si>
  <si>
    <t>Drobnjak</t>
  </si>
  <si>
    <t>Dražen</t>
  </si>
  <si>
    <t>Pljevlja</t>
  </si>
  <si>
    <t>Tanasković</t>
  </si>
  <si>
    <t>Pavlović</t>
  </si>
  <si>
    <t>Kragujevac</t>
  </si>
  <si>
    <t>Maksimović</t>
  </si>
  <si>
    <t>Đurđević</t>
  </si>
  <si>
    <t>Urošević</t>
  </si>
  <si>
    <t>Đivković</t>
  </si>
  <si>
    <t>Stevanović</t>
  </si>
  <si>
    <t>Toplica</t>
  </si>
  <si>
    <t>Osipaonica</t>
  </si>
  <si>
    <t>Jovanović</t>
  </si>
  <si>
    <t>Snegić</t>
  </si>
  <si>
    <t>Isidorović</t>
  </si>
  <si>
    <t>Valjevo</t>
  </si>
  <si>
    <t>Savić</t>
  </si>
  <si>
    <t>Slaviša</t>
  </si>
  <si>
    <t>Vranovo</t>
  </si>
  <si>
    <t>Stanojević</t>
  </si>
  <si>
    <t>Uroš</t>
  </si>
  <si>
    <t>Milidragović</t>
  </si>
  <si>
    <t>Vasilije</t>
  </si>
  <si>
    <t>Jagodina</t>
  </si>
  <si>
    <t>Miloš</t>
  </si>
  <si>
    <t>Vasiljević</t>
  </si>
  <si>
    <t>Dušan</t>
  </si>
  <si>
    <t>Ristić</t>
  </si>
  <si>
    <t>Beč</t>
  </si>
  <si>
    <t>Srejić</t>
  </si>
  <si>
    <t>Mladenović</t>
  </si>
  <si>
    <t>Rakić</t>
  </si>
  <si>
    <t>Anđelić</t>
  </si>
  <si>
    <t>Rade</t>
  </si>
  <si>
    <t>Brus</t>
  </si>
  <si>
    <t>Lazić</t>
  </si>
  <si>
    <t>Marjan</t>
  </si>
  <si>
    <t>Kruševac</t>
  </si>
  <si>
    <t>Vuletić</t>
  </si>
  <si>
    <t>Ivan</t>
  </si>
  <si>
    <t>Toksić</t>
  </si>
  <si>
    <t>Milić</t>
  </si>
  <si>
    <t>Golobok</t>
  </si>
  <si>
    <t>Zdravković</t>
  </si>
  <si>
    <t>Tomica</t>
  </si>
  <si>
    <t>Novaković</t>
  </si>
  <si>
    <t>Živomir</t>
  </si>
  <si>
    <t>Panić</t>
  </si>
  <si>
    <t>Čačak</t>
  </si>
  <si>
    <t>Šabić</t>
  </si>
  <si>
    <t>Vlajković</t>
  </si>
  <si>
    <t>Kraljevo</t>
  </si>
  <si>
    <t>Dimitrijević</t>
  </si>
  <si>
    <t>Priština</t>
  </si>
  <si>
    <t>Tomić</t>
  </si>
  <si>
    <t>Tutunović</t>
  </si>
  <si>
    <t>Jeličić</t>
  </si>
  <si>
    <t>Ljubomir</t>
  </si>
  <si>
    <t>Vilić</t>
  </si>
  <si>
    <t>Vršac</t>
  </si>
  <si>
    <t xml:space="preserve">Nenadić </t>
  </si>
  <si>
    <t>Ilija</t>
  </si>
  <si>
    <t>Živan</t>
  </si>
  <si>
    <t>Negrišori-Lučani</t>
  </si>
  <si>
    <t>Milenić</t>
  </si>
  <si>
    <t>Vučković</t>
  </si>
  <si>
    <t>Bogdanović</t>
  </si>
  <si>
    <t>Miodrag</t>
  </si>
  <si>
    <t>Gornji Milanovac</t>
  </si>
  <si>
    <t>Cvetić</t>
  </si>
  <si>
    <t>Zrenjanin</t>
  </si>
  <si>
    <t xml:space="preserve">Stanković </t>
  </si>
  <si>
    <t>Zajić</t>
  </si>
  <si>
    <t>18.12.1981.</t>
  </si>
  <si>
    <t xml:space="preserve">Datum rođenja </t>
  </si>
  <si>
    <t>Austrija</t>
  </si>
  <si>
    <t xml:space="preserve">Hohenems </t>
  </si>
  <si>
    <t>Hrvatska</t>
  </si>
  <si>
    <t>Srbija</t>
  </si>
  <si>
    <t>Stanković</t>
  </si>
  <si>
    <t>Datum rođenja</t>
  </si>
  <si>
    <t>Mesto kursa</t>
  </si>
  <si>
    <t>Datum kursa</t>
  </si>
  <si>
    <t>Mesto održavanja kursa</t>
  </si>
  <si>
    <t>Prezime i ime:</t>
  </si>
  <si>
    <t>Radojević</t>
  </si>
  <si>
    <t>Radiša</t>
  </si>
  <si>
    <t>13.04.1964.</t>
  </si>
  <si>
    <t>Petrovac na Mlavi</t>
  </si>
  <si>
    <t>02.10.2013.</t>
  </si>
  <si>
    <t>Marković</t>
  </si>
  <si>
    <t>Radomir</t>
  </si>
  <si>
    <t>12.07.1954.</t>
  </si>
  <si>
    <t>Požarevac</t>
  </si>
  <si>
    <t>Trailović</t>
  </si>
  <si>
    <t>29.02.1984.</t>
  </si>
  <si>
    <t xml:space="preserve">Savić </t>
  </si>
  <si>
    <t>Branko</t>
  </si>
  <si>
    <t>07.10.1973.</t>
  </si>
  <si>
    <t>Milovan</t>
  </si>
  <si>
    <t>11.02.1966.</t>
  </si>
  <si>
    <t>Nikolić</t>
  </si>
  <si>
    <t>30.08.1953.</t>
  </si>
  <si>
    <t>Jaša Tomić</t>
  </si>
  <si>
    <t>08.11.1968.</t>
  </si>
  <si>
    <t>Milutinović</t>
  </si>
  <si>
    <t>01.02.1955.</t>
  </si>
  <si>
    <t>Vezičevo, Petrovac</t>
  </si>
  <si>
    <t>Vujčić</t>
  </si>
  <si>
    <t>Robert</t>
  </si>
  <si>
    <t>09.10.1974.</t>
  </si>
  <si>
    <t>Gvozdić</t>
  </si>
  <si>
    <t>17.06.1977.</t>
  </si>
  <si>
    <t>Janković</t>
  </si>
  <si>
    <t>20.07.1951.</t>
  </si>
  <si>
    <t>Vladimirović</t>
  </si>
  <si>
    <t>01.07.1972.</t>
  </si>
  <si>
    <t xml:space="preserve">Lepojević </t>
  </si>
  <si>
    <t>25.11.1989.</t>
  </si>
  <si>
    <t>Raša</t>
  </si>
  <si>
    <t>04.11.1969.</t>
  </si>
  <si>
    <t>04.01.1967.</t>
  </si>
  <si>
    <t>Bogica</t>
  </si>
  <si>
    <t>27.02.1977.</t>
  </si>
  <si>
    <t>Jugoslav</t>
  </si>
  <si>
    <t>01.02.1978.</t>
  </si>
  <si>
    <t>Mitić</t>
  </si>
  <si>
    <t>02.05.1980.</t>
  </si>
  <si>
    <t>Radovan</t>
  </si>
  <si>
    <t>04.05.1968.</t>
  </si>
  <si>
    <t>20.09.1971.</t>
  </si>
  <si>
    <t>Mrčkovac</t>
  </si>
  <si>
    <t>Radosavljević</t>
  </si>
  <si>
    <t>25.07.1974.</t>
  </si>
  <si>
    <t>Milojković</t>
  </si>
  <si>
    <t>10.12.1983.</t>
  </si>
  <si>
    <t>Smederevska Palanka</t>
  </si>
  <si>
    <t>Vesna</t>
  </si>
  <si>
    <t>04.09.1966.</t>
  </si>
  <si>
    <t>Simićevo</t>
  </si>
  <si>
    <t>07.06.1973.</t>
  </si>
  <si>
    <t>Ranče</t>
  </si>
  <si>
    <t>09.10.1971.</t>
  </si>
  <si>
    <t>Ivković</t>
  </si>
  <si>
    <t>23.02.1987.</t>
  </si>
  <si>
    <t>Živorad</t>
  </si>
  <si>
    <t>27.12.1948.</t>
  </si>
  <si>
    <t>Alejandro</t>
  </si>
  <si>
    <t>Danijel</t>
  </si>
  <si>
    <t>30.12.1982.</t>
  </si>
  <si>
    <t>Kordoba</t>
  </si>
  <si>
    <t>Jović</t>
  </si>
  <si>
    <t>29.05.1976.</t>
  </si>
  <si>
    <t>Nikodijević</t>
  </si>
  <si>
    <t>Mališa</t>
  </si>
  <si>
    <t>04.06.1965.</t>
  </si>
  <si>
    <t>Mišić</t>
  </si>
  <si>
    <t>Srđan</t>
  </si>
  <si>
    <t>13.04.1968.</t>
  </si>
  <si>
    <t>Mitrović</t>
  </si>
  <si>
    <t>Alen</t>
  </si>
  <si>
    <t>21.03.1988.</t>
  </si>
  <si>
    <t>Ilić</t>
  </si>
  <si>
    <t>08.09.1964.</t>
  </si>
  <si>
    <t>Dragićević</t>
  </si>
  <si>
    <t>21.02.1971.</t>
  </si>
  <si>
    <t>Glišić</t>
  </si>
  <si>
    <t>Zvezdan</t>
  </si>
  <si>
    <t>01.05.1985.</t>
  </si>
  <si>
    <t>Vitomir</t>
  </si>
  <si>
    <t>15.08.1954.</t>
  </si>
  <si>
    <t>Sige,Krepoljin</t>
  </si>
  <si>
    <t>05.12.1966.</t>
  </si>
  <si>
    <t>Mirijevo</t>
  </si>
  <si>
    <t>Kukolj</t>
  </si>
  <si>
    <t>15.10.1949.</t>
  </si>
  <si>
    <t>Žitište</t>
  </si>
  <si>
    <t>Jovančević</t>
  </si>
  <si>
    <t>Živko</t>
  </si>
  <si>
    <t>12.10.1968.</t>
  </si>
  <si>
    <t>Ljubomirović</t>
  </si>
  <si>
    <t>02.07.1988.</t>
  </si>
  <si>
    <t>17.09.1991.</t>
  </si>
  <si>
    <t>Simić</t>
  </si>
  <si>
    <t>Boban</t>
  </si>
  <si>
    <t>07.03.1980.</t>
  </si>
  <si>
    <t>Vidić</t>
  </si>
  <si>
    <t>Bura</t>
  </si>
  <si>
    <t>Nemačka</t>
  </si>
  <si>
    <t>Spaichingen</t>
  </si>
  <si>
    <t>Zadar</t>
  </si>
  <si>
    <t>Mario</t>
  </si>
  <si>
    <t>Ćurčić</t>
  </si>
  <si>
    <t>Josipović</t>
  </si>
  <si>
    <t>Spasojević</t>
  </si>
  <si>
    <t>Radivoje</t>
  </si>
  <si>
    <t>Lapovo</t>
  </si>
  <si>
    <t>Ašanin</t>
  </si>
  <si>
    <t>Arsenijević</t>
  </si>
  <si>
    <t>Mošić</t>
  </si>
  <si>
    <t>Radoslav</t>
  </si>
  <si>
    <t>Božinović</t>
  </si>
  <si>
    <t>Živković</t>
  </si>
  <si>
    <t>Vukomanović</t>
  </si>
  <si>
    <t>Topola</t>
  </si>
  <si>
    <t>Mirović</t>
  </si>
  <si>
    <t>Bumbarevo Brdo</t>
  </si>
  <si>
    <t xml:space="preserve">Anđelković </t>
  </si>
  <si>
    <t>Kovačević</t>
  </si>
  <si>
    <t xml:space="preserve">Pavlović </t>
  </si>
  <si>
    <t>Vuksanović</t>
  </si>
  <si>
    <t>Boba</t>
  </si>
  <si>
    <t xml:space="preserve">Pariz </t>
  </si>
  <si>
    <t>Francuska</t>
  </si>
  <si>
    <t>Despotović</t>
  </si>
  <si>
    <t>Radoica</t>
  </si>
  <si>
    <t>Novi Pazar</t>
  </si>
  <si>
    <t>Cvijović</t>
  </si>
  <si>
    <t>Požega</t>
  </si>
  <si>
    <t xml:space="preserve">Milojević </t>
  </si>
  <si>
    <t xml:space="preserve">Jovanović </t>
  </si>
  <si>
    <t>Kremna</t>
  </si>
  <si>
    <t>Stijović</t>
  </si>
  <si>
    <t>Sreten</t>
  </si>
  <si>
    <t>Berane</t>
  </si>
  <si>
    <t>Đusić</t>
  </si>
  <si>
    <t>Matanović</t>
  </si>
  <si>
    <t>Petković</t>
  </si>
  <si>
    <t>Igor</t>
  </si>
  <si>
    <t>Đukić</t>
  </si>
  <si>
    <t>Zubin Potok</t>
  </si>
  <si>
    <t>Jeremić</t>
  </si>
  <si>
    <t>Todorić</t>
  </si>
  <si>
    <t>Anrdija</t>
  </si>
  <si>
    <t>Čajetina</t>
  </si>
  <si>
    <t>V.Krčmare</t>
  </si>
  <si>
    <t>Milanović</t>
  </si>
  <si>
    <t>Užice</t>
  </si>
  <si>
    <t xml:space="preserve">Đurović </t>
  </si>
  <si>
    <t>Lešnjak</t>
  </si>
  <si>
    <t>Popov</t>
  </si>
  <si>
    <t>Mutavdžić</t>
  </si>
  <si>
    <t>Radojičić</t>
  </si>
  <si>
    <t>Filipović</t>
  </si>
  <si>
    <t>Aranđelovac</t>
  </si>
  <si>
    <t>Andrović</t>
  </si>
  <si>
    <t>Varićak</t>
  </si>
  <si>
    <t>Andreja</t>
  </si>
  <si>
    <t>Rsovac</t>
  </si>
  <si>
    <t>Lakićević</t>
  </si>
  <si>
    <t>Sekulić</t>
  </si>
  <si>
    <t>Raška</t>
  </si>
  <si>
    <t xml:space="preserve">Đurđević </t>
  </si>
  <si>
    <t xml:space="preserve">Begović </t>
  </si>
  <si>
    <t>Brdarić</t>
  </si>
  <si>
    <t xml:space="preserve">Danilović </t>
  </si>
  <si>
    <t>Mandić</t>
  </si>
  <si>
    <t>Pomorišac</t>
  </si>
  <si>
    <t>Ćirković</t>
  </si>
  <si>
    <t>Milovanović</t>
  </si>
  <si>
    <t>Boško</t>
  </si>
  <si>
    <t>Đurić</t>
  </si>
  <si>
    <t>30.01.1985`</t>
  </si>
  <si>
    <t>Zenica</t>
  </si>
  <si>
    <t>svetozar</t>
  </si>
  <si>
    <t>Murgaš, Ub</t>
  </si>
  <si>
    <t>Simanić</t>
  </si>
  <si>
    <t>Mionica</t>
  </si>
  <si>
    <t>Milošević</t>
  </si>
  <si>
    <t>Cvetin</t>
  </si>
  <si>
    <t>Ranković</t>
  </si>
  <si>
    <t>Nedeljković</t>
  </si>
  <si>
    <t>Cvetković</t>
  </si>
  <si>
    <t>Branimir</t>
  </si>
  <si>
    <t>Damnjanović</t>
  </si>
  <si>
    <t>Vlado</t>
  </si>
  <si>
    <t>Pepeljevac/Lajkovac</t>
  </si>
  <si>
    <t>16.10.2014</t>
  </si>
  <si>
    <t>Stevović</t>
  </si>
  <si>
    <t>20.09.1992</t>
  </si>
  <si>
    <t>18.08.1959</t>
  </si>
  <si>
    <t>05.02.1975</t>
  </si>
  <si>
    <t>Biorac</t>
  </si>
  <si>
    <t>20.03.1949</t>
  </si>
  <si>
    <t>Milomir</t>
  </si>
  <si>
    <t>02.03.1967</t>
  </si>
  <si>
    <t xml:space="preserve">Stanić </t>
  </si>
  <si>
    <t>23.09.1984</t>
  </si>
  <si>
    <t>02.06.1978</t>
  </si>
  <si>
    <t>Sokić</t>
  </si>
  <si>
    <t>14.04.1956</t>
  </si>
  <si>
    <t>20.09.1972</t>
  </si>
  <si>
    <t>18.10.1969</t>
  </si>
  <si>
    <t>18.02.1981</t>
  </si>
  <si>
    <t>25.09.1986</t>
  </si>
  <si>
    <t>30.11.1978</t>
  </si>
  <si>
    <t>Stojić</t>
  </si>
  <si>
    <t>06.11.1965</t>
  </si>
  <si>
    <t>Selenić</t>
  </si>
  <si>
    <t>Mirko</t>
  </si>
  <si>
    <t>17.08.1952</t>
  </si>
  <si>
    <t>Slatina</t>
  </si>
  <si>
    <t>Knežević</t>
  </si>
  <si>
    <t>30.03.1985</t>
  </si>
  <si>
    <t>Luković</t>
  </si>
  <si>
    <t>Momčilo</t>
  </si>
  <si>
    <t>26.08.1967</t>
  </si>
  <si>
    <t>Sena-Kučevo</t>
  </si>
  <si>
    <t>Rajić</t>
  </si>
  <si>
    <t>24.08.1980</t>
  </si>
  <si>
    <t xml:space="preserve">Mitrović </t>
  </si>
  <si>
    <t>Ljubiša</t>
  </si>
  <si>
    <t>Krivi Del, Crna Trava</t>
  </si>
  <si>
    <t>09.09.1972</t>
  </si>
  <si>
    <t>18.05.1972</t>
  </si>
  <si>
    <t>Vlasotince</t>
  </si>
  <si>
    <t>17.07.1942</t>
  </si>
  <si>
    <t>Vlaški Do</t>
  </si>
  <si>
    <t>22.05.1968</t>
  </si>
  <si>
    <t>V.Gradište</t>
  </si>
  <si>
    <t>Perić</t>
  </si>
  <si>
    <t>15.02.1960</t>
  </si>
  <si>
    <t>Jovičić</t>
  </si>
  <si>
    <t>22.12.1981</t>
  </si>
  <si>
    <t>20.07.1988</t>
  </si>
  <si>
    <t>Tizmanov</t>
  </si>
  <si>
    <t>01.12.1966</t>
  </si>
  <si>
    <t>Grujić</t>
  </si>
  <si>
    <t xml:space="preserve"> 02.11.1961</t>
  </si>
  <si>
    <t>Veliko Selo, Malo Crniće</t>
  </si>
  <si>
    <t>10.09.1969</t>
  </si>
  <si>
    <t>Tejić</t>
  </si>
  <si>
    <t>Ratko</t>
  </si>
  <si>
    <t>27.10.1942</t>
  </si>
  <si>
    <t>Donji Lokanj, Zvornik</t>
  </si>
  <si>
    <t>BIH</t>
  </si>
  <si>
    <t>01.08.1981</t>
  </si>
  <si>
    <t>Kojić</t>
  </si>
  <si>
    <t>15.04.1948</t>
  </si>
  <si>
    <t>Donji Drežanj</t>
  </si>
  <si>
    <t>11.07.1980</t>
  </si>
  <si>
    <t>Tešić</t>
  </si>
  <si>
    <t>15.01.1984</t>
  </si>
  <si>
    <t>Kučevo</t>
  </si>
  <si>
    <t>Dunjić</t>
  </si>
  <si>
    <t>Keln (Nemačka)</t>
  </si>
  <si>
    <t>London</t>
  </si>
  <si>
    <t xml:space="preserve"> Januar 2015 god.</t>
  </si>
  <si>
    <t xml:space="preserve">FUDBALSKI SAVEZ REGIONA ZAPADNE SRBIJE
SPISAK TRENERA SA ZAVRŠENOM C LICENCOM </t>
  </si>
  <si>
    <t>Prezime i ime 
sa funkcijom ispravke slova =TRIM(PROPER(A2))</t>
  </si>
  <si>
    <t>Broj podataka sa istim imenom i prezimenom:</t>
  </si>
  <si>
    <t>dat rodjenja</t>
  </si>
  <si>
    <t>mesto rodjenja</t>
  </si>
  <si>
    <t>UPOZORENJE:</t>
  </si>
  <si>
    <t xml:space="preserve">podaci lica koja se ponavljaju </t>
  </si>
  <si>
    <t>Name</t>
  </si>
  <si>
    <t>Broj</t>
  </si>
  <si>
    <t>Data</t>
  </si>
  <si>
    <t>Mićić Goran</t>
  </si>
  <si>
    <t xml:space="preserve">datum rodjenja </t>
  </si>
  <si>
    <t>mesto kursa</t>
  </si>
  <si>
    <t>datum kursa</t>
  </si>
</sst>
</file>

<file path=xl/styles.xml><?xml version="1.0" encoding="utf-8"?>
<styleSheet xmlns="http://schemas.openxmlformats.org/spreadsheetml/2006/main">
  <numFmts count="2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yy;@"/>
    <numFmt numFmtId="165" formatCode="[$-1241A]dd/mm/yyyy;@"/>
    <numFmt numFmtId="166" formatCode="0000;\-0;;@"/>
    <numFmt numFmtId="167" formatCode="dd/mm/yyyy;\-0;;@"/>
    <numFmt numFmtId="168" formatCode="[$-241A]d\.\ mmmm\ yyyy"/>
    <numFmt numFmtId="169" formatCode="\-0;;@"/>
    <numFmt numFmtId="170" formatCode=";\-0;;@"/>
    <numFmt numFmtId="171" formatCode="0;\-0;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000000"/>
    <numFmt numFmtId="177" formatCode="00000;\-0;;@"/>
    <numFmt numFmtId="178" formatCode="00000;\-00;;@"/>
    <numFmt numFmtId="179" formatCode="00000;\-00000;;@"/>
    <numFmt numFmtId="180" formatCode="0;\-00000;;@"/>
    <numFmt numFmtId="181" formatCode="000000000;\-00000;;@"/>
    <numFmt numFmtId="182" formatCode="000;\-00000;;@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22"/>
      <color indexed="8"/>
      <name val="Arial"/>
      <family val="2"/>
    </font>
    <font>
      <sz val="20"/>
      <color indexed="8"/>
      <name val="Arial"/>
      <family val="2"/>
    </font>
    <font>
      <b/>
      <sz val="18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Calibri"/>
      <family val="2"/>
    </font>
    <font>
      <sz val="20"/>
      <color theme="1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22"/>
      <color theme="1"/>
      <name val="Arial"/>
      <family val="2"/>
    </font>
    <font>
      <sz val="20"/>
      <color theme="1"/>
      <name val="Arial"/>
      <family val="2"/>
    </font>
    <font>
      <b/>
      <sz val="18"/>
      <color theme="1"/>
      <name val="Arial"/>
      <family val="2"/>
    </font>
    <font>
      <sz val="22"/>
      <color theme="1"/>
      <name val="Calibri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1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0" fontId="1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14" fontId="53" fillId="0" borderId="10" xfId="0" applyNumberFormat="1" applyFont="1" applyBorder="1" applyAlignment="1">
      <alignment horizontal="center" wrapText="1"/>
    </xf>
    <xf numFmtId="0" fontId="53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14" fontId="54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2" fillId="0" borderId="10" xfId="0" applyFont="1" applyBorder="1" applyAlignment="1">
      <alignment vertical="top"/>
    </xf>
    <xf numFmtId="0" fontId="52" fillId="34" borderId="10" xfId="0" applyFont="1" applyFill="1" applyBorder="1" applyAlignment="1">
      <alignment wrapText="1"/>
    </xf>
    <xf numFmtId="0" fontId="52" fillId="0" borderId="10" xfId="0" applyFont="1" applyBorder="1" applyAlignment="1">
      <alignment vertical="top" wrapText="1"/>
    </xf>
    <xf numFmtId="14" fontId="53" fillId="34" borderId="10" xfId="0" applyNumberFormat="1" applyFont="1" applyFill="1" applyBorder="1" applyAlignment="1">
      <alignment horizontal="center" wrapText="1"/>
    </xf>
    <xf numFmtId="0" fontId="5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 wrapText="1"/>
    </xf>
    <xf numFmtId="0" fontId="3" fillId="35" borderId="10" xfId="0" applyFont="1" applyFill="1" applyBorder="1" applyAlignment="1">
      <alignment wrapText="1"/>
    </xf>
    <xf numFmtId="164" fontId="4" fillId="35" borderId="10" xfId="0" applyNumberFormat="1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57" fillId="0" borderId="0" xfId="0" applyFont="1" applyBorder="1" applyAlignment="1">
      <alignment horizontal="center"/>
    </xf>
    <xf numFmtId="0" fontId="58" fillId="0" borderId="0" xfId="0" applyFont="1" applyAlignment="1">
      <alignment/>
    </xf>
    <xf numFmtId="0" fontId="58" fillId="36" borderId="13" xfId="0" applyFont="1" applyFill="1" applyBorder="1" applyAlignment="1">
      <alignment horizontal="center" vertical="center"/>
    </xf>
    <xf numFmtId="0" fontId="58" fillId="36" borderId="0" xfId="0" applyFont="1" applyFill="1" applyBorder="1" applyAlignment="1">
      <alignment horizontal="center" vertical="center"/>
    </xf>
    <xf numFmtId="0" fontId="58" fillId="36" borderId="0" xfId="0" applyFont="1" applyFill="1" applyBorder="1" applyAlignment="1">
      <alignment horizontal="center" vertical="center" wrapText="1"/>
    </xf>
    <xf numFmtId="0" fontId="58" fillId="36" borderId="14" xfId="0" applyFont="1" applyFill="1" applyBorder="1" applyAlignment="1">
      <alignment horizontal="center" vertical="center"/>
    </xf>
    <xf numFmtId="0" fontId="0" fillId="36" borderId="13" xfId="0" applyFill="1" applyBorder="1" applyAlignment="1">
      <alignment/>
    </xf>
    <xf numFmtId="0" fontId="0" fillId="36" borderId="0" xfId="0" applyFill="1" applyBorder="1" applyAlignment="1">
      <alignment/>
    </xf>
    <xf numFmtId="49" fontId="0" fillId="36" borderId="0" xfId="0" applyNumberFormat="1" applyFill="1" applyBorder="1" applyAlignment="1">
      <alignment horizontal="center"/>
    </xf>
    <xf numFmtId="1" fontId="0" fillId="36" borderId="0" xfId="0" applyNumberFormat="1" applyFill="1" applyBorder="1" applyAlignment="1">
      <alignment horizontal="center"/>
    </xf>
    <xf numFmtId="16" fontId="0" fillId="36" borderId="0" xfId="0" applyNumberFormat="1" applyFill="1" applyBorder="1" applyAlignment="1">
      <alignment horizontal="center"/>
    </xf>
    <xf numFmtId="165" fontId="0" fillId="36" borderId="0" xfId="0" applyNumberForma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0" fillId="36" borderId="14" xfId="0" applyFill="1" applyBorder="1" applyAlignment="1">
      <alignment/>
    </xf>
    <xf numFmtId="0" fontId="59" fillId="37" borderId="0" xfId="0" applyFont="1" applyFill="1" applyBorder="1" applyAlignment="1">
      <alignment/>
    </xf>
    <xf numFmtId="0" fontId="0" fillId="36" borderId="0" xfId="0" applyFill="1" applyBorder="1" applyAlignment="1">
      <alignment horizontal="center" vertical="center"/>
    </xf>
    <xf numFmtId="166" fontId="60" fillId="36" borderId="0" xfId="0" applyNumberFormat="1" applyFont="1" applyFill="1" applyBorder="1" applyAlignment="1">
      <alignment/>
    </xf>
    <xf numFmtId="167" fontId="60" fillId="36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14" xfId="0" applyFill="1" applyBorder="1" applyAlignment="1">
      <alignment/>
    </xf>
    <xf numFmtId="166" fontId="61" fillId="36" borderId="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left" vertical="center"/>
    </xf>
    <xf numFmtId="14" fontId="60" fillId="36" borderId="0" xfId="0" applyNumberFormat="1" applyFont="1" applyFill="1" applyBorder="1" applyAlignment="1">
      <alignment/>
    </xf>
    <xf numFmtId="170" fontId="60" fillId="36" borderId="0" xfId="0" applyNumberFormat="1" applyFont="1" applyFill="1" applyBorder="1" applyAlignment="1">
      <alignment horizontal="left"/>
    </xf>
    <xf numFmtId="167" fontId="60" fillId="36" borderId="0" xfId="0" applyNumberFormat="1" applyFont="1" applyFill="1" applyBorder="1" applyAlignment="1">
      <alignment horizontal="left"/>
    </xf>
    <xf numFmtId="0" fontId="59" fillId="0" borderId="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/>
    </xf>
    <xf numFmtId="0" fontId="52" fillId="0" borderId="11" xfId="0" applyFont="1" applyBorder="1" applyAlignment="1">
      <alignment wrapText="1"/>
    </xf>
    <xf numFmtId="0" fontId="52" fillId="0" borderId="11" xfId="0" applyFont="1" applyBorder="1" applyAlignment="1">
      <alignment/>
    </xf>
    <xf numFmtId="0" fontId="53" fillId="0" borderId="11" xfId="0" applyFont="1" applyBorder="1" applyAlignment="1">
      <alignment horizontal="center" wrapText="1"/>
    </xf>
    <xf numFmtId="0" fontId="53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14" fontId="54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6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49" fontId="5" fillId="0" borderId="11" xfId="0" applyNumberFormat="1" applyFont="1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17" xfId="0" applyBorder="1" applyAlignment="1">
      <alignment/>
    </xf>
    <xf numFmtId="49" fontId="1" fillId="0" borderId="11" xfId="0" applyNumberFormat="1" applyFont="1" applyFill="1" applyBorder="1" applyAlignment="1">
      <alignment vertical="center" wrapText="1"/>
    </xf>
    <xf numFmtId="0" fontId="52" fillId="0" borderId="18" xfId="0" applyFont="1" applyBorder="1" applyAlignment="1">
      <alignment wrapText="1"/>
    </xf>
    <xf numFmtId="0" fontId="52" fillId="0" borderId="18" xfId="0" applyFont="1" applyBorder="1" applyAlignment="1">
      <alignment/>
    </xf>
    <xf numFmtId="14" fontId="53" fillId="0" borderId="18" xfId="0" applyNumberFormat="1" applyFont="1" applyBorder="1" applyAlignment="1">
      <alignment horizontal="center" wrapText="1"/>
    </xf>
    <xf numFmtId="0" fontId="53" fillId="0" borderId="18" xfId="0" applyFont="1" applyBorder="1" applyAlignment="1">
      <alignment wrapText="1"/>
    </xf>
    <xf numFmtId="0" fontId="0" fillId="0" borderId="18" xfId="0" applyBorder="1" applyAlignment="1">
      <alignment horizontal="center"/>
    </xf>
    <xf numFmtId="14" fontId="54" fillId="0" borderId="18" xfId="0" applyNumberFormat="1" applyFont="1" applyBorder="1" applyAlignment="1">
      <alignment horizontal="center"/>
    </xf>
    <xf numFmtId="0" fontId="54" fillId="0" borderId="18" xfId="0" applyFont="1" applyBorder="1" applyAlignment="1">
      <alignment/>
    </xf>
    <xf numFmtId="0" fontId="53" fillId="0" borderId="18" xfId="0" applyFont="1" applyBorder="1" applyAlignment="1">
      <alignment/>
    </xf>
    <xf numFmtId="0" fontId="52" fillId="0" borderId="18" xfId="0" applyFont="1" applyBorder="1" applyAlignment="1">
      <alignment vertical="top"/>
    </xf>
    <xf numFmtId="0" fontId="52" fillId="34" borderId="18" xfId="0" applyFont="1" applyFill="1" applyBorder="1" applyAlignment="1">
      <alignment wrapText="1"/>
    </xf>
    <xf numFmtId="0" fontId="52" fillId="0" borderId="18" xfId="0" applyFont="1" applyBorder="1" applyAlignment="1">
      <alignment vertical="top" wrapText="1"/>
    </xf>
    <xf numFmtId="14" fontId="53" fillId="34" borderId="18" xfId="0" applyNumberFormat="1" applyFont="1" applyFill="1" applyBorder="1" applyAlignment="1">
      <alignment horizontal="center" wrapText="1"/>
    </xf>
    <xf numFmtId="0" fontId="55" fillId="0" borderId="18" xfId="0" applyFont="1" applyBorder="1" applyAlignment="1">
      <alignment/>
    </xf>
    <xf numFmtId="0" fontId="0" fillId="0" borderId="18" xfId="0" applyBorder="1" applyAlignment="1">
      <alignment/>
    </xf>
    <xf numFmtId="0" fontId="56" fillId="0" borderId="18" xfId="0" applyFont="1" applyBorder="1" applyAlignment="1">
      <alignment/>
    </xf>
    <xf numFmtId="0" fontId="52" fillId="0" borderId="19" xfId="0" applyFont="1" applyBorder="1" applyAlignment="1">
      <alignment wrapText="1"/>
    </xf>
    <xf numFmtId="0" fontId="55" fillId="0" borderId="19" xfId="0" applyFont="1" applyBorder="1" applyAlignment="1">
      <alignment/>
    </xf>
    <xf numFmtId="14" fontId="53" fillId="0" borderId="19" xfId="0" applyNumberFormat="1" applyFont="1" applyBorder="1" applyAlignment="1">
      <alignment horizontal="center" wrapText="1"/>
    </xf>
    <xf numFmtId="0" fontId="53" fillId="0" borderId="19" xfId="0" applyFont="1" applyBorder="1" applyAlignment="1">
      <alignment wrapText="1"/>
    </xf>
    <xf numFmtId="0" fontId="0" fillId="0" borderId="19" xfId="0" applyBorder="1" applyAlignment="1">
      <alignment/>
    </xf>
    <xf numFmtId="14" fontId="54" fillId="0" borderId="19" xfId="0" applyNumberFormat="1" applyFont="1" applyBorder="1" applyAlignment="1">
      <alignment horizontal="center"/>
    </xf>
    <xf numFmtId="0" fontId="54" fillId="0" borderId="19" xfId="0" applyFont="1" applyBorder="1" applyAlignment="1">
      <alignment/>
    </xf>
    <xf numFmtId="0" fontId="0" fillId="0" borderId="20" xfId="0" applyBorder="1" applyAlignment="1">
      <alignment/>
    </xf>
    <xf numFmtId="0" fontId="53" fillId="0" borderId="18" xfId="0" applyFont="1" applyBorder="1" applyAlignment="1">
      <alignment horizontal="center" wrapText="1"/>
    </xf>
    <xf numFmtId="0" fontId="53" fillId="0" borderId="19" xfId="0" applyFont="1" applyBorder="1" applyAlignment="1">
      <alignment horizontal="left" wrapText="1"/>
    </xf>
    <xf numFmtId="164" fontId="4" fillId="0" borderId="18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/>
    </xf>
    <xf numFmtId="164" fontId="4" fillId="0" borderId="18" xfId="0" applyNumberFormat="1" applyFont="1" applyBorder="1" applyAlignment="1">
      <alignment horizontal="center" vertical="center" wrapText="1"/>
    </xf>
    <xf numFmtId="164" fontId="4" fillId="35" borderId="18" xfId="0" applyNumberFormat="1" applyFont="1" applyFill="1" applyBorder="1" applyAlignment="1">
      <alignment horizontal="center" wrapText="1"/>
    </xf>
    <xf numFmtId="176" fontId="54" fillId="0" borderId="10" xfId="0" applyNumberFormat="1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176" fontId="54" fillId="0" borderId="11" xfId="0" applyNumberFormat="1" applyFont="1" applyBorder="1" applyAlignment="1">
      <alignment horizontal="center"/>
    </xf>
    <xf numFmtId="176" fontId="0" fillId="0" borderId="11" xfId="0" applyNumberFormat="1" applyFont="1" applyBorder="1" applyAlignment="1">
      <alignment horizontal="center"/>
    </xf>
    <xf numFmtId="176" fontId="54" fillId="0" borderId="18" xfId="0" applyNumberFormat="1" applyFont="1" applyBorder="1" applyAlignment="1">
      <alignment horizontal="center"/>
    </xf>
    <xf numFmtId="176" fontId="54" fillId="0" borderId="19" xfId="0" applyNumberFormat="1" applyFont="1" applyBorder="1" applyAlignment="1">
      <alignment horizontal="center"/>
    </xf>
    <xf numFmtId="176" fontId="0" fillId="0" borderId="18" xfId="0" applyNumberFormat="1" applyFont="1" applyBorder="1" applyAlignment="1">
      <alignment horizontal="center"/>
    </xf>
    <xf numFmtId="176" fontId="0" fillId="0" borderId="17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181" fontId="60" fillId="36" borderId="0" xfId="0" applyNumberFormat="1" applyFont="1" applyFill="1" applyBorder="1" applyAlignment="1">
      <alignment horizontal="left"/>
    </xf>
    <xf numFmtId="0" fontId="0" fillId="0" borderId="17" xfId="0" applyBorder="1" applyAlignment="1">
      <alignment horizontal="center" vertical="center"/>
    </xf>
    <xf numFmtId="49" fontId="1" fillId="33" borderId="2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70" fontId="61" fillId="36" borderId="0" xfId="0" applyNumberFormat="1" applyFont="1" applyFill="1" applyBorder="1" applyAlignment="1">
      <alignment horizontal="center" vertical="center"/>
    </xf>
    <xf numFmtId="180" fontId="60" fillId="36" borderId="0" xfId="0" applyNumberFormat="1" applyFont="1" applyFill="1" applyBorder="1" applyAlignment="1">
      <alignment horizontal="center" vertical="center"/>
    </xf>
    <xf numFmtId="0" fontId="0" fillId="36" borderId="0" xfId="0" applyFill="1" applyBorder="1" applyAlignment="1">
      <alignment horizontal="center"/>
    </xf>
    <xf numFmtId="0" fontId="62" fillId="0" borderId="12" xfId="0" applyFont="1" applyBorder="1" applyAlignment="1">
      <alignment horizontal="center" wrapText="1"/>
    </xf>
    <xf numFmtId="0" fontId="62" fillId="0" borderId="15" xfId="0" applyFont="1" applyBorder="1" applyAlignment="1">
      <alignment horizontal="center" wrapText="1"/>
    </xf>
    <xf numFmtId="0" fontId="62" fillId="0" borderId="22" xfId="0" applyFont="1" applyBorder="1" applyAlignment="1">
      <alignment horizontal="center" wrapText="1"/>
    </xf>
    <xf numFmtId="49" fontId="61" fillId="13" borderId="23" xfId="0" applyNumberFormat="1" applyFont="1" applyFill="1" applyBorder="1" applyAlignment="1">
      <alignment horizontal="center"/>
    </xf>
    <xf numFmtId="49" fontId="57" fillId="13" borderId="23" xfId="0" applyNumberFormat="1" applyFont="1" applyFill="1" applyBorder="1" applyAlignment="1">
      <alignment horizontal="center"/>
    </xf>
    <xf numFmtId="0" fontId="63" fillId="0" borderId="23" xfId="0" applyFont="1" applyBorder="1" applyAlignment="1">
      <alignment horizontal="center" vertical="center"/>
    </xf>
    <xf numFmtId="0" fontId="64" fillId="10" borderId="0" xfId="0" applyFont="1" applyFill="1" applyBorder="1" applyAlignment="1">
      <alignment horizontal="center" vertical="center"/>
    </xf>
    <xf numFmtId="0" fontId="59" fillId="3" borderId="0" xfId="0" applyFont="1" applyFill="1" applyBorder="1" applyAlignment="1">
      <alignment horizontal="left" vertical="center"/>
    </xf>
    <xf numFmtId="0" fontId="65" fillId="8" borderId="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ont>
        <color theme="0"/>
      </font>
      <fill>
        <patternFill>
          <fgColor theme="0"/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19050</xdr:rowOff>
    </xdr:from>
    <xdr:to>
      <xdr:col>2</xdr:col>
      <xdr:colOff>714375</xdr:colOff>
      <xdr:row>1</xdr:row>
      <xdr:rowOff>581025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9550"/>
          <a:ext cx="1000125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oji%20dokumenti\GODINA%202014\PREREGISTRACIJA\Forma%20za%20preregistraciju-konac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Filter"/>
      <sheetName val="Obrazac za unos"/>
    </sheetNames>
    <sheetDataSet>
      <sheetData sheetId="1">
        <row r="5">
          <cell r="B5" t="str">
            <v>Tomašević</v>
          </cell>
          <cell r="C5" t="str">
            <v>Maksim</v>
          </cell>
          <cell r="D5" t="str">
            <v>Danijel</v>
          </cell>
          <cell r="E5" t="str">
            <v>Kragujevac</v>
          </cell>
          <cell r="F5" t="str">
            <v>0405988720054</v>
          </cell>
          <cell r="G5" t="str">
            <v>1357</v>
          </cell>
          <cell r="H5" t="str">
            <v>30/2</v>
          </cell>
          <cell r="I5">
            <v>41871</v>
          </cell>
          <cell r="J5">
            <v>1</v>
          </cell>
          <cell r="L5" t="str">
            <v>Srbija</v>
          </cell>
        </row>
        <row r="6">
          <cell r="B6" t="str">
            <v>Mančev </v>
          </cell>
          <cell r="C6" t="str">
            <v>Goša</v>
          </cell>
          <cell r="D6" t="str">
            <v>Nikola</v>
          </cell>
          <cell r="E6" t="str">
            <v>Kragujevac</v>
          </cell>
          <cell r="F6" t="str">
            <v>0203983720038</v>
          </cell>
          <cell r="G6" t="str">
            <v>0290</v>
          </cell>
          <cell r="H6">
            <v>35</v>
          </cell>
          <cell r="I6" t="str">
            <v>11.03.2009.</v>
          </cell>
          <cell r="J6">
            <v>2</v>
          </cell>
          <cell r="L6" t="str">
            <v>Srbija</v>
          </cell>
        </row>
        <row r="7">
          <cell r="B7" t="str">
            <v>Andrejić</v>
          </cell>
          <cell r="C7" t="str">
            <v>Slobodan</v>
          </cell>
          <cell r="D7" t="str">
            <v>Dejan</v>
          </cell>
          <cell r="E7" t="str">
            <v>Kragujevac</v>
          </cell>
          <cell r="F7" t="str">
            <v>0308978720026</v>
          </cell>
          <cell r="G7" t="str">
            <v>0297</v>
          </cell>
          <cell r="H7" t="str">
            <v>30/2</v>
          </cell>
          <cell r="I7" t="str">
            <v>07.09.2011.</v>
          </cell>
          <cell r="J7">
            <v>3</v>
          </cell>
          <cell r="L7" t="str">
            <v>Srbija</v>
          </cell>
        </row>
        <row r="8">
          <cell r="B8" t="str">
            <v>Furtula</v>
          </cell>
          <cell r="C8" t="str">
            <v>Milanko</v>
          </cell>
          <cell r="D8" t="str">
            <v>Ivan</v>
          </cell>
          <cell r="E8" t="str">
            <v>Kragujevac</v>
          </cell>
          <cell r="F8" t="str">
            <v>1903988720058</v>
          </cell>
          <cell r="G8" t="str">
            <v>0296</v>
          </cell>
          <cell r="H8">
            <v>35</v>
          </cell>
          <cell r="I8" t="str">
            <v>14.02.2007.</v>
          </cell>
          <cell r="J8">
            <v>4</v>
          </cell>
          <cell r="L8" t="str">
            <v>Srbija</v>
          </cell>
        </row>
        <row r="9">
          <cell r="B9" t="str">
            <v>Mijailović</v>
          </cell>
          <cell r="C9" t="str">
            <v>Života</v>
          </cell>
          <cell r="D9" t="str">
            <v>Marko</v>
          </cell>
          <cell r="E9" t="str">
            <v>Kragujevac</v>
          </cell>
          <cell r="F9" t="str">
            <v>1206986720031</v>
          </cell>
          <cell r="G9" t="str">
            <v>0287</v>
          </cell>
          <cell r="H9">
            <v>35</v>
          </cell>
          <cell r="I9" t="str">
            <v>11.02.2004.</v>
          </cell>
          <cell r="J9">
            <v>5</v>
          </cell>
          <cell r="L9" t="str">
            <v>Srbija</v>
          </cell>
        </row>
        <row r="10">
          <cell r="B10" t="str">
            <v>Bajović</v>
          </cell>
          <cell r="C10" t="str">
            <v>Ljubiša</v>
          </cell>
          <cell r="D10" t="str">
            <v>Ivan</v>
          </cell>
          <cell r="E10" t="str">
            <v>Kragujevac</v>
          </cell>
          <cell r="F10" t="str">
            <v>0101985720054</v>
          </cell>
          <cell r="G10" t="str">
            <v>0291</v>
          </cell>
          <cell r="H10">
            <v>35</v>
          </cell>
          <cell r="I10" t="str">
            <v>04.08.2004.</v>
          </cell>
          <cell r="J10">
            <v>6</v>
          </cell>
          <cell r="L10" t="str">
            <v>Srbija</v>
          </cell>
        </row>
        <row r="11">
          <cell r="B11" t="str">
            <v>Miletić</v>
          </cell>
          <cell r="C11" t="str">
            <v>Radomir</v>
          </cell>
          <cell r="D11" t="str">
            <v>Zoran</v>
          </cell>
          <cell r="E11" t="str">
            <v>Kragujevac</v>
          </cell>
          <cell r="F11" t="str">
            <v>2112979720017</v>
          </cell>
          <cell r="G11" t="str">
            <v>0303</v>
          </cell>
          <cell r="H11">
            <v>35</v>
          </cell>
          <cell r="I11" t="str">
            <v>21.08.2006.</v>
          </cell>
          <cell r="J11">
            <v>7</v>
          </cell>
          <cell r="L11" t="str">
            <v>Srbija</v>
          </cell>
        </row>
        <row r="12">
          <cell r="B12" t="str">
            <v>Dramnićanin</v>
          </cell>
          <cell r="C12" t="str">
            <v>Stanoje</v>
          </cell>
          <cell r="D12" t="str">
            <v>Ivan</v>
          </cell>
          <cell r="E12" t="str">
            <v>Kragujevac</v>
          </cell>
          <cell r="F12" t="str">
            <v>2103982720061</v>
          </cell>
          <cell r="G12" t="str">
            <v>0301</v>
          </cell>
          <cell r="H12">
            <v>35</v>
          </cell>
          <cell r="I12" t="str">
            <v>22.08.2007.</v>
          </cell>
          <cell r="J12">
            <v>8</v>
          </cell>
          <cell r="L12" t="str">
            <v>Srbija</v>
          </cell>
        </row>
        <row r="13">
          <cell r="B13" t="str">
            <v>Furtula</v>
          </cell>
          <cell r="C13" t="str">
            <v>Milanko</v>
          </cell>
          <cell r="D13" t="str">
            <v>Slađan</v>
          </cell>
          <cell r="E13" t="str">
            <v>Kragujevac</v>
          </cell>
          <cell r="F13" t="str">
            <v>0307986720020</v>
          </cell>
          <cell r="G13" t="str">
            <v>0288</v>
          </cell>
          <cell r="H13">
            <v>35</v>
          </cell>
          <cell r="I13" t="str">
            <v>14.08.2002.</v>
          </cell>
          <cell r="J13">
            <v>9</v>
          </cell>
          <cell r="L13" t="str">
            <v>Srbija</v>
          </cell>
        </row>
        <row r="14">
          <cell r="B14" t="str">
            <v>Đusic</v>
          </cell>
          <cell r="C14" t="str">
            <v>Radosav</v>
          </cell>
          <cell r="D14" t="str">
            <v>Aleksandar</v>
          </cell>
          <cell r="E14" t="str">
            <v>Kragujevac</v>
          </cell>
          <cell r="F14" t="str">
            <v>1309986720019</v>
          </cell>
          <cell r="G14" t="str">
            <v>0293</v>
          </cell>
          <cell r="H14">
            <v>35</v>
          </cell>
          <cell r="I14" t="str">
            <v>18.09.2002.</v>
          </cell>
          <cell r="J14">
            <v>10</v>
          </cell>
          <cell r="L14" t="str">
            <v>Srbija</v>
          </cell>
        </row>
        <row r="15">
          <cell r="B15" t="str">
            <v>Prokić</v>
          </cell>
          <cell r="C15" t="str">
            <v>Radoslav</v>
          </cell>
          <cell r="D15" t="str">
            <v>Vladan</v>
          </cell>
          <cell r="E15" t="str">
            <v>Kragujevac</v>
          </cell>
          <cell r="F15" t="str">
            <v>2408971720049</v>
          </cell>
          <cell r="G15" t="str">
            <v>0292</v>
          </cell>
          <cell r="H15" t="str">
            <v>30/2</v>
          </cell>
          <cell r="I15" t="str">
            <v>20.08.2014.</v>
          </cell>
          <cell r="J15">
            <v>11</v>
          </cell>
          <cell r="L15" t="str">
            <v>Srbija</v>
          </cell>
        </row>
        <row r="16">
          <cell r="B16" t="str">
            <v>Jokić</v>
          </cell>
          <cell r="C16" t="str">
            <v>Predrag</v>
          </cell>
          <cell r="D16" t="str">
            <v>Lazar</v>
          </cell>
          <cell r="E16" t="str">
            <v>Kragujevac</v>
          </cell>
          <cell r="F16" t="str">
            <v>0406996720027</v>
          </cell>
          <cell r="G16" t="str">
            <v>1818</v>
          </cell>
          <cell r="H16" t="str">
            <v>30/12</v>
          </cell>
          <cell r="I16" t="str">
            <v>26.02.2014.</v>
          </cell>
          <cell r="J16">
            <v>12</v>
          </cell>
          <cell r="L16" t="str">
            <v>Srbija</v>
          </cell>
        </row>
        <row r="17">
          <cell r="B17" t="str">
            <v>Stanojević</v>
          </cell>
          <cell r="C17" t="str">
            <v>Dragoslav</v>
          </cell>
          <cell r="D17" t="str">
            <v>Stevan</v>
          </cell>
          <cell r="E17" t="str">
            <v>Kragujevac</v>
          </cell>
          <cell r="F17" t="str">
            <v>0908989720041</v>
          </cell>
          <cell r="G17" t="str">
            <v>2388</v>
          </cell>
          <cell r="H17" t="str">
            <v>30/2</v>
          </cell>
          <cell r="I17" t="str">
            <v>06.08.2014.</v>
          </cell>
          <cell r="J17">
            <v>13</v>
          </cell>
          <cell r="L17" t="str">
            <v>Srbija</v>
          </cell>
        </row>
        <row r="18">
          <cell r="B18" t="str">
            <v>Vranić</v>
          </cell>
          <cell r="C18" t="str">
            <v>Milutin </v>
          </cell>
          <cell r="D18" t="str">
            <v>Miloš</v>
          </cell>
          <cell r="E18" t="str">
            <v>Kragujevac</v>
          </cell>
          <cell r="F18" t="str">
            <v>0610988720065</v>
          </cell>
          <cell r="G18" t="str">
            <v>1373</v>
          </cell>
          <cell r="H18" t="str">
            <v>30/2</v>
          </cell>
          <cell r="I18" t="str">
            <v>19.02.2014.</v>
          </cell>
          <cell r="J18">
            <v>14</v>
          </cell>
          <cell r="L18" t="str">
            <v>Srbija</v>
          </cell>
        </row>
        <row r="19">
          <cell r="B19" t="str">
            <v>Milenković</v>
          </cell>
          <cell r="C19" t="str">
            <v>Budimir</v>
          </cell>
          <cell r="D19" t="str">
            <v>Duško</v>
          </cell>
          <cell r="E19" t="str">
            <v>Kragujevac</v>
          </cell>
          <cell r="F19" t="str">
            <v>1905993954493</v>
          </cell>
          <cell r="G19" t="str">
            <v>0321</v>
          </cell>
          <cell r="H19">
            <v>35</v>
          </cell>
          <cell r="I19" t="str">
            <v>01.04.2004.</v>
          </cell>
          <cell r="J19">
            <v>15</v>
          </cell>
          <cell r="L19" t="str">
            <v>Srbija</v>
          </cell>
        </row>
        <row r="20">
          <cell r="B20" t="str">
            <v>Ristić</v>
          </cell>
          <cell r="C20" t="str">
            <v>Boža</v>
          </cell>
          <cell r="D20" t="str">
            <v>Saša</v>
          </cell>
          <cell r="E20" t="str">
            <v>Kragujevac</v>
          </cell>
          <cell r="F20" t="str">
            <v>0411978720013</v>
          </cell>
          <cell r="G20" t="str">
            <v>2321</v>
          </cell>
          <cell r="H20" t="str">
            <v>31/3</v>
          </cell>
          <cell r="I20" t="str">
            <v>04.08.2010.</v>
          </cell>
          <cell r="J20">
            <v>16</v>
          </cell>
          <cell r="L20" t="str">
            <v>Srbija</v>
          </cell>
        </row>
        <row r="21">
          <cell r="B21" t="str">
            <v>Janković</v>
          </cell>
          <cell r="C21" t="str">
            <v>Slaviša</v>
          </cell>
          <cell r="D21" t="str">
            <v>Igor</v>
          </cell>
          <cell r="E21" t="str">
            <v>Kragujevac</v>
          </cell>
          <cell r="F21" t="str">
            <v>2002995720027</v>
          </cell>
          <cell r="G21" t="str">
            <v>0316</v>
          </cell>
          <cell r="H21">
            <v>35</v>
          </cell>
          <cell r="I21" t="str">
            <v>02.03.2005.</v>
          </cell>
          <cell r="J21">
            <v>17</v>
          </cell>
          <cell r="L21" t="str">
            <v>Srbija</v>
          </cell>
        </row>
        <row r="22">
          <cell r="B22" t="str">
            <v>Trajković</v>
          </cell>
          <cell r="C22" t="str">
            <v>Sreten</v>
          </cell>
          <cell r="D22" t="str">
            <v>Nebojša</v>
          </cell>
          <cell r="E22" t="str">
            <v>Kargujevac</v>
          </cell>
          <cell r="F22" t="str">
            <v>2308994720068</v>
          </cell>
          <cell r="G22" t="str">
            <v>0317</v>
          </cell>
          <cell r="H22">
            <v>35</v>
          </cell>
          <cell r="I22" t="str">
            <v>24.08.2005.</v>
          </cell>
          <cell r="J22">
            <v>18</v>
          </cell>
          <cell r="L22" t="str">
            <v>Srbija</v>
          </cell>
        </row>
        <row r="23">
          <cell r="B23" t="str">
            <v>Ivković</v>
          </cell>
          <cell r="C23" t="str">
            <v>Dejan</v>
          </cell>
          <cell r="D23" t="str">
            <v>Đorđe</v>
          </cell>
          <cell r="E23" t="str">
            <v>Kragujevac</v>
          </cell>
          <cell r="F23" t="str">
            <v>0605996720011</v>
          </cell>
          <cell r="G23" t="str">
            <v>3839</v>
          </cell>
          <cell r="H23" t="str">
            <v>30/1</v>
          </cell>
          <cell r="I23" t="str">
            <v>05.09.2012.</v>
          </cell>
          <cell r="J23">
            <v>19</v>
          </cell>
          <cell r="L23" t="str">
            <v>Srbija</v>
          </cell>
        </row>
        <row r="24">
          <cell r="B24" t="str">
            <v>Najdanović</v>
          </cell>
          <cell r="C24" t="str">
            <v>Radoslav</v>
          </cell>
          <cell r="D24" t="str">
            <v>Milan</v>
          </cell>
          <cell r="E24" t="str">
            <v>Kragujevac</v>
          </cell>
          <cell r="F24" t="str">
            <v>2707981720028</v>
          </cell>
          <cell r="G24" t="str">
            <v>1589</v>
          </cell>
          <cell r="H24" t="str">
            <v>30/4</v>
          </cell>
          <cell r="I24" t="str">
            <v>14.08.2013.</v>
          </cell>
          <cell r="J24">
            <v>20</v>
          </cell>
          <cell r="L24" t="str">
            <v>Srbija</v>
          </cell>
        </row>
        <row r="25">
          <cell r="B25" t="str">
            <v>Stanišić</v>
          </cell>
          <cell r="C25" t="str">
            <v>Milomir</v>
          </cell>
          <cell r="D25" t="str">
            <v>Marko</v>
          </cell>
          <cell r="E25" t="str">
            <v>Kragujevac</v>
          </cell>
          <cell r="F25" t="str">
            <v>1105983721028</v>
          </cell>
          <cell r="G25" t="str">
            <v>4877</v>
          </cell>
          <cell r="H25" t="str">
            <v>30/2</v>
          </cell>
          <cell r="I25" t="str">
            <v>27.08.2014.</v>
          </cell>
          <cell r="J25">
            <v>21</v>
          </cell>
          <cell r="L25" t="str">
            <v>Srbija</v>
          </cell>
        </row>
        <row r="26">
          <cell r="B26" t="str">
            <v>Stanojević</v>
          </cell>
          <cell r="C26" t="str">
            <v>Ivan</v>
          </cell>
          <cell r="D26" t="str">
            <v>Pavle</v>
          </cell>
          <cell r="E26" t="str">
            <v>Kragujevac</v>
          </cell>
          <cell r="F26" t="str">
            <v>1810995720014</v>
          </cell>
          <cell r="G26" t="str">
            <v>0318</v>
          </cell>
          <cell r="H26">
            <v>35</v>
          </cell>
          <cell r="I26" t="str">
            <v>09.09.2009.</v>
          </cell>
          <cell r="J26">
            <v>22</v>
          </cell>
          <cell r="L26" t="str">
            <v>Srbija</v>
          </cell>
        </row>
        <row r="27">
          <cell r="B27" t="str">
            <v>Petrović</v>
          </cell>
          <cell r="C27" t="str">
            <v>Branko</v>
          </cell>
          <cell r="D27" t="str">
            <v>Aleksandar</v>
          </cell>
          <cell r="E27" t="str">
            <v>Kragujevac</v>
          </cell>
          <cell r="F27" t="str">
            <v>0102980720028</v>
          </cell>
          <cell r="G27" t="str">
            <v>0002</v>
          </cell>
          <cell r="H27" t="str">
            <v>30/2</v>
          </cell>
          <cell r="I27" t="str">
            <v>01.02.2012.</v>
          </cell>
          <cell r="J27">
            <v>23</v>
          </cell>
          <cell r="L27" t="str">
            <v>Srbija</v>
          </cell>
        </row>
        <row r="28">
          <cell r="B28" t="str">
            <v>Antonijević</v>
          </cell>
          <cell r="C28" t="str">
            <v>Zoran</v>
          </cell>
          <cell r="D28" t="str">
            <v>Aleksandar</v>
          </cell>
          <cell r="E28" t="str">
            <v>Kragujevac</v>
          </cell>
          <cell r="F28" t="str">
            <v>1609980720010</v>
          </cell>
          <cell r="G28" t="str">
            <v>1267</v>
          </cell>
          <cell r="H28" t="str">
            <v>30/2</v>
          </cell>
          <cell r="I28" t="str">
            <v>20.08.2014.</v>
          </cell>
          <cell r="J28">
            <v>24</v>
          </cell>
          <cell r="L28" t="str">
            <v>Srbija</v>
          </cell>
        </row>
        <row r="29">
          <cell r="B29" t="str">
            <v>Ašanin</v>
          </cell>
          <cell r="C29" t="str">
            <v>Radmilo</v>
          </cell>
          <cell r="D29" t="str">
            <v>Dragan</v>
          </cell>
          <cell r="E29" t="str">
            <v>Istok</v>
          </cell>
          <cell r="F29" t="str">
            <v>3108995934929</v>
          </cell>
          <cell r="G29" t="str">
            <v>4903</v>
          </cell>
          <cell r="H29" t="str">
            <v>30/1</v>
          </cell>
          <cell r="I29" t="str">
            <v>29.08.2014.</v>
          </cell>
          <cell r="J29">
            <v>25</v>
          </cell>
          <cell r="L29" t="str">
            <v>Srbija</v>
          </cell>
        </row>
        <row r="30">
          <cell r="B30" t="str">
            <v>Jovanović</v>
          </cell>
          <cell r="C30" t="str">
            <v>Dragoljub</v>
          </cell>
          <cell r="D30" t="str">
            <v>Đorđe</v>
          </cell>
          <cell r="E30" t="str">
            <v>Užice</v>
          </cell>
          <cell r="F30" t="str">
            <v>0405991730012</v>
          </cell>
          <cell r="G30">
            <v>121</v>
          </cell>
          <cell r="H30" t="str">
            <v>30/2</v>
          </cell>
          <cell r="I30" t="str">
            <v>29.02.2012</v>
          </cell>
          <cell r="J30">
            <v>26</v>
          </cell>
          <cell r="L30" t="str">
            <v>KMF Ekonomac</v>
          </cell>
        </row>
        <row r="31">
          <cell r="B31" t="str">
            <v>Kostić</v>
          </cell>
          <cell r="C31" t="str">
            <v>Goran</v>
          </cell>
          <cell r="D31" t="str">
            <v>Danilo</v>
          </cell>
          <cell r="E31" t="str">
            <v>Niš</v>
          </cell>
          <cell r="F31" t="str">
            <v>2107996730030</v>
          </cell>
          <cell r="G31">
            <v>4134</v>
          </cell>
          <cell r="H31" t="str">
            <v>30/2</v>
          </cell>
          <cell r="I31" t="str">
            <v>07.08.2013</v>
          </cell>
          <cell r="J31">
            <v>27</v>
          </cell>
          <cell r="L31" t="str">
            <v>KMF Ekonomac</v>
          </cell>
        </row>
        <row r="32">
          <cell r="B32" t="str">
            <v>Momčilović</v>
          </cell>
          <cell r="C32" t="str">
            <v>Aleksandar</v>
          </cell>
          <cell r="D32" t="str">
            <v>Nemanja</v>
          </cell>
          <cell r="E32" t="str">
            <v>Prokiplje</v>
          </cell>
          <cell r="F32" t="str">
            <v>1504991733517</v>
          </cell>
          <cell r="G32">
            <v>3950</v>
          </cell>
          <cell r="H32" t="str">
            <v>30/2</v>
          </cell>
          <cell r="I32" t="str">
            <v>30.01.2013</v>
          </cell>
          <cell r="J32">
            <v>28</v>
          </cell>
          <cell r="L32" t="str">
            <v>KMF Ekonomac</v>
          </cell>
        </row>
        <row r="33">
          <cell r="B33" t="str">
            <v>De Souza</v>
          </cell>
          <cell r="C33" t="str">
            <v>Sergio</v>
          </cell>
          <cell r="D33" t="str">
            <v>Daniel</v>
          </cell>
          <cell r="E33" t="str">
            <v>Rio De Žaneiro</v>
          </cell>
          <cell r="F33" t="str">
            <v>8502234</v>
          </cell>
          <cell r="G33">
            <v>122</v>
          </cell>
          <cell r="H33" t="str">
            <v>30/2</v>
          </cell>
          <cell r="I33" t="str">
            <v>21.08.2013</v>
          </cell>
          <cell r="J33">
            <v>29</v>
          </cell>
          <cell r="L33" t="str">
            <v>KMF Ekonomac</v>
          </cell>
        </row>
        <row r="34">
          <cell r="B34" t="str">
            <v>Bojović</v>
          </cell>
          <cell r="C34" t="str">
            <v>Dragoslav</v>
          </cell>
          <cell r="D34" t="str">
            <v>Vidan</v>
          </cell>
          <cell r="E34" t="str">
            <v>Ivanjica</v>
          </cell>
          <cell r="F34" t="str">
            <v>2706979792627</v>
          </cell>
          <cell r="G34">
            <v>108</v>
          </cell>
          <cell r="H34" t="str">
            <v>30/2</v>
          </cell>
          <cell r="I34" t="str">
            <v>22.09.2004</v>
          </cell>
          <cell r="J34">
            <v>30</v>
          </cell>
          <cell r="L34" t="str">
            <v>KMF Ekonomac</v>
          </cell>
        </row>
        <row r="35">
          <cell r="B35" t="str">
            <v>Gonsalves</v>
          </cell>
          <cell r="C35" t="str">
            <v>Joao</v>
          </cell>
          <cell r="D35" t="str">
            <v>Karlos</v>
          </cell>
          <cell r="E35" t="str">
            <v>Sao Paolo</v>
          </cell>
          <cell r="F35" t="str">
            <v>FB871167</v>
          </cell>
          <cell r="G35">
            <v>4948</v>
          </cell>
          <cell r="H35" t="str">
            <v>30/2</v>
          </cell>
          <cell r="I35" t="str">
            <v>17.09.2014</v>
          </cell>
          <cell r="J35">
            <v>31</v>
          </cell>
          <cell r="L35" t="str">
            <v>KMF Ekonomac</v>
          </cell>
        </row>
        <row r="36">
          <cell r="B36" t="str">
            <v>Matijević </v>
          </cell>
          <cell r="C36" t="str">
            <v>Milorad</v>
          </cell>
          <cell r="D36" t="str">
            <v>Nikola</v>
          </cell>
          <cell r="E36" t="str">
            <v>Zrenjanin</v>
          </cell>
          <cell r="F36" t="str">
            <v>2612991850034</v>
          </cell>
          <cell r="G36">
            <v>4842</v>
          </cell>
          <cell r="H36" t="str">
            <v>30/2</v>
          </cell>
          <cell r="I36" t="str">
            <v>03.09.2014</v>
          </cell>
          <cell r="J36">
            <v>32</v>
          </cell>
          <cell r="L36" t="str">
            <v>KMF Ekonomac</v>
          </cell>
        </row>
        <row r="37">
          <cell r="B37" t="str">
            <v>Stojković</v>
          </cell>
          <cell r="C37" t="str">
            <v>Božidar</v>
          </cell>
          <cell r="D37" t="str">
            <v>Miloš</v>
          </cell>
          <cell r="E37" t="str">
            <v>Uroševac</v>
          </cell>
          <cell r="F37" t="str">
            <v>0310991960014</v>
          </cell>
          <cell r="G37">
            <v>4133</v>
          </cell>
          <cell r="H37" t="str">
            <v>30/2</v>
          </cell>
          <cell r="I37" t="str">
            <v>07.08.2013</v>
          </cell>
          <cell r="J37">
            <v>33</v>
          </cell>
          <cell r="L37" t="str">
            <v>KMF Ekonomac</v>
          </cell>
        </row>
        <row r="38">
          <cell r="B38" t="str">
            <v>Aleksić</v>
          </cell>
          <cell r="C38" t="str">
            <v>Cvetko</v>
          </cell>
          <cell r="D38" t="str">
            <v>Ninoslav</v>
          </cell>
          <cell r="E38" t="str">
            <v>Prizren</v>
          </cell>
          <cell r="F38" t="str">
            <v>0302995954784</v>
          </cell>
          <cell r="G38">
            <v>2224</v>
          </cell>
          <cell r="H38" t="str">
            <v>30/2</v>
          </cell>
          <cell r="I38" t="str">
            <v>01.02.2012</v>
          </cell>
          <cell r="J38">
            <v>34</v>
          </cell>
          <cell r="L38" t="str">
            <v>KMF Ekonomac</v>
          </cell>
        </row>
        <row r="39">
          <cell r="B39" t="str">
            <v>Pršić</v>
          </cell>
          <cell r="C39" t="str">
            <v>Momir</v>
          </cell>
          <cell r="D39" t="str">
            <v>Marko</v>
          </cell>
          <cell r="E39" t="str">
            <v>Kruševac</v>
          </cell>
          <cell r="F39" t="str">
            <v>1309990781022</v>
          </cell>
          <cell r="G39">
            <v>4827</v>
          </cell>
          <cell r="H39" t="str">
            <v>30/2</v>
          </cell>
          <cell r="I39" t="str">
            <v>27.08.2014</v>
          </cell>
          <cell r="J39">
            <v>35</v>
          </cell>
          <cell r="L39" t="str">
            <v>KMF Ekonomac</v>
          </cell>
        </row>
        <row r="40">
          <cell r="B40" t="str">
            <v>Stepić</v>
          </cell>
          <cell r="C40" t="str">
            <v>Slobodan</v>
          </cell>
          <cell r="D40" t="str">
            <v>Aleksandar</v>
          </cell>
          <cell r="E40" t="str">
            <v>Priština</v>
          </cell>
          <cell r="F40" t="str">
            <v>1307991910001</v>
          </cell>
          <cell r="G40">
            <v>4828</v>
          </cell>
          <cell r="H40" t="str">
            <v>30/2</v>
          </cell>
          <cell r="I40" t="str">
            <v>27.08.2014</v>
          </cell>
          <cell r="J40">
            <v>36</v>
          </cell>
          <cell r="L40" t="str">
            <v>KMF Ekonomac</v>
          </cell>
        </row>
        <row r="41">
          <cell r="B41" t="str">
            <v>Božić</v>
          </cell>
          <cell r="C41" t="str">
            <v>Svetislav</v>
          </cell>
          <cell r="D41" t="str">
            <v>Milun</v>
          </cell>
          <cell r="E41" t="str">
            <v>Bajina Bašta</v>
          </cell>
          <cell r="F41" t="str">
            <v>0109991791010</v>
          </cell>
          <cell r="G41">
            <v>4840</v>
          </cell>
          <cell r="H41" t="str">
            <v>30/2</v>
          </cell>
          <cell r="I41" t="str">
            <v>03.09.2014</v>
          </cell>
          <cell r="J41">
            <v>37</v>
          </cell>
          <cell r="L41" t="str">
            <v>KMF Ekonomac</v>
          </cell>
        </row>
        <row r="42">
          <cell r="B42" t="str">
            <v>Simić </v>
          </cell>
          <cell r="C42" t="str">
            <v>Miroljub</v>
          </cell>
          <cell r="D42" t="str">
            <v>Miloš</v>
          </cell>
          <cell r="E42" t="str">
            <v>Kragujevac</v>
          </cell>
          <cell r="F42" t="str">
            <v>1208989720035</v>
          </cell>
          <cell r="G42">
            <v>1099</v>
          </cell>
          <cell r="H42" t="str">
            <v>30/2</v>
          </cell>
          <cell r="I42" t="str">
            <v>29.08.2012</v>
          </cell>
          <cell r="J42">
            <v>38</v>
          </cell>
          <cell r="L42" t="str">
            <v>KMF Ekonomac</v>
          </cell>
        </row>
        <row r="43">
          <cell r="B43" t="str">
            <v>Ramić</v>
          </cell>
          <cell r="C43" t="str">
            <v>Zvezdimir</v>
          </cell>
          <cell r="D43" t="str">
            <v>Denis</v>
          </cell>
          <cell r="E43" t="str">
            <v>Ćuprija</v>
          </cell>
          <cell r="F43" t="str">
            <v>1711994722821</v>
          </cell>
          <cell r="G43">
            <v>4830</v>
          </cell>
          <cell r="H43" t="str">
            <v>30/2</v>
          </cell>
          <cell r="I43" t="str">
            <v>27.08.2014</v>
          </cell>
          <cell r="J43">
            <v>39</v>
          </cell>
          <cell r="L43" t="str">
            <v>KMF Ekonomac</v>
          </cell>
        </row>
        <row r="44">
          <cell r="B44" t="str">
            <v>Tanasković</v>
          </cell>
          <cell r="C44" t="str">
            <v>Veselin</v>
          </cell>
          <cell r="D44" t="str">
            <v>Nikola</v>
          </cell>
          <cell r="E44" t="str">
            <v>Kragujevac</v>
          </cell>
          <cell r="F44" t="str">
            <v>0707992720030</v>
          </cell>
          <cell r="G44">
            <v>3949</v>
          </cell>
          <cell r="H44" t="str">
            <v>30/2</v>
          </cell>
          <cell r="I44" t="str">
            <v>04.08.2013</v>
          </cell>
          <cell r="J44">
            <v>40</v>
          </cell>
          <cell r="L44" t="str">
            <v>KMF Ekonomac</v>
          </cell>
        </row>
        <row r="45">
          <cell r="B45" t="str">
            <v>Pavlović</v>
          </cell>
          <cell r="C45" t="str">
            <v>Saša</v>
          </cell>
          <cell r="D45" t="str">
            <v>Aleksandar</v>
          </cell>
          <cell r="E45" t="str">
            <v>Smed. Palanka</v>
          </cell>
          <cell r="F45" t="str">
            <v>2810993761019</v>
          </cell>
          <cell r="G45">
            <v>4829</v>
          </cell>
          <cell r="H45" t="str">
            <v>30/2</v>
          </cell>
          <cell r="I45" t="str">
            <v>27.08.2014</v>
          </cell>
          <cell r="J45">
            <v>41</v>
          </cell>
          <cell r="L45" t="str">
            <v>KMF Ekonomac</v>
          </cell>
        </row>
        <row r="46">
          <cell r="B46" t="str">
            <v>Rakić </v>
          </cell>
          <cell r="C46" t="str">
            <v>Zoran</v>
          </cell>
          <cell r="D46" t="str">
            <v>Dušan</v>
          </cell>
          <cell r="E46" t="str">
            <v>Kruševac</v>
          </cell>
          <cell r="F46" t="str">
            <v>1007996781044</v>
          </cell>
          <cell r="G46">
            <v>3928</v>
          </cell>
          <cell r="H46" t="str">
            <v>30/2</v>
          </cell>
          <cell r="I46" t="str">
            <v>07.11.2012</v>
          </cell>
          <cell r="J46">
            <v>42</v>
          </cell>
          <cell r="L46" t="str">
            <v>KMF Ekonomac</v>
          </cell>
        </row>
        <row r="47">
          <cell r="B47" t="str">
            <v>Avramović</v>
          </cell>
          <cell r="C47" t="str">
            <v>Goran</v>
          </cell>
          <cell r="D47" t="str">
            <v>Lazar</v>
          </cell>
          <cell r="E47" t="str">
            <v>Kragujevac</v>
          </cell>
          <cell r="F47" t="str">
            <v>2207999720030</v>
          </cell>
          <cell r="G47">
            <v>4339</v>
          </cell>
          <cell r="H47" t="str">
            <v>30/2</v>
          </cell>
          <cell r="I47" t="str">
            <v>29.08.2014</v>
          </cell>
          <cell r="J47">
            <v>43</v>
          </cell>
          <cell r="L47" t="str">
            <v>KMF Ekonomac</v>
          </cell>
        </row>
        <row r="48">
          <cell r="B48" t="str">
            <v>Vuletić</v>
          </cell>
          <cell r="C48" t="str">
            <v>Radojko</v>
          </cell>
          <cell r="D48" t="str">
            <v>Mirko</v>
          </cell>
          <cell r="E48" t="str">
            <v>Užice</v>
          </cell>
          <cell r="F48" t="str">
            <v>2705994790081</v>
          </cell>
          <cell r="G48">
            <v>4841</v>
          </cell>
          <cell r="H48" t="str">
            <v>30/2</v>
          </cell>
          <cell r="I48" t="str">
            <v>03.09.2014</v>
          </cell>
          <cell r="J48">
            <v>44</v>
          </cell>
          <cell r="L48" t="str">
            <v>KMF Ekonomac</v>
          </cell>
        </row>
        <row r="49">
          <cell r="B49" t="str">
            <v>Milenković</v>
          </cell>
          <cell r="C49" t="str">
            <v>Nenad</v>
          </cell>
          <cell r="D49" t="str">
            <v>Miloš</v>
          </cell>
          <cell r="E49" t="str">
            <v>Kragujevac</v>
          </cell>
          <cell r="F49" t="str">
            <v>2208992720032</v>
          </cell>
          <cell r="G49">
            <v>2014</v>
          </cell>
          <cell r="H49" t="str">
            <v>30/2</v>
          </cell>
          <cell r="I49" t="str">
            <v>03.09.2014</v>
          </cell>
          <cell r="J49">
            <v>45</v>
          </cell>
          <cell r="L49" t="str">
            <v>KMF Ekonomac</v>
          </cell>
        </row>
        <row r="50">
          <cell r="B50" t="str">
            <v>Petronijević</v>
          </cell>
          <cell r="C50" t="str">
            <v>Rade</v>
          </cell>
          <cell r="D50" t="str">
            <v>Filip</v>
          </cell>
          <cell r="E50" t="str">
            <v>Kragujevac</v>
          </cell>
          <cell r="F50" t="str">
            <v>1001997720024</v>
          </cell>
          <cell r="G50">
            <v>3139</v>
          </cell>
          <cell r="H50" t="str">
            <v>30/2</v>
          </cell>
          <cell r="I50" t="str">
            <v>12.11.2014</v>
          </cell>
          <cell r="J50">
            <v>46</v>
          </cell>
          <cell r="L50" t="str">
            <v>KMF Ekonomac</v>
          </cell>
        </row>
        <row r="51">
          <cell r="B51" t="str">
            <v>Trajković</v>
          </cell>
          <cell r="C51" t="str">
            <v>Nebojša</v>
          </cell>
          <cell r="D51" t="str">
            <v>Đorđe</v>
          </cell>
          <cell r="E51" t="str">
            <v>Kragujevac</v>
          </cell>
          <cell r="F51" t="str">
            <v>1006996720014</v>
          </cell>
          <cell r="G51">
            <v>1904</v>
          </cell>
          <cell r="H51" t="str">
            <v>30/2</v>
          </cell>
          <cell r="I51" t="str">
            <v>22.10.2014</v>
          </cell>
          <cell r="J51">
            <v>47</v>
          </cell>
          <cell r="L51" t="str">
            <v>KMF Ekonomac</v>
          </cell>
        </row>
        <row r="52">
          <cell r="B52" t="str">
            <v>Lazović</v>
          </cell>
          <cell r="C52" t="str">
            <v>Zoran</v>
          </cell>
          <cell r="D52" t="str">
            <v>Rajko</v>
          </cell>
          <cell r="E52" t="str">
            <v>Kragujevac</v>
          </cell>
          <cell r="F52" t="str">
            <v>0910996720035</v>
          </cell>
          <cell r="G52">
            <v>1429</v>
          </cell>
          <cell r="H52" t="str">
            <v>30/2</v>
          </cell>
          <cell r="I52" t="str">
            <v>15.10.2014</v>
          </cell>
          <cell r="J52">
            <v>48</v>
          </cell>
          <cell r="L52" t="str">
            <v>KMF Ekonomac</v>
          </cell>
        </row>
        <row r="53">
          <cell r="B53" t="str">
            <v>Antić </v>
          </cell>
          <cell r="C53" t="str">
            <v>Zoran</v>
          </cell>
          <cell r="D53" t="str">
            <v>Nikola </v>
          </cell>
          <cell r="E53" t="str">
            <v>Jagodina</v>
          </cell>
          <cell r="F53" t="str">
            <v>1001990722218</v>
          </cell>
          <cell r="G53">
            <v>3838</v>
          </cell>
          <cell r="H53" t="str">
            <v>30/2</v>
          </cell>
          <cell r="I53" t="str">
            <v>05.09.2012.</v>
          </cell>
          <cell r="J53">
            <v>49</v>
          </cell>
          <cell r="L53" t="str">
            <v>KMF Mašinac</v>
          </cell>
        </row>
        <row r="54">
          <cell r="B54" t="str">
            <v>Milićević</v>
          </cell>
          <cell r="C54" t="str">
            <v>Jugoslav</v>
          </cell>
          <cell r="D54" t="str">
            <v>Vladimir</v>
          </cell>
          <cell r="E54" t="str">
            <v>Kragujevac</v>
          </cell>
          <cell r="F54" t="str">
            <v>2812981720026</v>
          </cell>
          <cell r="G54">
            <v>112</v>
          </cell>
          <cell r="H54" t="str">
            <v>30/2</v>
          </cell>
          <cell r="I54" t="str">
            <v>29.08.2014.</v>
          </cell>
          <cell r="J54">
            <v>50</v>
          </cell>
          <cell r="L54" t="str">
            <v>KMF Mašinac</v>
          </cell>
        </row>
        <row r="55">
          <cell r="B55" t="str">
            <v>Đorović</v>
          </cell>
          <cell r="C55" t="str">
            <v>Milentije</v>
          </cell>
          <cell r="D55" t="str">
            <v>Luka</v>
          </cell>
          <cell r="E55" t="str">
            <v>Kragujevac</v>
          </cell>
          <cell r="F55" t="str">
            <v>0106989720034</v>
          </cell>
          <cell r="G55">
            <v>2719</v>
          </cell>
          <cell r="H55" t="str">
            <v>30/2</v>
          </cell>
          <cell r="I55" t="str">
            <v>29.08.2014.</v>
          </cell>
          <cell r="J55">
            <v>51</v>
          </cell>
          <cell r="L55" t="str">
            <v>KMF Mašinac</v>
          </cell>
        </row>
        <row r="56">
          <cell r="B56" t="str">
            <v>Nestorović</v>
          </cell>
          <cell r="C56" t="str">
            <v>Dragoljub</v>
          </cell>
          <cell r="D56" t="str">
            <v>Nestor</v>
          </cell>
          <cell r="E56" t="str">
            <v>Kragujevac</v>
          </cell>
          <cell r="F56" t="str">
            <v>2311992720037</v>
          </cell>
          <cell r="G56">
            <v>4901</v>
          </cell>
          <cell r="H56" t="str">
            <v>30/2</v>
          </cell>
          <cell r="I56" t="str">
            <v>29.08.2014.</v>
          </cell>
          <cell r="J56">
            <v>52</v>
          </cell>
          <cell r="L56" t="str">
            <v>KMF Mašinac</v>
          </cell>
        </row>
        <row r="57">
          <cell r="B57" t="str">
            <v>Bjelanović</v>
          </cell>
          <cell r="C57" t="str">
            <v>Jovan</v>
          </cell>
          <cell r="D57" t="str">
            <v>Miloš</v>
          </cell>
          <cell r="E57" t="str">
            <v>Kragujevac</v>
          </cell>
          <cell r="F57" t="str">
            <v>1112986720029</v>
          </cell>
          <cell r="G57">
            <v>3844</v>
          </cell>
          <cell r="H57" t="str">
            <v>30/1</v>
          </cell>
          <cell r="I57" t="str">
            <v>05.09.2012.</v>
          </cell>
          <cell r="J57">
            <v>53</v>
          </cell>
          <cell r="L57" t="str">
            <v>KMF Mašinac</v>
          </cell>
        </row>
        <row r="58">
          <cell r="B58" t="str">
            <v>Aničić</v>
          </cell>
          <cell r="C58" t="str">
            <v>Dragan</v>
          </cell>
          <cell r="D58" t="str">
            <v>Nemanja</v>
          </cell>
          <cell r="E58" t="str">
            <v>Kragujevac</v>
          </cell>
          <cell r="F58" t="str">
            <v>0311994720010</v>
          </cell>
          <cell r="G58">
            <v>43</v>
          </cell>
          <cell r="H58" t="str">
            <v>30/2</v>
          </cell>
          <cell r="I58" t="str">
            <v>19.02.2014.</v>
          </cell>
          <cell r="J58">
            <v>54</v>
          </cell>
          <cell r="L58" t="str">
            <v>KMF Mašinac</v>
          </cell>
        </row>
        <row r="59">
          <cell r="B59" t="str">
            <v>Popović</v>
          </cell>
          <cell r="C59" t="str">
            <v>Slobodan</v>
          </cell>
          <cell r="D59" t="str">
            <v>Milan</v>
          </cell>
          <cell r="E59" t="str">
            <v>Kragujevac</v>
          </cell>
          <cell r="F59" t="str">
            <v>1812987720040</v>
          </cell>
          <cell r="G59">
            <v>1148</v>
          </cell>
          <cell r="H59">
            <v>35</v>
          </cell>
          <cell r="I59" t="str">
            <v>09.09.2009.</v>
          </cell>
          <cell r="J59">
            <v>55</v>
          </cell>
          <cell r="L59" t="str">
            <v>KMF Mašinac</v>
          </cell>
        </row>
        <row r="60">
          <cell r="B60" t="str">
            <v>Mijatović</v>
          </cell>
          <cell r="C60" t="str">
            <v>Milan</v>
          </cell>
          <cell r="D60" t="str">
            <v>Željko</v>
          </cell>
          <cell r="E60" t="str">
            <v>Gornji Milanovac</v>
          </cell>
          <cell r="F60" t="str">
            <v>2612988783431</v>
          </cell>
          <cell r="G60">
            <v>1950</v>
          </cell>
          <cell r="H60" t="str">
            <v>31/3</v>
          </cell>
          <cell r="I60" t="str">
            <v>20.01.2010.</v>
          </cell>
          <cell r="J60">
            <v>56</v>
          </cell>
          <cell r="L60" t="str">
            <v>KMF Mašinac</v>
          </cell>
        </row>
        <row r="61">
          <cell r="B61" t="str">
            <v>Cvetković</v>
          </cell>
          <cell r="C61" t="str">
            <v>Bratislav</v>
          </cell>
          <cell r="D61" t="str">
            <v>Mališa</v>
          </cell>
          <cell r="E61" t="str">
            <v>Kragujevac</v>
          </cell>
          <cell r="F61" t="str">
            <v>0107985720028</v>
          </cell>
          <cell r="G61">
            <v>1153</v>
          </cell>
          <cell r="H61">
            <v>35</v>
          </cell>
          <cell r="I61" t="str">
            <v>09.09.2009.</v>
          </cell>
          <cell r="J61">
            <v>57</v>
          </cell>
          <cell r="L61" t="str">
            <v>KMF Mašinac</v>
          </cell>
        </row>
        <row r="62">
          <cell r="B62" t="str">
            <v>Isailović</v>
          </cell>
          <cell r="C62" t="str">
            <v>Ivan</v>
          </cell>
          <cell r="D62" t="str">
            <v>Nemanja</v>
          </cell>
          <cell r="E62" t="str">
            <v>Kragujevac</v>
          </cell>
          <cell r="F62" t="str">
            <v>1007994720013</v>
          </cell>
          <cell r="G62">
            <v>2691</v>
          </cell>
          <cell r="H62" t="str">
            <v>30/2</v>
          </cell>
          <cell r="I62" t="str">
            <v>29.08.2014.</v>
          </cell>
          <cell r="J62">
            <v>58</v>
          </cell>
          <cell r="L62" t="str">
            <v>KMF Mašinac</v>
          </cell>
        </row>
        <row r="63">
          <cell r="B63" t="str">
            <v>Pajić</v>
          </cell>
          <cell r="C63" t="str">
            <v>Lazo</v>
          </cell>
          <cell r="D63" t="str">
            <v>Milan</v>
          </cell>
          <cell r="E63" t="str">
            <v>Novi Sad</v>
          </cell>
          <cell r="F63" t="str">
            <v>2005990800072</v>
          </cell>
          <cell r="G63">
            <v>2782</v>
          </cell>
          <cell r="H63" t="str">
            <v>30/2</v>
          </cell>
          <cell r="I63" t="str">
            <v>29.08.2012.</v>
          </cell>
          <cell r="J63">
            <v>59</v>
          </cell>
          <cell r="L63" t="str">
            <v>KMF Mašinac</v>
          </cell>
        </row>
        <row r="64">
          <cell r="B64" t="str">
            <v>Milovanović</v>
          </cell>
          <cell r="C64" t="str">
            <v>Momčilo</v>
          </cell>
          <cell r="D64" t="str">
            <v>Ivan</v>
          </cell>
          <cell r="E64" t="str">
            <v>Aranđelovac</v>
          </cell>
          <cell r="F64" t="str">
            <v>3005989721820</v>
          </cell>
          <cell r="G64">
            <v>1765</v>
          </cell>
          <cell r="H64" t="str">
            <v>30/2</v>
          </cell>
          <cell r="I64" t="str">
            <v>04.09.2013.</v>
          </cell>
          <cell r="J64">
            <v>60</v>
          </cell>
          <cell r="L64" t="str">
            <v>KMF Mašinac</v>
          </cell>
        </row>
        <row r="65">
          <cell r="B65" t="str">
            <v>Brdar</v>
          </cell>
          <cell r="C65" t="str">
            <v>Goran</v>
          </cell>
          <cell r="D65" t="str">
            <v>Jovan</v>
          </cell>
          <cell r="E65" t="str">
            <v>Kragujevac</v>
          </cell>
          <cell r="F65" t="str">
            <v>2001989720078</v>
          </cell>
          <cell r="G65">
            <v>2781</v>
          </cell>
          <cell r="H65" t="str">
            <v>30/2</v>
          </cell>
          <cell r="I65" t="str">
            <v>29.08.2012.</v>
          </cell>
          <cell r="J65">
            <v>61</v>
          </cell>
          <cell r="L65" t="str">
            <v>KMF Mašinac</v>
          </cell>
        </row>
        <row r="66">
          <cell r="B66" t="str">
            <v>Matović</v>
          </cell>
          <cell r="C66" t="str">
            <v>Radivoje</v>
          </cell>
          <cell r="D66" t="str">
            <v>Filip</v>
          </cell>
          <cell r="E66" t="str">
            <v>Kragujevac</v>
          </cell>
          <cell r="F66" t="str">
            <v>1409992782810</v>
          </cell>
          <cell r="G66">
            <v>2763</v>
          </cell>
          <cell r="H66" t="str">
            <v>30/2</v>
          </cell>
          <cell r="I66" t="str">
            <v>29.08.2012.</v>
          </cell>
          <cell r="J66">
            <v>62</v>
          </cell>
          <cell r="L66" t="str">
            <v>KMF Mašinac</v>
          </cell>
        </row>
        <row r="67">
          <cell r="B67" t="str">
            <v>Aksentijević</v>
          </cell>
          <cell r="C67" t="str">
            <v>Goran</v>
          </cell>
          <cell r="D67" t="str">
            <v>Miloš</v>
          </cell>
          <cell r="E67" t="str">
            <v>Kragujevac</v>
          </cell>
          <cell r="F67" t="str">
            <v>1106993720026</v>
          </cell>
          <cell r="G67">
            <v>3437</v>
          </cell>
          <cell r="H67" t="str">
            <v>30/2</v>
          </cell>
          <cell r="I67" t="str">
            <v>29.01.2014.</v>
          </cell>
          <cell r="J67">
            <v>63</v>
          </cell>
          <cell r="L67" t="str">
            <v>KMF Mašinac</v>
          </cell>
        </row>
        <row r="68">
          <cell r="B68" t="str">
            <v>Vasiljević</v>
          </cell>
          <cell r="C68" t="str">
            <v>Vanja</v>
          </cell>
          <cell r="D68" t="str">
            <v>Uroš</v>
          </cell>
          <cell r="E68" t="str">
            <v>Novi Pazar</v>
          </cell>
          <cell r="F68" t="str">
            <v>2106993783919</v>
          </cell>
          <cell r="G68">
            <v>4900</v>
          </cell>
          <cell r="H68" t="str">
            <v>30/2</v>
          </cell>
          <cell r="I68" t="str">
            <v>29.08.2014.</v>
          </cell>
          <cell r="J68">
            <v>64</v>
          </cell>
          <cell r="L68" t="str">
            <v>KMF Mašinac</v>
          </cell>
        </row>
        <row r="69">
          <cell r="B69" t="str">
            <v>Simonović</v>
          </cell>
          <cell r="C69" t="str">
            <v>Danilo</v>
          </cell>
          <cell r="D69" t="str">
            <v>Aleksandar</v>
          </cell>
          <cell r="E69" t="str">
            <v>Nova Gorica</v>
          </cell>
          <cell r="F69" t="str">
            <v>0406991500045</v>
          </cell>
          <cell r="G69">
            <v>909</v>
          </cell>
          <cell r="H69" t="str">
            <v>30/2</v>
          </cell>
          <cell r="I69" t="str">
            <v>29.01.2014.</v>
          </cell>
          <cell r="J69">
            <v>65</v>
          </cell>
          <cell r="L69" t="str">
            <v>KMF Mašinac</v>
          </cell>
        </row>
        <row r="70">
          <cell r="B70" t="str">
            <v>Gavrilović</v>
          </cell>
          <cell r="C70" t="str">
            <v>Branislav</v>
          </cell>
          <cell r="D70" t="str">
            <v>Marko</v>
          </cell>
          <cell r="E70" t="str">
            <v>Kragujevac</v>
          </cell>
          <cell r="F70" t="str">
            <v>3009983720011</v>
          </cell>
          <cell r="G70">
            <v>2556</v>
          </cell>
          <cell r="H70" t="str">
            <v>31/2</v>
          </cell>
          <cell r="I70" t="str">
            <v>01.09.2010.</v>
          </cell>
          <cell r="J70">
            <v>66</v>
          </cell>
          <cell r="L70" t="str">
            <v>KMF Mašinac</v>
          </cell>
        </row>
        <row r="71">
          <cell r="B71" t="str">
            <v>Vesović</v>
          </cell>
          <cell r="C71" t="str">
            <v>Jovica</v>
          </cell>
          <cell r="D71" t="str">
            <v>Željko</v>
          </cell>
          <cell r="E71" t="str">
            <v>Kragujevac</v>
          </cell>
          <cell r="F71" t="str">
            <v>2706982720114</v>
          </cell>
          <cell r="G71">
            <v>1154</v>
          </cell>
          <cell r="H71">
            <v>35</v>
          </cell>
          <cell r="I71" t="str">
            <v>09.09.2009</v>
          </cell>
          <cell r="J71">
            <v>67</v>
          </cell>
          <cell r="L71" t="str">
            <v>KMF Mašinac</v>
          </cell>
        </row>
        <row r="72">
          <cell r="B72" t="str">
            <v>Kostić</v>
          </cell>
          <cell r="C72" t="str">
            <v>Gradimir</v>
          </cell>
          <cell r="D72" t="str">
            <v>Đorđe</v>
          </cell>
          <cell r="E72" t="str">
            <v>Podgorica</v>
          </cell>
          <cell r="F72" t="str">
            <v>2809001211057</v>
          </cell>
          <cell r="G72">
            <v>3615</v>
          </cell>
          <cell r="H72" t="str">
            <v>31/1</v>
          </cell>
          <cell r="I72" t="str">
            <v>06.03 2013</v>
          </cell>
          <cell r="J72">
            <v>68</v>
          </cell>
          <cell r="L72" t="str">
            <v>Slavija</v>
          </cell>
        </row>
        <row r="73">
          <cell r="B73" t="str">
            <v>Milojević</v>
          </cell>
          <cell r="C73" t="str">
            <v>Dejan</v>
          </cell>
          <cell r="D73" t="str">
            <v>Luka</v>
          </cell>
          <cell r="E73" t="str">
            <v>Kragujevac</v>
          </cell>
          <cell r="F73" t="str">
            <v>2110002720024</v>
          </cell>
          <cell r="G73">
            <v>4016</v>
          </cell>
          <cell r="H73" t="str">
            <v>30/2</v>
          </cell>
          <cell r="I73" t="str">
            <v>20.08 2014</v>
          </cell>
          <cell r="J73">
            <v>69</v>
          </cell>
          <cell r="L73" t="str">
            <v>Slavija</v>
          </cell>
        </row>
        <row r="74">
          <cell r="B74" t="str">
            <v>Miletić</v>
          </cell>
          <cell r="C74" t="str">
            <v>Darko</v>
          </cell>
          <cell r="D74" t="str">
            <v>Mihajlo</v>
          </cell>
          <cell r="E74" t="str">
            <v>Kragujevac</v>
          </cell>
          <cell r="F74" t="str">
            <v>2306001720030</v>
          </cell>
          <cell r="G74">
            <v>3919</v>
          </cell>
          <cell r="H74" t="str">
            <v>30/1</v>
          </cell>
          <cell r="I74" t="str">
            <v>17.10 2012</v>
          </cell>
          <cell r="J74">
            <v>70</v>
          </cell>
          <cell r="L74" t="str">
            <v>Slavija</v>
          </cell>
        </row>
        <row r="75">
          <cell r="B75" t="str">
            <v>Miloradović</v>
          </cell>
          <cell r="C75" t="str">
            <v>Radiša</v>
          </cell>
          <cell r="D75" t="str">
            <v>Filip</v>
          </cell>
          <cell r="E75" t="str">
            <v>Kragujevac</v>
          </cell>
          <cell r="F75" t="str">
            <v>1107001720018</v>
          </cell>
          <cell r="G75">
            <v>3920</v>
          </cell>
          <cell r="H75" t="str">
            <v>30/1</v>
          </cell>
          <cell r="I75" t="str">
            <v>17.10 2012</v>
          </cell>
          <cell r="J75">
            <v>71</v>
          </cell>
          <cell r="L75" t="str">
            <v>Slavija</v>
          </cell>
        </row>
        <row r="76">
          <cell r="B76" t="str">
            <v>Biševac</v>
          </cell>
          <cell r="C76" t="str">
            <v>Vladan</v>
          </cell>
          <cell r="D76" t="str">
            <v>Mihailo</v>
          </cell>
          <cell r="E76" t="str">
            <v>Kragujevac</v>
          </cell>
          <cell r="F76" t="str">
            <v>1401003720045</v>
          </cell>
          <cell r="G76">
            <v>4490</v>
          </cell>
          <cell r="H76" t="str">
            <v>30/1</v>
          </cell>
          <cell r="I76" t="str">
            <v>16.10 2013</v>
          </cell>
          <cell r="J76">
            <v>72</v>
          </cell>
          <cell r="L76" t="str">
            <v>Slavija</v>
          </cell>
        </row>
        <row r="77">
          <cell r="B77" t="str">
            <v>Jovanović</v>
          </cell>
          <cell r="C77" t="str">
            <v>Goran</v>
          </cell>
          <cell r="D77" t="str">
            <v>Stefan</v>
          </cell>
          <cell r="E77" t="str">
            <v>Beograd</v>
          </cell>
          <cell r="F77" t="str">
            <v>0901002710053</v>
          </cell>
          <cell r="G77">
            <v>4036</v>
          </cell>
          <cell r="H77" t="str">
            <v>30/1</v>
          </cell>
          <cell r="I77" t="str">
            <v>20.03 2013</v>
          </cell>
          <cell r="J77">
            <v>73</v>
          </cell>
          <cell r="L77" t="str">
            <v>Slavija</v>
          </cell>
        </row>
        <row r="78">
          <cell r="B78" t="str">
            <v>Jovanović</v>
          </cell>
          <cell r="C78" t="str">
            <v>Slobodan</v>
          </cell>
          <cell r="D78" t="str">
            <v>Strahinja</v>
          </cell>
          <cell r="E78" t="str">
            <v>Kragujevac</v>
          </cell>
          <cell r="F78" t="str">
            <v>0304002720026</v>
          </cell>
          <cell r="G78">
            <v>4782</v>
          </cell>
          <cell r="H78" t="str">
            <v>30/1</v>
          </cell>
          <cell r="I78" t="str">
            <v>20.08 2014</v>
          </cell>
          <cell r="J78">
            <v>74</v>
          </cell>
          <cell r="L78" t="str">
            <v>Slavija</v>
          </cell>
        </row>
        <row r="79">
          <cell r="B79" t="str">
            <v> Nikolić</v>
          </cell>
          <cell r="C79" t="str">
            <v>Saša</v>
          </cell>
          <cell r="D79" t="str">
            <v>Andrea</v>
          </cell>
          <cell r="E79" t="str">
            <v>Kragujevac</v>
          </cell>
          <cell r="F79" t="str">
            <v>1711002725018</v>
          </cell>
          <cell r="G79">
            <v>4145</v>
          </cell>
          <cell r="H79" t="str">
            <v>30/1</v>
          </cell>
          <cell r="I79" t="str">
            <v>07.08 2013</v>
          </cell>
          <cell r="J79">
            <v>75</v>
          </cell>
          <cell r="L79" t="str">
            <v>Slavija</v>
          </cell>
        </row>
        <row r="80">
          <cell r="B80" t="str">
            <v>Milanović</v>
          </cell>
          <cell r="C80" t="str">
            <v>Slobodan</v>
          </cell>
          <cell r="D80" t="str">
            <v>Marko</v>
          </cell>
          <cell r="E80" t="str">
            <v>Kragujevac</v>
          </cell>
          <cell r="F80" t="str">
            <v>3004001720070</v>
          </cell>
          <cell r="G80">
            <v>4358</v>
          </cell>
          <cell r="H80" t="str">
            <v>30/1</v>
          </cell>
          <cell r="I80" t="str">
            <v>11.09 2013</v>
          </cell>
          <cell r="J80">
            <v>76</v>
          </cell>
          <cell r="L80" t="str">
            <v>Slavija</v>
          </cell>
        </row>
        <row r="81">
          <cell r="B81" t="str">
            <v>Đukić</v>
          </cell>
          <cell r="C81" t="str">
            <v>Zoran</v>
          </cell>
          <cell r="D81" t="str">
            <v>Danilo</v>
          </cell>
          <cell r="E81" t="str">
            <v>Kragujevac</v>
          </cell>
          <cell r="F81" t="str">
            <v>2210001720025</v>
          </cell>
          <cell r="G81">
            <v>4360</v>
          </cell>
          <cell r="H81" t="str">
            <v>30/1</v>
          </cell>
          <cell r="I81" t="str">
            <v>11.09 2013</v>
          </cell>
          <cell r="J81">
            <v>77</v>
          </cell>
          <cell r="L81" t="str">
            <v>Slavija</v>
          </cell>
        </row>
        <row r="82">
          <cell r="B82" t="str">
            <v>Ristić</v>
          </cell>
          <cell r="C82" t="str">
            <v>Nenad</v>
          </cell>
          <cell r="D82" t="str">
            <v>Aleksandar</v>
          </cell>
          <cell r="E82" t="str">
            <v>Kragujevac</v>
          </cell>
          <cell r="F82" t="str">
            <v>1808001720016</v>
          </cell>
          <cell r="G82">
            <v>3754</v>
          </cell>
          <cell r="H82" t="str">
            <v>30/1</v>
          </cell>
          <cell r="I82" t="str">
            <v>29.08 2012</v>
          </cell>
          <cell r="J82">
            <v>78</v>
          </cell>
          <cell r="L82" t="str">
            <v>Slavija</v>
          </cell>
        </row>
        <row r="83">
          <cell r="B83" t="str">
            <v>Trgovčević</v>
          </cell>
          <cell r="C83" t="str">
            <v>Zoran</v>
          </cell>
          <cell r="D83" t="str">
            <v>Aleksandar</v>
          </cell>
          <cell r="E83" t="str">
            <v>Kragujevac</v>
          </cell>
          <cell r="F83" t="str">
            <v>0802002720026</v>
          </cell>
          <cell r="G83">
            <v>4148</v>
          </cell>
          <cell r="H83" t="str">
            <v>30/1</v>
          </cell>
          <cell r="I83" t="str">
            <v>07.08 3013</v>
          </cell>
          <cell r="J83">
            <v>79</v>
          </cell>
          <cell r="L83" t="str">
            <v>Slavija</v>
          </cell>
        </row>
        <row r="84">
          <cell r="B84" t="str">
            <v>Simić</v>
          </cell>
          <cell r="C84" t="str">
            <v>Goran</v>
          </cell>
          <cell r="D84" t="str">
            <v>Damjan</v>
          </cell>
          <cell r="E84" t="str">
            <v>Kragujevac</v>
          </cell>
          <cell r="F84" t="str">
            <v>3003002720019</v>
          </cell>
          <cell r="G84">
            <v>3918</v>
          </cell>
          <cell r="H84" t="str">
            <v>30/1</v>
          </cell>
          <cell r="I84" t="str">
            <v>17.10 2012</v>
          </cell>
          <cell r="J84">
            <v>80</v>
          </cell>
          <cell r="L84" t="str">
            <v>Slavija</v>
          </cell>
        </row>
        <row r="85">
          <cell r="B85" t="str">
            <v>Radosavljević</v>
          </cell>
          <cell r="C85" t="str">
            <v>Milovan</v>
          </cell>
          <cell r="D85" t="str">
            <v>Stefan</v>
          </cell>
          <cell r="E85" t="str">
            <v>Kragujevac</v>
          </cell>
          <cell r="F85" t="str">
            <v>2003002720023</v>
          </cell>
          <cell r="G85">
            <v>4038</v>
          </cell>
          <cell r="H85" t="str">
            <v>30/1</v>
          </cell>
          <cell r="I85" t="str">
            <v>20.03 2013</v>
          </cell>
          <cell r="J85">
            <v>81</v>
          </cell>
          <cell r="L85" t="str">
            <v>Slavija</v>
          </cell>
        </row>
        <row r="86">
          <cell r="B86" t="str">
            <v>Lukić</v>
          </cell>
          <cell r="C86" t="str">
            <v>Goran</v>
          </cell>
          <cell r="D86" t="str">
            <v>Nikola</v>
          </cell>
          <cell r="E86" t="str">
            <v>Kragujevac</v>
          </cell>
          <cell r="F86" t="str">
            <v>1310001720026</v>
          </cell>
          <cell r="G86">
            <v>4359</v>
          </cell>
          <cell r="H86" t="str">
            <v>30/1</v>
          </cell>
          <cell r="I86" t="str">
            <v>11.09  2013</v>
          </cell>
          <cell r="J86">
            <v>82</v>
          </cell>
          <cell r="L86" t="str">
            <v>Slavija</v>
          </cell>
        </row>
        <row r="87">
          <cell r="B87" t="str">
            <v>Ćirić</v>
          </cell>
          <cell r="C87" t="str">
            <v>Saša</v>
          </cell>
          <cell r="D87" t="str">
            <v>Marko</v>
          </cell>
          <cell r="E87" t="str">
            <v>Kragujevac</v>
          </cell>
          <cell r="F87" t="str">
            <v>0805001720021</v>
          </cell>
          <cell r="G87">
            <v>4783</v>
          </cell>
          <cell r="H87" t="str">
            <v>30/1</v>
          </cell>
          <cell r="I87" t="str">
            <v>20.08 2014</v>
          </cell>
          <cell r="J87">
            <v>83</v>
          </cell>
          <cell r="L87" t="str">
            <v>Slavija</v>
          </cell>
        </row>
        <row r="88">
          <cell r="B88" t="str">
            <v>Biševac</v>
          </cell>
          <cell r="C88" t="str">
            <v>Predrag</v>
          </cell>
          <cell r="D88" t="str">
            <v>Aleksa</v>
          </cell>
          <cell r="E88" t="str">
            <v>Kragujevac</v>
          </cell>
          <cell r="F88" t="str">
            <v>1508002720016</v>
          </cell>
          <cell r="G88">
            <v>4144</v>
          </cell>
          <cell r="H88" t="str">
            <v>30/1</v>
          </cell>
          <cell r="I88" t="str">
            <v>07.08 2013</v>
          </cell>
          <cell r="J88">
            <v>84</v>
          </cell>
          <cell r="L88" t="str">
            <v>Slavija</v>
          </cell>
        </row>
        <row r="89">
          <cell r="B89" t="str">
            <v>Blagojević</v>
          </cell>
          <cell r="C89" t="str">
            <v>Saša</v>
          </cell>
          <cell r="D89" t="str">
            <v>David</v>
          </cell>
          <cell r="E89" t="str">
            <v>Kragujevac</v>
          </cell>
          <cell r="F89" t="str">
            <v>2501003720043</v>
          </cell>
          <cell r="G89">
            <v>4147</v>
          </cell>
          <cell r="H89" t="str">
            <v>30/1</v>
          </cell>
          <cell r="I89" t="str">
            <v>07.08 2013</v>
          </cell>
          <cell r="J89">
            <v>85</v>
          </cell>
          <cell r="L89" t="str">
            <v>Slavija</v>
          </cell>
        </row>
        <row r="90">
          <cell r="B90" t="str">
            <v>Jovanović</v>
          </cell>
          <cell r="C90" t="str">
            <v>Goran</v>
          </cell>
          <cell r="D90" t="str">
            <v>Luka</v>
          </cell>
          <cell r="E90" t="str">
            <v>Kragujevac</v>
          </cell>
          <cell r="F90" t="str">
            <v>2503003720038</v>
          </cell>
          <cell r="G90">
            <v>4781</v>
          </cell>
          <cell r="H90" t="str">
            <v>30/1</v>
          </cell>
          <cell r="I90" t="str">
            <v>20.08 2014</v>
          </cell>
          <cell r="J90">
            <v>86</v>
          </cell>
          <cell r="L90" t="str">
            <v>Slavija</v>
          </cell>
        </row>
        <row r="91">
          <cell r="B91" t="str">
            <v>Trajković</v>
          </cell>
          <cell r="C91" t="str">
            <v>Bogoljub</v>
          </cell>
          <cell r="D91" t="str">
            <v>Nemanja</v>
          </cell>
          <cell r="E91" t="str">
            <v>Kragujevac</v>
          </cell>
          <cell r="F91" t="str">
            <v>2007002720045</v>
          </cell>
          <cell r="G91">
            <v>4784</v>
          </cell>
          <cell r="H91" t="str">
            <v>30/1</v>
          </cell>
          <cell r="I91" t="str">
            <v>20.08 2014</v>
          </cell>
          <cell r="J91">
            <v>87</v>
          </cell>
          <cell r="L91" t="str">
            <v>Slavija</v>
          </cell>
        </row>
        <row r="92">
          <cell r="B92" t="str">
            <v>Bulatović</v>
          </cell>
          <cell r="C92" t="str">
            <v>Milija</v>
          </cell>
          <cell r="D92" t="str">
            <v>Marko</v>
          </cell>
          <cell r="E92" t="str">
            <v>Kragujevac</v>
          </cell>
          <cell r="F92" t="str">
            <v>1402995720021</v>
          </cell>
          <cell r="G92">
            <v>4435</v>
          </cell>
          <cell r="H92" t="str">
            <v>30/1</v>
          </cell>
          <cell r="I92" t="str">
            <v>18.09.2013</v>
          </cell>
          <cell r="J92">
            <v>88</v>
          </cell>
          <cell r="L92" t="str">
            <v>KMF Kragujevac 2011</v>
          </cell>
        </row>
        <row r="93">
          <cell r="B93" t="str">
            <v>Miletić </v>
          </cell>
          <cell r="C93" t="str">
            <v>Dragutin</v>
          </cell>
          <cell r="D93" t="str">
            <v>Ranko</v>
          </cell>
          <cell r="E93" t="str">
            <v>Kragujevac</v>
          </cell>
          <cell r="F93" t="str">
            <v>2611985720041</v>
          </cell>
          <cell r="G93">
            <v>1269</v>
          </cell>
          <cell r="H93" t="str">
            <v>30/5</v>
          </cell>
          <cell r="I93" t="str">
            <v>18.09.2013</v>
          </cell>
          <cell r="J93">
            <v>89</v>
          </cell>
          <cell r="L93" t="str">
            <v>KMF Kragujevac 2011</v>
          </cell>
        </row>
        <row r="94">
          <cell r="B94" t="str">
            <v>Židišić </v>
          </cell>
          <cell r="C94" t="str">
            <v>Vasa</v>
          </cell>
          <cell r="D94" t="str">
            <v>Ivan</v>
          </cell>
          <cell r="E94" t="str">
            <v>Kragujevac</v>
          </cell>
          <cell r="F94" t="str">
            <v>0201981720038</v>
          </cell>
          <cell r="G94">
            <v>3200</v>
          </cell>
          <cell r="H94" t="str">
            <v>30/2</v>
          </cell>
          <cell r="I94" t="str">
            <v>31.08.2011</v>
          </cell>
          <cell r="J94">
            <v>90</v>
          </cell>
          <cell r="L94" t="str">
            <v>KMF Kragujevac 2011</v>
          </cell>
        </row>
        <row r="95">
          <cell r="B95" t="str">
            <v>Avramović </v>
          </cell>
          <cell r="C95" t="str">
            <v>Goran</v>
          </cell>
          <cell r="D95" t="str">
            <v>Stefan</v>
          </cell>
          <cell r="E95" t="str">
            <v>Kragujevac</v>
          </cell>
          <cell r="F95" t="str">
            <v>1211992720055</v>
          </cell>
          <cell r="G95">
            <v>2768</v>
          </cell>
          <cell r="H95" t="str">
            <v>30/2</v>
          </cell>
          <cell r="I95" t="str">
            <v>13.02.2013</v>
          </cell>
          <cell r="J95">
            <v>91</v>
          </cell>
          <cell r="L95" t="str">
            <v>KMF Kragujevac 2011</v>
          </cell>
        </row>
        <row r="96">
          <cell r="B96" t="str">
            <v>Veličković</v>
          </cell>
          <cell r="C96" t="str">
            <v>Slaviša</v>
          </cell>
          <cell r="D96" t="str">
            <v>Bojan</v>
          </cell>
          <cell r="E96" t="str">
            <v>Kosovska Mitrovica</v>
          </cell>
          <cell r="F96" t="str">
            <v>0108996924942</v>
          </cell>
          <cell r="G96">
            <v>1037</v>
          </cell>
          <cell r="H96" t="str">
            <v>30/12</v>
          </cell>
          <cell r="I96" t="str">
            <v>22.10.2014</v>
          </cell>
          <cell r="J96">
            <v>92</v>
          </cell>
          <cell r="L96" t="str">
            <v>KMF Kragujevac 2011</v>
          </cell>
        </row>
        <row r="97">
          <cell r="B97" t="str">
            <v>Nenadić</v>
          </cell>
          <cell r="C97" t="str">
            <v>Vladimir</v>
          </cell>
          <cell r="D97" t="str">
            <v>Nenad</v>
          </cell>
          <cell r="E97" t="str">
            <v>Kragujevac</v>
          </cell>
          <cell r="F97" t="str">
            <v>2903986720046</v>
          </cell>
          <cell r="G97">
            <v>2610</v>
          </cell>
          <cell r="H97" t="str">
            <v>30/2</v>
          </cell>
          <cell r="I97" t="str">
            <v>31.08.2011</v>
          </cell>
          <cell r="J97">
            <v>93</v>
          </cell>
          <cell r="L97" t="str">
            <v>KMF Kragujevac 2011</v>
          </cell>
        </row>
        <row r="98">
          <cell r="B98" t="str">
            <v>Mićović</v>
          </cell>
          <cell r="C98" t="str">
            <v>Mirčeta</v>
          </cell>
          <cell r="D98" t="str">
            <v>Marko</v>
          </cell>
          <cell r="E98" t="str">
            <v>Kragujevac</v>
          </cell>
          <cell r="F98" t="str">
            <v>2704996720033</v>
          </cell>
          <cell r="G98">
            <v>2668</v>
          </cell>
          <cell r="H98" t="str">
            <v>30/12</v>
          </cell>
          <cell r="I98" t="str">
            <v>29.10.2014</v>
          </cell>
          <cell r="J98">
            <v>94</v>
          </cell>
          <cell r="L98" t="str">
            <v>KMF Kragujevac 2011</v>
          </cell>
        </row>
        <row r="99">
          <cell r="B99" t="str">
            <v>Stoiljković</v>
          </cell>
          <cell r="C99" t="str">
            <v>Miroslav</v>
          </cell>
          <cell r="D99" t="str">
            <v>Predrag</v>
          </cell>
          <cell r="E99" t="str">
            <v>Rača</v>
          </cell>
          <cell r="F99" t="str">
            <v>1607976721417</v>
          </cell>
          <cell r="G99">
            <v>3196</v>
          </cell>
          <cell r="H99" t="str">
            <v>30/1</v>
          </cell>
          <cell r="I99" t="str">
            <v>31.08.2011</v>
          </cell>
          <cell r="J99">
            <v>95</v>
          </cell>
          <cell r="L99" t="str">
            <v>KMF Kragujevac 2011</v>
          </cell>
        </row>
        <row r="100">
          <cell r="B100" t="str">
            <v>Radović</v>
          </cell>
          <cell r="C100" t="str">
            <v>Slobodan</v>
          </cell>
          <cell r="D100" t="str">
            <v>Jovan</v>
          </cell>
          <cell r="E100" t="str">
            <v>Priboj</v>
          </cell>
          <cell r="F100" t="str">
            <v>2109984793412</v>
          </cell>
          <cell r="G100">
            <v>1262</v>
          </cell>
          <cell r="H100" t="str">
            <v>30/5</v>
          </cell>
          <cell r="I100" t="str">
            <v>08.10.2014</v>
          </cell>
          <cell r="J100">
            <v>96</v>
          </cell>
          <cell r="L100" t="str">
            <v>KMF Kragujevac 2011</v>
          </cell>
        </row>
        <row r="101">
          <cell r="B101" t="str">
            <v>Milivojević</v>
          </cell>
          <cell r="C101" t="str">
            <v>Petar</v>
          </cell>
          <cell r="D101" t="str">
            <v>Branimir</v>
          </cell>
          <cell r="E101" t="str">
            <v>Kragujevac</v>
          </cell>
          <cell r="F101" t="str">
            <v>1307983720031</v>
          </cell>
          <cell r="G101">
            <v>732</v>
          </cell>
          <cell r="H101">
            <v>35</v>
          </cell>
          <cell r="I101" t="str">
            <v>02.08.2006.</v>
          </cell>
          <cell r="J101">
            <v>97</v>
          </cell>
          <cell r="L101" t="str">
            <v>Maršić</v>
          </cell>
        </row>
        <row r="102">
          <cell r="B102" t="str">
            <v>Vujičić</v>
          </cell>
          <cell r="C102" t="str">
            <v>Ljubiša</v>
          </cell>
          <cell r="D102" t="str">
            <v>Marko</v>
          </cell>
          <cell r="E102" t="str">
            <v>Kragujevac</v>
          </cell>
          <cell r="F102" t="str">
            <v>2211994720048</v>
          </cell>
          <cell r="G102">
            <v>1702</v>
          </cell>
          <cell r="H102" t="str">
            <v>30/2</v>
          </cell>
          <cell r="I102" t="str">
            <v>14.08.2013.</v>
          </cell>
          <cell r="J102">
            <v>98</v>
          </cell>
          <cell r="L102" t="str">
            <v>Maršić</v>
          </cell>
        </row>
        <row r="103">
          <cell r="B103" t="str">
            <v>Samčović</v>
          </cell>
          <cell r="C103" t="str">
            <v>Miladin</v>
          </cell>
          <cell r="D103" t="str">
            <v>Milan</v>
          </cell>
          <cell r="E103" t="str">
            <v>Kragujevac</v>
          </cell>
          <cell r="F103" t="str">
            <v>0410995720012</v>
          </cell>
          <cell r="G103">
            <v>753</v>
          </cell>
          <cell r="H103">
            <v>35</v>
          </cell>
          <cell r="I103" t="str">
            <v>02.09.2009.</v>
          </cell>
          <cell r="J103">
            <v>99</v>
          </cell>
          <cell r="L103" t="str">
            <v>Maršić</v>
          </cell>
        </row>
        <row r="104">
          <cell r="B104" t="str">
            <v>Milivojević</v>
          </cell>
          <cell r="C104" t="str">
            <v>Nebojša</v>
          </cell>
          <cell r="D104" t="str">
            <v>Aleksandar</v>
          </cell>
          <cell r="E104" t="str">
            <v>Kragujevac</v>
          </cell>
          <cell r="F104" t="str">
            <v>2701993720041</v>
          </cell>
          <cell r="G104">
            <v>1488</v>
          </cell>
          <cell r="H104" t="str">
            <v>31/2</v>
          </cell>
          <cell r="I104" t="str">
            <v>17.02.2011.</v>
          </cell>
          <cell r="J104">
            <v>100</v>
          </cell>
          <cell r="L104" t="str">
            <v>Maršić</v>
          </cell>
        </row>
        <row r="105">
          <cell r="B105" t="str">
            <v>Potrić</v>
          </cell>
          <cell r="C105" t="str">
            <v>Mirko</v>
          </cell>
          <cell r="D105" t="str">
            <v>Miloš</v>
          </cell>
          <cell r="E105" t="str">
            <v>Kragujevac</v>
          </cell>
          <cell r="F105" t="str">
            <v>1201989720022</v>
          </cell>
          <cell r="G105">
            <v>1104</v>
          </cell>
          <cell r="H105" t="str">
            <v>30/2</v>
          </cell>
          <cell r="I105" t="str">
            <v>12.02.2014.</v>
          </cell>
          <cell r="J105">
            <v>101</v>
          </cell>
          <cell r="L105" t="str">
            <v>Maršić</v>
          </cell>
        </row>
        <row r="106">
          <cell r="B106" t="str">
            <v>Janićijević</v>
          </cell>
          <cell r="C106" t="str">
            <v>Krsto</v>
          </cell>
          <cell r="D106" t="str">
            <v>Dalibor</v>
          </cell>
          <cell r="E106" t="str">
            <v>Kragujevac</v>
          </cell>
          <cell r="F106" t="str">
            <v>1801989720038</v>
          </cell>
          <cell r="G106">
            <v>724</v>
          </cell>
          <cell r="H106">
            <v>35</v>
          </cell>
          <cell r="I106" t="str">
            <v>15.08.2007.</v>
          </cell>
          <cell r="J106">
            <v>102</v>
          </cell>
          <cell r="L106" t="str">
            <v>Maršić</v>
          </cell>
        </row>
        <row r="107">
          <cell r="B107" t="str">
            <v>Savić </v>
          </cell>
          <cell r="C107" t="str">
            <v>Budislav</v>
          </cell>
          <cell r="D107" t="str">
            <v>Đorđe</v>
          </cell>
          <cell r="E107" t="str">
            <v>Kragujevac</v>
          </cell>
          <cell r="F107" t="str">
            <v>0711986720034</v>
          </cell>
          <cell r="G107">
            <v>739</v>
          </cell>
          <cell r="H107">
            <v>35</v>
          </cell>
          <cell r="I107" t="str">
            <v>02.08.2006.</v>
          </cell>
          <cell r="J107">
            <v>103</v>
          </cell>
          <cell r="L107" t="str">
            <v>Maršić</v>
          </cell>
        </row>
        <row r="108">
          <cell r="B108" t="str">
            <v>Marković</v>
          </cell>
          <cell r="C108" t="str">
            <v>Miloje</v>
          </cell>
          <cell r="D108" t="str">
            <v>Stefan</v>
          </cell>
          <cell r="E108" t="str">
            <v>Kragujevac</v>
          </cell>
          <cell r="F108" t="str">
            <v>2204990720071</v>
          </cell>
          <cell r="G108">
            <v>2394</v>
          </cell>
          <cell r="H108" t="str">
            <v>31/3</v>
          </cell>
          <cell r="I108" t="str">
            <v>11.08.2010.</v>
          </cell>
          <cell r="J108">
            <v>104</v>
          </cell>
          <cell r="L108" t="str">
            <v>Maršić</v>
          </cell>
        </row>
        <row r="109">
          <cell r="B109" t="str">
            <v>Vladimirović</v>
          </cell>
          <cell r="C109" t="str">
            <v>Božidar</v>
          </cell>
          <cell r="D109" t="str">
            <v>Duško</v>
          </cell>
          <cell r="E109" t="str">
            <v>Kragujevac</v>
          </cell>
          <cell r="F109" t="str">
            <v>0602987720050</v>
          </cell>
          <cell r="G109">
            <v>748</v>
          </cell>
          <cell r="H109">
            <v>35</v>
          </cell>
          <cell r="I109" t="str">
            <v>02.08.2006.</v>
          </cell>
          <cell r="J109">
            <v>105</v>
          </cell>
          <cell r="L109" t="str">
            <v>Maršić</v>
          </cell>
        </row>
        <row r="110">
          <cell r="B110" t="str">
            <v>Milosavljević</v>
          </cell>
          <cell r="C110" t="str">
            <v>Miroljub</v>
          </cell>
          <cell r="D110" t="str">
            <v>Filip</v>
          </cell>
          <cell r="E110" t="str">
            <v>Kragujevac</v>
          </cell>
          <cell r="F110" t="str">
            <v>3001995720024</v>
          </cell>
          <cell r="G110">
            <v>752</v>
          </cell>
          <cell r="H110" t="str">
            <v>30/2</v>
          </cell>
          <cell r="I110" t="str">
            <v>29.08.2014.</v>
          </cell>
          <cell r="J110">
            <v>106</v>
          </cell>
          <cell r="L110" t="str">
            <v>Maršić</v>
          </cell>
        </row>
        <row r="111">
          <cell r="B111" t="str">
            <v>Radojičić</v>
          </cell>
          <cell r="C111" t="str">
            <v>Radoš</v>
          </cell>
          <cell r="D111" t="str">
            <v>Branko</v>
          </cell>
          <cell r="E111" t="str">
            <v>Kragujevac</v>
          </cell>
          <cell r="F111" t="str">
            <v>2808976720010</v>
          </cell>
          <cell r="G111">
            <v>755</v>
          </cell>
          <cell r="H111">
            <v>35</v>
          </cell>
          <cell r="I111" t="str">
            <v>02.09.2009.</v>
          </cell>
          <cell r="J111">
            <v>107</v>
          </cell>
          <cell r="L111" t="str">
            <v>Maršić</v>
          </cell>
        </row>
        <row r="112">
          <cell r="B112" t="str">
            <v>Jokić</v>
          </cell>
          <cell r="C112" t="str">
            <v>Milorad</v>
          </cell>
          <cell r="D112" t="str">
            <v>Zlatomir</v>
          </cell>
          <cell r="E112" t="str">
            <v>Kragujevac</v>
          </cell>
          <cell r="F112" t="str">
            <v>0704983720010</v>
          </cell>
          <cell r="G112">
            <v>726</v>
          </cell>
          <cell r="H112">
            <v>35</v>
          </cell>
          <cell r="I112" t="str">
            <v>07.02.2007.</v>
          </cell>
          <cell r="J112">
            <v>108</v>
          </cell>
          <cell r="L112" t="str">
            <v>Maršić</v>
          </cell>
        </row>
        <row r="113">
          <cell r="B113" t="str">
            <v>Pavlović</v>
          </cell>
          <cell r="C113" t="str">
            <v>Draško</v>
          </cell>
          <cell r="D113" t="str">
            <v>Vladimir</v>
          </cell>
          <cell r="E113" t="str">
            <v>Kragujevac</v>
          </cell>
          <cell r="F113" t="str">
            <v>1405992720011</v>
          </cell>
          <cell r="G113">
            <v>1503</v>
          </cell>
          <cell r="H113" t="str">
            <v>30/2</v>
          </cell>
          <cell r="I113" t="str">
            <v>13.02.2013.</v>
          </cell>
          <cell r="J113">
            <v>109</v>
          </cell>
          <cell r="L113" t="str">
            <v>Maršić</v>
          </cell>
        </row>
        <row r="114">
          <cell r="B114" t="str">
            <v>Pušonjić</v>
          </cell>
          <cell r="C114" t="str">
            <v>Đorđije</v>
          </cell>
          <cell r="D114" t="str">
            <v>Goran</v>
          </cell>
          <cell r="E114" t="str">
            <v>Kragujevac</v>
          </cell>
          <cell r="F114" t="str">
            <v>2807992720032</v>
          </cell>
          <cell r="G114">
            <v>4258</v>
          </cell>
          <cell r="H114" t="str">
            <v>30/3</v>
          </cell>
          <cell r="I114" t="str">
            <v>04.09.2013.</v>
          </cell>
          <cell r="J114">
            <v>110</v>
          </cell>
          <cell r="L114" t="str">
            <v>Maršić</v>
          </cell>
        </row>
        <row r="115">
          <cell r="B115" t="str">
            <v>Ristić</v>
          </cell>
          <cell r="C115" t="str">
            <v>Milan</v>
          </cell>
          <cell r="D115" t="str">
            <v>Marko</v>
          </cell>
          <cell r="E115" t="str">
            <v>Kragujevac</v>
          </cell>
          <cell r="F115" t="str">
            <v>2303993720038</v>
          </cell>
          <cell r="G115">
            <v>2820</v>
          </cell>
          <cell r="H115" t="str">
            <v>30/5</v>
          </cell>
          <cell r="I115" t="str">
            <v>14.05.2014.</v>
          </cell>
          <cell r="J115">
            <v>111</v>
          </cell>
          <cell r="L115" t="str">
            <v>Maršić</v>
          </cell>
        </row>
        <row r="116">
          <cell r="B116" t="str">
            <v>Brajević</v>
          </cell>
          <cell r="C116" t="str">
            <v>Miloica</v>
          </cell>
          <cell r="D116" t="str">
            <v>Denis</v>
          </cell>
          <cell r="E116" t="str">
            <v>Kragujevac</v>
          </cell>
          <cell r="F116" t="str">
            <v>2810983720020</v>
          </cell>
          <cell r="G116">
            <v>1588</v>
          </cell>
          <cell r="H116" t="str">
            <v>30/4</v>
          </cell>
          <cell r="I116" t="str">
            <v>19.02.2014.</v>
          </cell>
          <cell r="J116">
            <v>112</v>
          </cell>
          <cell r="L116" t="str">
            <v>Maršić</v>
          </cell>
        </row>
        <row r="117">
          <cell r="B117" t="str">
            <v>Pajević</v>
          </cell>
          <cell r="C117" t="str">
            <v>Miladin</v>
          </cell>
          <cell r="D117" t="str">
            <v>Jovan</v>
          </cell>
          <cell r="E117" t="str">
            <v>Kragujevac</v>
          </cell>
          <cell r="F117" t="str">
            <v>2309993720087</v>
          </cell>
          <cell r="G117">
            <v>313</v>
          </cell>
          <cell r="H117" t="str">
            <v>30/2</v>
          </cell>
          <cell r="I117" t="str">
            <v>04.09.2013.</v>
          </cell>
          <cell r="J117">
            <v>113</v>
          </cell>
          <cell r="L117" t="str">
            <v>Maršić</v>
          </cell>
        </row>
        <row r="118">
          <cell r="B118" t="str">
            <v>Živković</v>
          </cell>
          <cell r="C118" t="str">
            <v>Predrag</v>
          </cell>
          <cell r="D118" t="str">
            <v>Nikola</v>
          </cell>
          <cell r="E118" t="str">
            <v>Kragujevac</v>
          </cell>
          <cell r="F118" t="str">
            <v>2409994720026</v>
          </cell>
          <cell r="G118">
            <v>671</v>
          </cell>
          <cell r="H118" t="str">
            <v>30/2</v>
          </cell>
          <cell r="I118" t="str">
            <v>12.02.2014.</v>
          </cell>
          <cell r="J118">
            <v>114</v>
          </cell>
          <cell r="L118" t="str">
            <v>Maršić</v>
          </cell>
        </row>
        <row r="119">
          <cell r="B119" t="str">
            <v>Milosavljević</v>
          </cell>
          <cell r="C119" t="str">
            <v>Dragan</v>
          </cell>
          <cell r="D119" t="str">
            <v>Dalibor</v>
          </cell>
          <cell r="E119" t="str">
            <v>Kragujevac</v>
          </cell>
          <cell r="F119" t="str">
            <v>3105975720036</v>
          </cell>
          <cell r="G119">
            <v>734</v>
          </cell>
          <cell r="H119">
            <v>35</v>
          </cell>
          <cell r="I119" t="str">
            <v>02.08.2006.</v>
          </cell>
          <cell r="J119">
            <v>115</v>
          </cell>
          <cell r="L119" t="str">
            <v>Maršić</v>
          </cell>
        </row>
        <row r="120">
          <cell r="B120" t="str">
            <v>Rašković</v>
          </cell>
          <cell r="C120" t="str">
            <v>Slavko</v>
          </cell>
          <cell r="D120" t="str">
            <v>Aleksandar</v>
          </cell>
          <cell r="E120" t="str">
            <v>Kragujevac</v>
          </cell>
          <cell r="F120" t="str">
            <v>0310996720038</v>
          </cell>
          <cell r="G120">
            <v>738</v>
          </cell>
          <cell r="H120">
            <v>35</v>
          </cell>
          <cell r="I120" t="str">
            <v>19.08.2009.</v>
          </cell>
          <cell r="J120">
            <v>116</v>
          </cell>
          <cell r="L120" t="str">
            <v>Maršić</v>
          </cell>
        </row>
        <row r="121">
          <cell r="B121" t="str">
            <v>Stanojlović</v>
          </cell>
          <cell r="C121" t="str">
            <v>Djorđe</v>
          </cell>
          <cell r="D121" t="str">
            <v>Miloš</v>
          </cell>
          <cell r="E121" t="str">
            <v>Kragujevac</v>
          </cell>
          <cell r="F121" t="str">
            <v>0308989720060</v>
          </cell>
          <cell r="G121">
            <v>3652</v>
          </cell>
          <cell r="H121" t="str">
            <v>30/3</v>
          </cell>
          <cell r="I121" t="str">
            <v>22.08.2012.</v>
          </cell>
          <cell r="J121">
            <v>117</v>
          </cell>
          <cell r="L121" t="str">
            <v>Maršić</v>
          </cell>
        </row>
        <row r="122">
          <cell r="B122" t="str">
            <v>Pavlović</v>
          </cell>
          <cell r="C122" t="str">
            <v>Žarko</v>
          </cell>
          <cell r="D122" t="str">
            <v>Milan</v>
          </cell>
          <cell r="E122" t="str">
            <v>Kragujevac</v>
          </cell>
          <cell r="F122" t="str">
            <v>0403981720021</v>
          </cell>
          <cell r="G122">
            <v>736</v>
          </cell>
          <cell r="H122">
            <v>35</v>
          </cell>
          <cell r="I122" t="str">
            <v>02.08.2006.</v>
          </cell>
          <cell r="J122">
            <v>118</v>
          </cell>
          <cell r="L122" t="str">
            <v>Maršić</v>
          </cell>
        </row>
        <row r="123">
          <cell r="B123" t="str">
            <v>Živanović</v>
          </cell>
          <cell r="C123" t="str">
            <v>Predrag</v>
          </cell>
          <cell r="D123" t="str">
            <v>Slobodan</v>
          </cell>
          <cell r="E123" t="str">
            <v>Kragujevac</v>
          </cell>
          <cell r="F123" t="str">
            <v>1708978720079</v>
          </cell>
          <cell r="G123">
            <v>2119</v>
          </cell>
          <cell r="H123" t="str">
            <v>31/3</v>
          </cell>
          <cell r="I123" t="str">
            <v>10.03.2010.</v>
          </cell>
          <cell r="J123">
            <v>119</v>
          </cell>
          <cell r="L123" t="str">
            <v>Maršić</v>
          </cell>
        </row>
        <row r="124">
          <cell r="B124" t="str">
            <v>Lazarević</v>
          </cell>
          <cell r="C124" t="str">
            <v>Milan</v>
          </cell>
          <cell r="D124" t="str">
            <v>Miroslav</v>
          </cell>
          <cell r="E124" t="str">
            <v>Topola</v>
          </cell>
          <cell r="F124" t="str">
            <v>1101961720057</v>
          </cell>
          <cell r="G124">
            <v>1316</v>
          </cell>
          <cell r="H124" t="str">
            <v>30/2</v>
          </cell>
          <cell r="I124" t="str">
            <v>31.08.2011.</v>
          </cell>
          <cell r="J124">
            <v>120</v>
          </cell>
          <cell r="L124" t="str">
            <v>Maršić</v>
          </cell>
        </row>
        <row r="125">
          <cell r="B125" t="str">
            <v>Stanojlović</v>
          </cell>
          <cell r="C125" t="str">
            <v>Živko</v>
          </cell>
          <cell r="D125" t="str">
            <v>Darko</v>
          </cell>
          <cell r="E125" t="str">
            <v>Kragujevac</v>
          </cell>
          <cell r="F125" t="str">
            <v>1712974720055</v>
          </cell>
          <cell r="G125">
            <v>745</v>
          </cell>
          <cell r="H125">
            <v>35</v>
          </cell>
          <cell r="I125" t="str">
            <v>27.08.2008.</v>
          </cell>
          <cell r="J125">
            <v>121</v>
          </cell>
          <cell r="L125" t="str">
            <v>Maršić</v>
          </cell>
        </row>
        <row r="126">
          <cell r="B126" t="str">
            <v>Janković</v>
          </cell>
          <cell r="C126" t="str">
            <v>Tihomir</v>
          </cell>
          <cell r="D126" t="str">
            <v>Nenad</v>
          </cell>
          <cell r="E126" t="str">
            <v>Kragujevac</v>
          </cell>
          <cell r="F126" t="str">
            <v>1309988720105</v>
          </cell>
          <cell r="G126">
            <v>3664</v>
          </cell>
          <cell r="H126" t="str">
            <v>30/1</v>
          </cell>
          <cell r="I126" t="str">
            <v>22.08.2012.</v>
          </cell>
          <cell r="J126">
            <v>122</v>
          </cell>
          <cell r="L126" t="str">
            <v>Maršić</v>
          </cell>
        </row>
        <row r="127">
          <cell r="B127" t="str">
            <v>Vujičić</v>
          </cell>
          <cell r="C127" t="str">
            <v>Ljubiša</v>
          </cell>
          <cell r="D127" t="str">
            <v>Uroš</v>
          </cell>
          <cell r="E127" t="str">
            <v>Kragujevac</v>
          </cell>
          <cell r="F127" t="str">
            <v>1611998720020</v>
          </cell>
          <cell r="G127">
            <v>1934</v>
          </cell>
          <cell r="H127" t="str">
            <v>30/2</v>
          </cell>
          <cell r="I127" t="str">
            <v>27.08.2014.</v>
          </cell>
          <cell r="J127">
            <v>123</v>
          </cell>
          <cell r="L127" t="str">
            <v>Maršić</v>
          </cell>
        </row>
        <row r="128">
          <cell r="B128" t="str">
            <v>Nikolić</v>
          </cell>
          <cell r="C128" t="str">
            <v>Saša</v>
          </cell>
          <cell r="D128" t="str">
            <v>Miloš</v>
          </cell>
          <cell r="E128" t="str">
            <v>Kragujevac</v>
          </cell>
          <cell r="F128" t="str">
            <v>0206998720025</v>
          </cell>
          <cell r="G128">
            <v>4404</v>
          </cell>
          <cell r="H128" t="str">
            <v>30/1</v>
          </cell>
          <cell r="I128" t="str">
            <v>18.09.2013.</v>
          </cell>
          <cell r="J128">
            <v>124</v>
          </cell>
          <cell r="L128" t="str">
            <v>Maršić</v>
          </cell>
        </row>
        <row r="129">
          <cell r="B129" t="str">
            <v>Janićijević</v>
          </cell>
          <cell r="C129" t="str">
            <v>Nenad</v>
          </cell>
          <cell r="D129" t="str">
            <v>Uroš</v>
          </cell>
          <cell r="E129" t="str">
            <v>Kragujevac</v>
          </cell>
          <cell r="F129" t="str">
            <v>1505998720026</v>
          </cell>
          <cell r="G129">
            <v>722</v>
          </cell>
          <cell r="H129">
            <v>35</v>
          </cell>
          <cell r="I129" t="str">
            <v>19.08.2009.</v>
          </cell>
          <cell r="J129">
            <v>125</v>
          </cell>
          <cell r="L129" t="str">
            <v>Maršić</v>
          </cell>
        </row>
        <row r="130">
          <cell r="B130" t="str">
            <v>Dašić</v>
          </cell>
          <cell r="C130" t="str">
            <v>Mijomir</v>
          </cell>
          <cell r="D130" t="str">
            <v>Pavle</v>
          </cell>
          <cell r="E130" t="str">
            <v>Kragujevac</v>
          </cell>
          <cell r="F130" t="str">
            <v>2806001720025</v>
          </cell>
          <cell r="G130">
            <v>4863</v>
          </cell>
          <cell r="H130" t="str">
            <v>30/1</v>
          </cell>
          <cell r="I130" t="str">
            <v>10.09.2014.</v>
          </cell>
          <cell r="J130">
            <v>126</v>
          </cell>
          <cell r="L130" t="str">
            <v>Maršić</v>
          </cell>
        </row>
        <row r="131">
          <cell r="B131" t="str">
            <v>Milosavljević</v>
          </cell>
          <cell r="C131" t="str">
            <v>Dejan</v>
          </cell>
          <cell r="D131" t="str">
            <v>Andrija</v>
          </cell>
          <cell r="E131" t="str">
            <v>Kragujevac</v>
          </cell>
          <cell r="F131" t="str">
            <v>0809000720023</v>
          </cell>
          <cell r="G131">
            <v>4923</v>
          </cell>
          <cell r="H131" t="str">
            <v>30/1</v>
          </cell>
          <cell r="I131" t="str">
            <v>17.09.2014.</v>
          </cell>
          <cell r="J131">
            <v>127</v>
          </cell>
          <cell r="L131" t="str">
            <v>Maršić</v>
          </cell>
        </row>
        <row r="132">
          <cell r="B132" t="str">
            <v>Pušonja</v>
          </cell>
          <cell r="C132" t="str">
            <v>Novak</v>
          </cell>
          <cell r="D132" t="str">
            <v>Nemanja</v>
          </cell>
          <cell r="E132" t="str">
            <v>Kragujevac</v>
          </cell>
          <cell r="F132" t="str">
            <v>2107998720032</v>
          </cell>
          <cell r="G132">
            <v>4407</v>
          </cell>
          <cell r="H132" t="str">
            <v>30/1</v>
          </cell>
          <cell r="I132" t="str">
            <v>18.09.2013.</v>
          </cell>
          <cell r="J132">
            <v>128</v>
          </cell>
          <cell r="L132" t="str">
            <v>Maršić</v>
          </cell>
        </row>
        <row r="133">
          <cell r="B133" t="str">
            <v>Stojanović</v>
          </cell>
          <cell r="C133" t="str">
            <v>Ljubiša</v>
          </cell>
          <cell r="D133" t="str">
            <v>Boban</v>
          </cell>
          <cell r="E133" t="str">
            <v>Kragujevac</v>
          </cell>
          <cell r="F133" t="str">
            <v>0712000720046</v>
          </cell>
          <cell r="G133">
            <v>4862</v>
          </cell>
          <cell r="H133" t="str">
            <v>30/1</v>
          </cell>
          <cell r="I133" t="str">
            <v>10.09.2014.</v>
          </cell>
          <cell r="J133">
            <v>129</v>
          </cell>
          <cell r="L133" t="str">
            <v>Maršić</v>
          </cell>
        </row>
        <row r="134">
          <cell r="B134" t="str">
            <v>Mihajlović</v>
          </cell>
          <cell r="C134" t="str">
            <v>Saša</v>
          </cell>
          <cell r="D134" t="str">
            <v>Lazar</v>
          </cell>
          <cell r="E134" t="str">
            <v>Priština</v>
          </cell>
          <cell r="F134" t="str">
            <v>1907998914921</v>
          </cell>
          <cell r="G134">
            <v>4413</v>
          </cell>
          <cell r="H134" t="str">
            <v>30/1</v>
          </cell>
          <cell r="I134" t="str">
            <v>18.09.2013.</v>
          </cell>
          <cell r="J134">
            <v>130</v>
          </cell>
          <cell r="L134" t="str">
            <v>Maršić</v>
          </cell>
        </row>
        <row r="135">
          <cell r="B135" t="str">
            <v>Petrić</v>
          </cell>
          <cell r="C135" t="str">
            <v>Srđan</v>
          </cell>
          <cell r="D135" t="str">
            <v>Veljko</v>
          </cell>
          <cell r="E135" t="str">
            <v>Kragujevac</v>
          </cell>
          <cell r="F135" t="str">
            <v>1403002720028</v>
          </cell>
          <cell r="G135">
            <v>4414</v>
          </cell>
          <cell r="H135" t="str">
            <v>30/1</v>
          </cell>
          <cell r="I135" t="str">
            <v>18.09.2013.</v>
          </cell>
          <cell r="J135">
            <v>131</v>
          </cell>
          <cell r="L135" t="str">
            <v>Maršić</v>
          </cell>
        </row>
        <row r="136">
          <cell r="B136" t="str">
            <v>Petrić</v>
          </cell>
          <cell r="C136" t="str">
            <v>Srđan</v>
          </cell>
          <cell r="D136" t="str">
            <v>Darko</v>
          </cell>
          <cell r="E136" t="str">
            <v>Kragujevac</v>
          </cell>
          <cell r="F136" t="str">
            <v>0203999720011</v>
          </cell>
          <cell r="G136">
            <v>4924</v>
          </cell>
          <cell r="H136" t="str">
            <v>30/1</v>
          </cell>
          <cell r="I136" t="str">
            <v>17.09.2014.</v>
          </cell>
          <cell r="J136">
            <v>132</v>
          </cell>
          <cell r="L136" t="str">
            <v>Maršić</v>
          </cell>
        </row>
        <row r="137">
          <cell r="B137" t="str">
            <v>Petrović</v>
          </cell>
          <cell r="C137" t="str">
            <v>Perica</v>
          </cell>
          <cell r="D137" t="str">
            <v>Đorđe</v>
          </cell>
          <cell r="E137" t="str">
            <v>Kragujevac</v>
          </cell>
          <cell r="F137" t="str">
            <v>1307998720038</v>
          </cell>
          <cell r="G137">
            <v>4405</v>
          </cell>
          <cell r="H137" t="str">
            <v>30/1</v>
          </cell>
          <cell r="I137" t="str">
            <v>18.09.2013.</v>
          </cell>
          <cell r="J137">
            <v>133</v>
          </cell>
          <cell r="L137" t="str">
            <v>Maršić</v>
          </cell>
        </row>
        <row r="138">
          <cell r="B138" t="str">
            <v>Pantović</v>
          </cell>
          <cell r="C138" t="str">
            <v>Ratko</v>
          </cell>
          <cell r="D138" t="str">
            <v>Ivan</v>
          </cell>
          <cell r="E138" t="str">
            <v>Kragujevac</v>
          </cell>
          <cell r="F138" t="str">
            <v>1306977720015</v>
          </cell>
          <cell r="G138">
            <v>346</v>
          </cell>
          <cell r="H138">
            <v>35</v>
          </cell>
          <cell r="I138">
            <v>37328</v>
          </cell>
          <cell r="J138">
            <v>134</v>
          </cell>
          <cell r="L138" t="str">
            <v>Đuriselac</v>
          </cell>
        </row>
        <row r="139">
          <cell r="B139" t="str">
            <v>Milutinović </v>
          </cell>
          <cell r="C139" t="str">
            <v>Radoslav</v>
          </cell>
          <cell r="D139" t="str">
            <v>Lazar</v>
          </cell>
          <cell r="E139" t="str">
            <v>Kragujevac</v>
          </cell>
          <cell r="F139" t="str">
            <v>0107988720036</v>
          </cell>
          <cell r="G139">
            <v>355</v>
          </cell>
          <cell r="H139" t="str">
            <v>35</v>
          </cell>
          <cell r="I139">
            <v>38105</v>
          </cell>
          <cell r="J139">
            <v>135</v>
          </cell>
          <cell r="L139" t="str">
            <v>Đuriselac</v>
          </cell>
        </row>
        <row r="140">
          <cell r="B140" t="str">
            <v>Stefanović</v>
          </cell>
          <cell r="C140" t="str">
            <v>Milenko</v>
          </cell>
          <cell r="D140" t="str">
            <v>Nenad</v>
          </cell>
          <cell r="E140" t="str">
            <v>Kragujevac</v>
          </cell>
          <cell r="F140" t="str">
            <v>0102976720064</v>
          </cell>
          <cell r="G140">
            <v>347</v>
          </cell>
          <cell r="H140" t="str">
            <v>35</v>
          </cell>
          <cell r="I140">
            <v>37315</v>
          </cell>
          <cell r="J140">
            <v>136</v>
          </cell>
          <cell r="L140" t="str">
            <v>Đuriselac</v>
          </cell>
        </row>
        <row r="141">
          <cell r="B141" t="str">
            <v>Moračanin </v>
          </cell>
          <cell r="C141" t="str">
            <v>Ranko</v>
          </cell>
          <cell r="D141" t="str">
            <v>Predrag</v>
          </cell>
          <cell r="E141" t="str">
            <v>Pula</v>
          </cell>
          <cell r="F141" t="str">
            <v>3108976363015</v>
          </cell>
          <cell r="G141">
            <v>2025</v>
          </cell>
          <cell r="H141" t="str">
            <v>31/2</v>
          </cell>
          <cell r="I141">
            <v>40226</v>
          </cell>
          <cell r="J141">
            <v>137</v>
          </cell>
          <cell r="L141" t="str">
            <v>Đuriselac</v>
          </cell>
        </row>
        <row r="142">
          <cell r="B142" t="str">
            <v>Jovanović</v>
          </cell>
          <cell r="C142" t="str">
            <v>Milorad</v>
          </cell>
          <cell r="D142" t="str">
            <v>Ivica</v>
          </cell>
          <cell r="E142" t="str">
            <v>Gornji Milanovac</v>
          </cell>
          <cell r="F142" t="str">
            <v>1402977720014</v>
          </cell>
          <cell r="G142">
            <v>4509</v>
          </cell>
          <cell r="H142" t="str">
            <v>30/2</v>
          </cell>
          <cell r="I142">
            <v>41682</v>
          </cell>
          <cell r="J142">
            <v>138</v>
          </cell>
          <cell r="L142" t="str">
            <v>Đuriselac</v>
          </cell>
        </row>
        <row r="143">
          <cell r="B143" t="str">
            <v>Galjak</v>
          </cell>
          <cell r="C143" t="str">
            <v>Nikodin</v>
          </cell>
          <cell r="D143" t="str">
            <v>Radoslav</v>
          </cell>
          <cell r="E143" t="str">
            <v>Kragujevac</v>
          </cell>
          <cell r="F143" t="str">
            <v>1602978720068</v>
          </cell>
          <cell r="G143">
            <v>348</v>
          </cell>
          <cell r="H143" t="str">
            <v>35</v>
          </cell>
          <cell r="I143">
            <v>37315</v>
          </cell>
          <cell r="J143">
            <v>139</v>
          </cell>
          <cell r="L143" t="str">
            <v>Đuriselac</v>
          </cell>
        </row>
        <row r="144">
          <cell r="B144" t="str">
            <v>Galjak</v>
          </cell>
          <cell r="C144" t="str">
            <v>Nikodin</v>
          </cell>
          <cell r="D144" t="str">
            <v>Miroslav</v>
          </cell>
          <cell r="E144" t="str">
            <v>Kragujevac</v>
          </cell>
          <cell r="F144" t="str">
            <v>2909976720038</v>
          </cell>
          <cell r="G144">
            <v>349</v>
          </cell>
          <cell r="H144" t="str">
            <v>35</v>
          </cell>
          <cell r="I144">
            <v>37315</v>
          </cell>
          <cell r="J144">
            <v>140</v>
          </cell>
          <cell r="L144" t="str">
            <v>Đuriselac</v>
          </cell>
        </row>
        <row r="145">
          <cell r="B145" t="str">
            <v>Vukosavljević</v>
          </cell>
          <cell r="C145" t="str">
            <v>Milisav</v>
          </cell>
          <cell r="D145" t="str">
            <v>Dejan</v>
          </cell>
          <cell r="E145" t="str">
            <v>Kragujevac</v>
          </cell>
          <cell r="F145" t="str">
            <v>2808982720022</v>
          </cell>
          <cell r="G145">
            <v>359</v>
          </cell>
          <cell r="H145" t="str">
            <v>35</v>
          </cell>
          <cell r="I145">
            <v>37315</v>
          </cell>
          <cell r="J145">
            <v>141</v>
          </cell>
          <cell r="L145" t="str">
            <v>Đuriselac</v>
          </cell>
        </row>
        <row r="146">
          <cell r="B146" t="str">
            <v>Maletić</v>
          </cell>
          <cell r="C146" t="str">
            <v>Milan</v>
          </cell>
          <cell r="D146" t="str">
            <v>Danijel</v>
          </cell>
          <cell r="E146" t="str">
            <v>Kragujevac</v>
          </cell>
          <cell r="F146" t="str">
            <v>0402992720027</v>
          </cell>
          <cell r="G146">
            <v>2145</v>
          </cell>
          <cell r="H146" t="str">
            <v>31/1</v>
          </cell>
          <cell r="I146">
            <v>40247</v>
          </cell>
          <cell r="J146">
            <v>142</v>
          </cell>
          <cell r="L146" t="str">
            <v>Đuriselac</v>
          </cell>
        </row>
        <row r="147">
          <cell r="B147" t="str">
            <v>Barać</v>
          </cell>
          <cell r="C147" t="str">
            <v>Vladimir</v>
          </cell>
          <cell r="D147" t="str">
            <v>Ivan</v>
          </cell>
          <cell r="E147" t="str">
            <v>Kragujevac</v>
          </cell>
          <cell r="F147" t="str">
            <v>3009989720056</v>
          </cell>
          <cell r="G147">
            <v>2146</v>
          </cell>
          <cell r="H147" t="str">
            <v>31/1</v>
          </cell>
          <cell r="I147">
            <v>40247</v>
          </cell>
          <cell r="J147">
            <v>143</v>
          </cell>
          <cell r="L147" t="str">
            <v>Đuriselac</v>
          </cell>
        </row>
        <row r="148">
          <cell r="B148" t="str">
            <v>Barać</v>
          </cell>
          <cell r="C148" t="str">
            <v>Vladimir</v>
          </cell>
          <cell r="D148" t="str">
            <v>Igor</v>
          </cell>
          <cell r="E148" t="str">
            <v>Kragujevac</v>
          </cell>
          <cell r="F148" t="str">
            <v>2303991720014</v>
          </cell>
          <cell r="G148">
            <v>2144</v>
          </cell>
          <cell r="H148" t="str">
            <v>31/3</v>
          </cell>
          <cell r="I148">
            <v>40247</v>
          </cell>
          <cell r="J148">
            <v>144</v>
          </cell>
          <cell r="L148" t="str">
            <v>Đuriselac</v>
          </cell>
        </row>
        <row r="149">
          <cell r="B149" t="str">
            <v>Kostić</v>
          </cell>
          <cell r="C149" t="str">
            <v>Radašin</v>
          </cell>
          <cell r="D149" t="str">
            <v>Marko</v>
          </cell>
          <cell r="E149" t="str">
            <v>Kragujevac</v>
          </cell>
          <cell r="F149" t="str">
            <v>0912984720024</v>
          </cell>
          <cell r="G149">
            <v>345</v>
          </cell>
          <cell r="H149" t="str">
            <v>31/3</v>
          </cell>
          <cell r="I149">
            <v>39701</v>
          </cell>
          <cell r="J149">
            <v>145</v>
          </cell>
          <cell r="L149" t="str">
            <v>Đuriselac</v>
          </cell>
        </row>
        <row r="150">
          <cell r="B150" t="str">
            <v>Jošović</v>
          </cell>
          <cell r="C150" t="str">
            <v>Boban</v>
          </cell>
          <cell r="D150" t="str">
            <v>Nemanja</v>
          </cell>
          <cell r="E150" t="str">
            <v>Kragujevac</v>
          </cell>
          <cell r="F150" t="str">
            <v>2504993720033</v>
          </cell>
          <cell r="G150">
            <v>3229</v>
          </cell>
          <cell r="H150" t="str">
            <v>30/4</v>
          </cell>
          <cell r="I150">
            <v>41682</v>
          </cell>
          <cell r="J150">
            <v>146</v>
          </cell>
          <cell r="L150" t="str">
            <v>Đuriselac</v>
          </cell>
        </row>
        <row r="151">
          <cell r="B151" t="str">
            <v>Popadić</v>
          </cell>
          <cell r="C151" t="str">
            <v>Marko</v>
          </cell>
          <cell r="D151" t="str">
            <v>Aleksandar</v>
          </cell>
          <cell r="E151" t="str">
            <v>Kragujevac</v>
          </cell>
          <cell r="F151" t="str">
            <v>2606993720022</v>
          </cell>
          <cell r="G151">
            <v>3828</v>
          </cell>
          <cell r="H151" t="str">
            <v>30/3</v>
          </cell>
          <cell r="I151">
            <v>41157</v>
          </cell>
          <cell r="J151">
            <v>147</v>
          </cell>
          <cell r="L151" t="str">
            <v>Đuriselac</v>
          </cell>
        </row>
        <row r="152">
          <cell r="B152" t="str">
            <v>Đorović</v>
          </cell>
          <cell r="C152" t="str">
            <v>Boždar</v>
          </cell>
          <cell r="D152" t="str">
            <v>Bojan</v>
          </cell>
          <cell r="E152" t="str">
            <v>Kragujevac</v>
          </cell>
          <cell r="F152" t="str">
            <v>1705985720016</v>
          </cell>
          <cell r="G152">
            <v>360</v>
          </cell>
          <cell r="H152" t="str">
            <v>30/2</v>
          </cell>
          <cell r="I152">
            <v>41892</v>
          </cell>
          <cell r="J152">
            <v>148</v>
          </cell>
          <cell r="L152" t="str">
            <v>Đuriselac</v>
          </cell>
        </row>
        <row r="153">
          <cell r="B153" t="str">
            <v>Radomirović</v>
          </cell>
          <cell r="C153" t="str">
            <v>Miroslav</v>
          </cell>
          <cell r="D153" t="str">
            <v>Radomir</v>
          </cell>
          <cell r="E153" t="str">
            <v>Kragujevac</v>
          </cell>
          <cell r="F153" t="str">
            <v>2809983720081</v>
          </cell>
          <cell r="G153">
            <v>357</v>
          </cell>
          <cell r="H153" t="str">
            <v>35</v>
          </cell>
          <cell r="I153">
            <v>37832</v>
          </cell>
          <cell r="J153">
            <v>149</v>
          </cell>
          <cell r="L153" t="str">
            <v>Đuriselac</v>
          </cell>
        </row>
        <row r="154">
          <cell r="B154" t="str">
            <v>Balović</v>
          </cell>
          <cell r="C154" t="str">
            <v>Vukašin</v>
          </cell>
          <cell r="D154" t="str">
            <v>Ivan</v>
          </cell>
          <cell r="E154" t="str">
            <v>Kragujevac</v>
          </cell>
          <cell r="F154" t="str">
            <v>2411988720051</v>
          </cell>
          <cell r="G154">
            <v>2710</v>
          </cell>
          <cell r="H154" t="str">
            <v>31/1</v>
          </cell>
          <cell r="I154">
            <v>40450</v>
          </cell>
          <cell r="J154">
            <v>150</v>
          </cell>
          <cell r="L154" t="str">
            <v>Đuriselac</v>
          </cell>
        </row>
        <row r="155">
          <cell r="B155" t="str">
            <v>Pantović</v>
          </cell>
          <cell r="C155" t="str">
            <v>Duško</v>
          </cell>
          <cell r="D155" t="str">
            <v>Aleksandar</v>
          </cell>
          <cell r="E155" t="str">
            <v>Kragujevac</v>
          </cell>
          <cell r="F155" t="str">
            <v>0110976720059</v>
          </cell>
          <cell r="G155">
            <v>4486</v>
          </cell>
          <cell r="H155" t="str">
            <v>35</v>
          </cell>
          <cell r="I155">
            <v>37315</v>
          </cell>
          <cell r="J155">
            <v>151</v>
          </cell>
          <cell r="L155" t="str">
            <v>Đuriselac</v>
          </cell>
        </row>
        <row r="156">
          <cell r="B156" t="str">
            <v>Mirković</v>
          </cell>
          <cell r="C156" t="str">
            <v>Milan</v>
          </cell>
          <cell r="D156" t="str">
            <v>Nikola</v>
          </cell>
          <cell r="E156" t="str">
            <v>Kragujevac</v>
          </cell>
          <cell r="F156" t="str">
            <v>1903994720027</v>
          </cell>
          <cell r="G156">
            <v>2652</v>
          </cell>
          <cell r="H156" t="str">
            <v>31/2</v>
          </cell>
          <cell r="I156">
            <v>41521</v>
          </cell>
          <cell r="J156">
            <v>152</v>
          </cell>
          <cell r="L156" t="str">
            <v>Đuriselac</v>
          </cell>
        </row>
        <row r="157">
          <cell r="B157" t="str">
            <v>Jovanović</v>
          </cell>
          <cell r="C157" t="str">
            <v>Radojko</v>
          </cell>
          <cell r="D157" t="str">
            <v>Nikola</v>
          </cell>
          <cell r="E157" t="str">
            <v>Kragujevac</v>
          </cell>
          <cell r="F157" t="str">
            <v>0908989720068</v>
          </cell>
          <cell r="G157">
            <v>2755</v>
          </cell>
          <cell r="H157" t="str">
            <v>31/3</v>
          </cell>
          <cell r="I157">
            <v>40471</v>
          </cell>
          <cell r="J157">
            <v>153</v>
          </cell>
          <cell r="L157" t="str">
            <v>Đuriselac</v>
          </cell>
        </row>
        <row r="158">
          <cell r="B158" t="str">
            <v>Obrenović</v>
          </cell>
          <cell r="C158" t="str">
            <v>Radmilo</v>
          </cell>
          <cell r="D158" t="str">
            <v>Dejan</v>
          </cell>
          <cell r="E158" t="str">
            <v>Kragujevac</v>
          </cell>
          <cell r="F158" t="str">
            <v>0508986720034</v>
          </cell>
          <cell r="G158">
            <v>367</v>
          </cell>
          <cell r="H158" t="str">
            <v>35</v>
          </cell>
          <cell r="I158">
            <v>40037</v>
          </cell>
          <cell r="J158">
            <v>154</v>
          </cell>
          <cell r="L158" t="str">
            <v>Kutovo</v>
          </cell>
        </row>
        <row r="159">
          <cell r="B159" t="str">
            <v>Barugdžić</v>
          </cell>
          <cell r="C159" t="str">
            <v>Milivoje </v>
          </cell>
          <cell r="D159" t="str">
            <v>Uroš</v>
          </cell>
          <cell r="E159" t="str">
            <v>Kragujevac</v>
          </cell>
          <cell r="F159" t="str">
            <v>0106991720084</v>
          </cell>
          <cell r="G159">
            <v>366</v>
          </cell>
          <cell r="H159" t="str">
            <v>35</v>
          </cell>
          <cell r="I159">
            <v>40037</v>
          </cell>
          <cell r="J159">
            <v>155</v>
          </cell>
          <cell r="L159" t="str">
            <v>Kutovo</v>
          </cell>
        </row>
        <row r="160">
          <cell r="B160" t="str">
            <v>Barugdžić</v>
          </cell>
          <cell r="C160" t="str">
            <v>Milivoje </v>
          </cell>
          <cell r="D160" t="str">
            <v>Miloš</v>
          </cell>
          <cell r="E160" t="str">
            <v>Kragujevac</v>
          </cell>
          <cell r="F160" t="str">
            <v>0609988720032</v>
          </cell>
          <cell r="G160">
            <v>370</v>
          </cell>
          <cell r="H160" t="str">
            <v>30/2</v>
          </cell>
          <cell r="I160">
            <v>40947</v>
          </cell>
          <cell r="J160">
            <v>156</v>
          </cell>
          <cell r="L160" t="str">
            <v>Kutovo</v>
          </cell>
        </row>
        <row r="161">
          <cell r="B161" t="str">
            <v>Otašević</v>
          </cell>
          <cell r="C161" t="str">
            <v>Zoran</v>
          </cell>
          <cell r="D161" t="str">
            <v>Nemanja</v>
          </cell>
          <cell r="E161" t="str">
            <v>Kragujevac</v>
          </cell>
          <cell r="F161" t="str">
            <v>1909991720075</v>
          </cell>
          <cell r="G161">
            <v>373</v>
          </cell>
          <cell r="H161" t="str">
            <v>30/2</v>
          </cell>
          <cell r="I161">
            <v>41850</v>
          </cell>
          <cell r="J161">
            <v>157</v>
          </cell>
          <cell r="L161" t="str">
            <v>Kutovo</v>
          </cell>
        </row>
        <row r="162">
          <cell r="B162" t="str">
            <v>Matović</v>
          </cell>
          <cell r="C162" t="str">
            <v>Mileta</v>
          </cell>
          <cell r="D162" t="str">
            <v>Vojislav</v>
          </cell>
          <cell r="E162" t="str">
            <v>Kragujevac</v>
          </cell>
          <cell r="F162" t="str">
            <v>2709985720076</v>
          </cell>
          <cell r="G162">
            <v>2849</v>
          </cell>
          <cell r="H162" t="str">
            <v>30/2</v>
          </cell>
          <cell r="I162">
            <v>41689</v>
          </cell>
          <cell r="J162">
            <v>158</v>
          </cell>
          <cell r="L162" t="str">
            <v>Kutovo</v>
          </cell>
        </row>
        <row r="163">
          <cell r="B163" t="str">
            <v>Petrović</v>
          </cell>
          <cell r="C163" t="str">
            <v>Filip</v>
          </cell>
          <cell r="D163" t="str">
            <v>Milija</v>
          </cell>
          <cell r="E163" t="str">
            <v>Kragujevac</v>
          </cell>
          <cell r="F163" t="str">
            <v>0705979720037</v>
          </cell>
          <cell r="G163">
            <v>364</v>
          </cell>
          <cell r="H163" t="str">
            <v>30/2</v>
          </cell>
          <cell r="I163">
            <v>41850</v>
          </cell>
          <cell r="J163">
            <v>159</v>
          </cell>
          <cell r="L163" t="str">
            <v>Kutovo</v>
          </cell>
        </row>
        <row r="164">
          <cell r="B164" t="str">
            <v>Čolović</v>
          </cell>
          <cell r="C164" t="str">
            <v>Vladan</v>
          </cell>
          <cell r="D164" t="str">
            <v>Igor</v>
          </cell>
          <cell r="E164" t="str">
            <v>Kragujevac</v>
          </cell>
          <cell r="F164" t="str">
            <v>1609986720055</v>
          </cell>
          <cell r="G164">
            <v>864</v>
          </cell>
          <cell r="H164" t="str">
            <v>30/2</v>
          </cell>
          <cell r="I164">
            <v>40766</v>
          </cell>
          <cell r="J164">
            <v>160</v>
          </cell>
          <cell r="L164" t="str">
            <v>Kutovo</v>
          </cell>
        </row>
        <row r="165">
          <cell r="B165" t="str">
            <v>Stepović</v>
          </cell>
          <cell r="C165" t="str">
            <v>Mileta</v>
          </cell>
          <cell r="D165" t="str">
            <v>Duško</v>
          </cell>
          <cell r="E165" t="str">
            <v>Kragujevac</v>
          </cell>
          <cell r="F165" t="str">
            <v>1509991720042</v>
          </cell>
          <cell r="G165">
            <v>584</v>
          </cell>
          <cell r="H165" t="str">
            <v>30/2</v>
          </cell>
          <cell r="I165">
            <v>41136</v>
          </cell>
          <cell r="J165">
            <v>161</v>
          </cell>
          <cell r="L165" t="str">
            <v>Kutovo</v>
          </cell>
        </row>
        <row r="166">
          <cell r="B166" t="str">
            <v>Trifunović</v>
          </cell>
          <cell r="C166" t="str">
            <v>Mirko</v>
          </cell>
          <cell r="D166" t="str">
            <v>Nenad</v>
          </cell>
          <cell r="E166" t="str">
            <v>Kragujevac</v>
          </cell>
          <cell r="F166" t="str">
            <v>1604989720062</v>
          </cell>
          <cell r="G166">
            <v>1994</v>
          </cell>
          <cell r="H166" t="str">
            <v>30/2</v>
          </cell>
          <cell r="I166">
            <v>41493</v>
          </cell>
          <cell r="J166">
            <v>162</v>
          </cell>
          <cell r="L166" t="str">
            <v>Kutovo</v>
          </cell>
        </row>
        <row r="167">
          <cell r="B167" t="str">
            <v>Lazić</v>
          </cell>
          <cell r="C167" t="str">
            <v>Dragan</v>
          </cell>
          <cell r="D167" t="str">
            <v>Nemanja</v>
          </cell>
          <cell r="E167" t="str">
            <v>Kragujevac</v>
          </cell>
          <cell r="F167" t="str">
            <v>1206992720019</v>
          </cell>
          <cell r="G167">
            <v>3294</v>
          </cell>
          <cell r="H167" t="str">
            <v>30/2</v>
          </cell>
          <cell r="I167">
            <v>41493</v>
          </cell>
          <cell r="J167">
            <v>163</v>
          </cell>
          <cell r="L167" t="str">
            <v>Kutovo</v>
          </cell>
        </row>
        <row r="168">
          <cell r="B168" t="str">
            <v>Petronijević</v>
          </cell>
          <cell r="C168" t="str">
            <v>Slobodan </v>
          </cell>
          <cell r="D168" t="str">
            <v>Ivan</v>
          </cell>
          <cell r="E168" t="str">
            <v>Kragujevac</v>
          </cell>
          <cell r="F168" t="str">
            <v>0606988720076</v>
          </cell>
          <cell r="G168">
            <v>2357</v>
          </cell>
          <cell r="H168" t="str">
            <v>30/2</v>
          </cell>
          <cell r="I168">
            <v>40947</v>
          </cell>
          <cell r="J168">
            <v>164</v>
          </cell>
          <cell r="L168" t="str">
            <v>Kutovo</v>
          </cell>
        </row>
        <row r="169">
          <cell r="B169" t="str">
            <v>Marković</v>
          </cell>
          <cell r="C169" t="str">
            <v>Danko</v>
          </cell>
          <cell r="D169" t="str">
            <v>Tomislav</v>
          </cell>
          <cell r="E169" t="str">
            <v>Kragujevac</v>
          </cell>
          <cell r="F169" t="str">
            <v>0801985720064</v>
          </cell>
          <cell r="G169">
            <v>371</v>
          </cell>
          <cell r="H169" t="str">
            <v>35</v>
          </cell>
          <cell r="I169">
            <v>40037</v>
          </cell>
          <cell r="J169">
            <v>165</v>
          </cell>
          <cell r="L169" t="str">
            <v>Kutovo</v>
          </cell>
        </row>
        <row r="170">
          <cell r="B170" t="str">
            <v>Veljović</v>
          </cell>
          <cell r="C170" t="str">
            <v>Nebojša</v>
          </cell>
          <cell r="D170" t="str">
            <v>Dejan</v>
          </cell>
          <cell r="E170" t="str">
            <v>Kragujevac</v>
          </cell>
          <cell r="F170" t="str">
            <v>1905987720065</v>
          </cell>
          <cell r="G170">
            <v>2359</v>
          </cell>
          <cell r="H170" t="str">
            <v>31/3</v>
          </cell>
          <cell r="I170">
            <v>40401</v>
          </cell>
          <cell r="J170">
            <v>166</v>
          </cell>
          <cell r="L170" t="str">
            <v>Kutovo</v>
          </cell>
        </row>
        <row r="171">
          <cell r="B171" t="str">
            <v>Stevović</v>
          </cell>
          <cell r="C171" t="str">
            <v>Dragan</v>
          </cell>
          <cell r="D171" t="str">
            <v>Nenad</v>
          </cell>
          <cell r="E171" t="str">
            <v>Kragujevac</v>
          </cell>
          <cell r="F171" t="str">
            <v>2205983720054</v>
          </cell>
          <cell r="G171">
            <v>2356</v>
          </cell>
          <cell r="H171" t="str">
            <v>31/2</v>
          </cell>
          <cell r="I171">
            <v>40401</v>
          </cell>
          <cell r="J171">
            <v>167</v>
          </cell>
          <cell r="L171" t="str">
            <v>Kutovo</v>
          </cell>
        </row>
        <row r="172">
          <cell r="B172" t="str">
            <v>Rakić </v>
          </cell>
          <cell r="C172" t="str">
            <v>Mališa</v>
          </cell>
          <cell r="D172" t="str">
            <v>Boris</v>
          </cell>
          <cell r="E172" t="str">
            <v>Kragujevac</v>
          </cell>
          <cell r="F172" t="str">
            <v>2205988720028</v>
          </cell>
          <cell r="G172">
            <v>638</v>
          </cell>
          <cell r="H172" t="str">
            <v>30/.2</v>
          </cell>
          <cell r="I172">
            <v>41857</v>
          </cell>
          <cell r="J172">
            <v>168</v>
          </cell>
          <cell r="L172" t="str">
            <v>Kutovo</v>
          </cell>
        </row>
        <row r="173">
          <cell r="B173" t="str">
            <v>Janković</v>
          </cell>
          <cell r="C173" t="str">
            <v>Vlastimir</v>
          </cell>
          <cell r="D173" t="str">
            <v>Nikola</v>
          </cell>
          <cell r="E173" t="str">
            <v>Kragujevac</v>
          </cell>
          <cell r="F173" t="str">
            <v>2712984720022</v>
          </cell>
          <cell r="G173">
            <v>579</v>
          </cell>
          <cell r="H173" t="str">
            <v>30/2</v>
          </cell>
          <cell r="I173">
            <v>41871</v>
          </cell>
          <cell r="J173">
            <v>169</v>
          </cell>
          <cell r="L173" t="str">
            <v>Kutovo</v>
          </cell>
        </row>
        <row r="174">
          <cell r="B174" t="str">
            <v>Stevanović</v>
          </cell>
          <cell r="C174" t="str">
            <v>Ljubiša</v>
          </cell>
          <cell r="D174" t="str">
            <v>Vlade</v>
          </cell>
          <cell r="E174" t="str">
            <v>Kragujevac</v>
          </cell>
          <cell r="F174" t="str">
            <v>2812983720015</v>
          </cell>
          <cell r="G174">
            <v>583</v>
          </cell>
          <cell r="H174" t="str">
            <v>30/2</v>
          </cell>
          <cell r="I174">
            <v>41871</v>
          </cell>
          <cell r="J174">
            <v>170</v>
          </cell>
          <cell r="L174" t="str">
            <v>Kutovo</v>
          </cell>
        </row>
        <row r="175">
          <cell r="B175" t="str">
            <v>Veljović</v>
          </cell>
          <cell r="C175" t="str">
            <v>Žarko</v>
          </cell>
          <cell r="D175" t="str">
            <v>Nenad</v>
          </cell>
          <cell r="E175" t="str">
            <v>Kragujevac</v>
          </cell>
          <cell r="F175" t="str">
            <v>0407981720035</v>
          </cell>
          <cell r="G175">
            <v>374</v>
          </cell>
          <cell r="H175" t="str">
            <v>35</v>
          </cell>
          <cell r="I175">
            <v>40051</v>
          </cell>
          <cell r="J175">
            <v>171</v>
          </cell>
          <cell r="L175" t="str">
            <v>Kutovo</v>
          </cell>
        </row>
        <row r="176">
          <cell r="B176" t="str">
            <v>Đurđević</v>
          </cell>
          <cell r="C176" t="str">
            <v>Milovan</v>
          </cell>
          <cell r="D176" t="str">
            <v>Nikola</v>
          </cell>
          <cell r="E176" t="str">
            <v>Kragujevac</v>
          </cell>
          <cell r="F176" t="str">
            <v>1912994720026</v>
          </cell>
          <cell r="G176">
            <v>2805</v>
          </cell>
          <cell r="H176" t="str">
            <v>31/3</v>
          </cell>
          <cell r="I176">
            <v>40583</v>
          </cell>
          <cell r="J176">
            <v>172</v>
          </cell>
          <cell r="L176" t="str">
            <v>Kutovo</v>
          </cell>
        </row>
        <row r="177">
          <cell r="B177" t="str">
            <v>Petronijević</v>
          </cell>
          <cell r="C177" t="str">
            <v>Slobodan</v>
          </cell>
          <cell r="D177" t="str">
            <v>Nikola</v>
          </cell>
          <cell r="E177" t="str">
            <v>Kragujevac</v>
          </cell>
          <cell r="F177" t="str">
            <v>2001985720014</v>
          </cell>
          <cell r="G177">
            <v>2358</v>
          </cell>
          <cell r="H177" t="str">
            <v>31/2</v>
          </cell>
          <cell r="I177">
            <v>40401</v>
          </cell>
          <cell r="J177">
            <v>173</v>
          </cell>
          <cell r="L177" t="str">
            <v>Kutovo</v>
          </cell>
        </row>
        <row r="178">
          <cell r="B178" t="str">
            <v>Prodanović</v>
          </cell>
          <cell r="C178" t="str">
            <v>Dragan</v>
          </cell>
          <cell r="D178" t="str">
            <v>Stevan</v>
          </cell>
          <cell r="E178" t="str">
            <v>Kragujevac</v>
          </cell>
          <cell r="F178" t="str">
            <v>2503992720025</v>
          </cell>
          <cell r="G178">
            <v>919</v>
          </cell>
          <cell r="H178" t="str">
            <v>30/2</v>
          </cell>
          <cell r="I178" t="str">
            <v>07.08.2013</v>
          </cell>
          <cell r="J178">
            <v>174</v>
          </cell>
          <cell r="L178" t="str">
            <v>Seljak (C)</v>
          </cell>
        </row>
        <row r="179">
          <cell r="B179" t="str">
            <v>Milićević</v>
          </cell>
          <cell r="C179" t="str">
            <v>Dragan</v>
          </cell>
          <cell r="D179" t="str">
            <v>Nikola</v>
          </cell>
          <cell r="E179" t="str">
            <v>Kragujevac</v>
          </cell>
          <cell r="F179" t="str">
            <v>2507995720013</v>
          </cell>
          <cell r="G179">
            <v>3070</v>
          </cell>
          <cell r="H179" t="str">
            <v>30/12</v>
          </cell>
          <cell r="I179" t="str">
            <v>20.03.2013</v>
          </cell>
          <cell r="J179">
            <v>175</v>
          </cell>
          <cell r="L179" t="str">
            <v>Seljak (C)</v>
          </cell>
        </row>
        <row r="180">
          <cell r="B180" t="str">
            <v>Savić</v>
          </cell>
          <cell r="C180" t="str">
            <v>Milan</v>
          </cell>
          <cell r="D180" t="str">
            <v>Marko</v>
          </cell>
          <cell r="E180" t="str">
            <v>Kragujevac</v>
          </cell>
          <cell r="F180" t="str">
            <v>0502993720076</v>
          </cell>
          <cell r="G180">
            <v>25</v>
          </cell>
          <cell r="H180" t="str">
            <v>30/2</v>
          </cell>
          <cell r="I180" t="str">
            <v>07.08.2013</v>
          </cell>
          <cell r="J180">
            <v>176</v>
          </cell>
          <cell r="L180" t="str">
            <v>Seljak (C)</v>
          </cell>
        </row>
        <row r="181">
          <cell r="B181" t="str">
            <v>Marković</v>
          </cell>
          <cell r="C181" t="str">
            <v>Dragoljub</v>
          </cell>
          <cell r="D181" t="str">
            <v>Miodrag</v>
          </cell>
          <cell r="E181" t="str">
            <v>Kragujevac</v>
          </cell>
          <cell r="F181" t="str">
            <v>0605984720016</v>
          </cell>
          <cell r="G181">
            <v>2073</v>
          </cell>
          <cell r="H181" t="str">
            <v>31/3</v>
          </cell>
          <cell r="I181" t="str">
            <v>17.02.2010</v>
          </cell>
          <cell r="J181">
            <v>177</v>
          </cell>
          <cell r="L181" t="str">
            <v>Seljak (C)</v>
          </cell>
        </row>
        <row r="182">
          <cell r="B182" t="str">
            <v>Sekulić</v>
          </cell>
          <cell r="C182" t="str">
            <v>Dragan</v>
          </cell>
          <cell r="D182" t="str">
            <v>Aleksandar</v>
          </cell>
          <cell r="E182" t="str">
            <v>Kragujevac</v>
          </cell>
          <cell r="F182" t="str">
            <v>2009992720063</v>
          </cell>
          <cell r="G182">
            <v>925</v>
          </cell>
          <cell r="H182" t="str">
            <v>30/2</v>
          </cell>
          <cell r="I182" t="str">
            <v>30.07.2014</v>
          </cell>
          <cell r="J182">
            <v>178</v>
          </cell>
          <cell r="L182" t="str">
            <v>Seljak (C)</v>
          </cell>
        </row>
        <row r="183">
          <cell r="B183" t="str">
            <v>Stevanović</v>
          </cell>
          <cell r="C183" t="str">
            <v>Živorad</v>
          </cell>
          <cell r="D183" t="str">
            <v>Miroslav</v>
          </cell>
          <cell r="E183" t="str">
            <v>Kragujevac</v>
          </cell>
          <cell r="F183" t="str">
            <v>0611983720012</v>
          </cell>
          <cell r="G183">
            <v>1238</v>
          </cell>
          <cell r="H183" t="str">
            <v>30/2</v>
          </cell>
          <cell r="I183" t="str">
            <v>20.08.2014</v>
          </cell>
          <cell r="J183">
            <v>179</v>
          </cell>
          <cell r="L183" t="str">
            <v>Seljak (C)</v>
          </cell>
        </row>
        <row r="184">
          <cell r="B184" t="str">
            <v>Marković</v>
          </cell>
          <cell r="C184" t="str">
            <v>Mikan</v>
          </cell>
          <cell r="D184" t="str">
            <v>Dejan</v>
          </cell>
          <cell r="E184" t="str">
            <v>Kragujevac</v>
          </cell>
          <cell r="F184" t="str">
            <v>1203977720046</v>
          </cell>
          <cell r="G184">
            <v>1976</v>
          </cell>
          <cell r="H184" t="str">
            <v>30/2</v>
          </cell>
          <cell r="I184" t="str">
            <v>19.02.2014</v>
          </cell>
          <cell r="J184">
            <v>180</v>
          </cell>
          <cell r="L184" t="str">
            <v>Seljak (C)</v>
          </cell>
        </row>
        <row r="185">
          <cell r="B185" t="str">
            <v>Mirković</v>
          </cell>
          <cell r="C185" t="str">
            <v>Čedomir</v>
          </cell>
          <cell r="D185" t="str">
            <v>Radomir</v>
          </cell>
          <cell r="E185" t="str">
            <v>Istok</v>
          </cell>
          <cell r="F185" t="str">
            <v>0404996934946</v>
          </cell>
          <cell r="G185">
            <v>1013</v>
          </cell>
          <cell r="H185" t="str">
            <v>30/2</v>
          </cell>
          <cell r="I185" t="str">
            <v>19.02.2014</v>
          </cell>
          <cell r="J185">
            <v>181</v>
          </cell>
          <cell r="L185" t="str">
            <v>Seljak (C)</v>
          </cell>
        </row>
        <row r="186">
          <cell r="B186" t="str">
            <v>Petrović</v>
          </cell>
          <cell r="C186" t="str">
            <v>Zoran</v>
          </cell>
          <cell r="D186" t="str">
            <v>Bojan</v>
          </cell>
          <cell r="E186" t="str">
            <v>Kragujevac</v>
          </cell>
          <cell r="F186" t="str">
            <v>1611993720057</v>
          </cell>
          <cell r="G186">
            <v>35</v>
          </cell>
          <cell r="H186" t="str">
            <v>31/11</v>
          </cell>
          <cell r="I186" t="str">
            <v>23.02.2011</v>
          </cell>
          <cell r="J186">
            <v>182</v>
          </cell>
          <cell r="L186" t="str">
            <v>Seljak (C)</v>
          </cell>
        </row>
        <row r="187">
          <cell r="B187" t="str">
            <v>Momčilović</v>
          </cell>
          <cell r="C187" t="str">
            <v>Dragan</v>
          </cell>
          <cell r="D187" t="str">
            <v>Nemanja</v>
          </cell>
          <cell r="E187" t="str">
            <v>Kragujevac</v>
          </cell>
          <cell r="F187" t="str">
            <v>1201992720017</v>
          </cell>
          <cell r="G187">
            <v>26</v>
          </cell>
          <cell r="H187" t="str">
            <v>31/2</v>
          </cell>
          <cell r="I187" t="str">
            <v>09.02.2011</v>
          </cell>
          <cell r="J187">
            <v>183</v>
          </cell>
          <cell r="L187" t="str">
            <v>Seljak (C)</v>
          </cell>
        </row>
        <row r="188">
          <cell r="B188" t="str">
            <v>Miladinović</v>
          </cell>
          <cell r="C188" t="str">
            <v>Zoran</v>
          </cell>
          <cell r="D188" t="str">
            <v>Aleksandar</v>
          </cell>
          <cell r="E188" t="str">
            <v>Kragujevac</v>
          </cell>
          <cell r="F188" t="str">
            <v>1408990720013</v>
          </cell>
          <cell r="G188">
            <v>1218</v>
          </cell>
          <cell r="H188" t="str">
            <v>30/2</v>
          </cell>
          <cell r="I188" t="str">
            <v>13.02.2013</v>
          </cell>
          <cell r="J188">
            <v>184</v>
          </cell>
          <cell r="L188" t="str">
            <v>Seljak (C)</v>
          </cell>
        </row>
        <row r="189">
          <cell r="B189" t="str">
            <v>Mladenović</v>
          </cell>
          <cell r="C189" t="str">
            <v>Dragan</v>
          </cell>
          <cell r="D189" t="str">
            <v>Goran</v>
          </cell>
          <cell r="E189" t="str">
            <v>Leskovac</v>
          </cell>
          <cell r="F189" t="str">
            <v>3107987740078</v>
          </cell>
          <cell r="G189">
            <v>1231</v>
          </cell>
          <cell r="H189">
            <v>35</v>
          </cell>
          <cell r="I189" t="str">
            <v>11.02.2009</v>
          </cell>
          <cell r="J189">
            <v>185</v>
          </cell>
          <cell r="L189" t="str">
            <v>Seljak (C)</v>
          </cell>
        </row>
        <row r="190">
          <cell r="B190" t="str">
            <v>Jovanović</v>
          </cell>
          <cell r="C190" t="str">
            <v>Zoran</v>
          </cell>
          <cell r="D190" t="str">
            <v>Borivoje</v>
          </cell>
          <cell r="E190" t="str">
            <v>Kragujevac</v>
          </cell>
          <cell r="F190" t="str">
            <v>0206991720046</v>
          </cell>
          <cell r="G190">
            <v>3254</v>
          </cell>
          <cell r="H190" t="str">
            <v>30/3</v>
          </cell>
          <cell r="I190" t="str">
            <v>07.09.2011</v>
          </cell>
          <cell r="J190">
            <v>186</v>
          </cell>
          <cell r="L190" t="str">
            <v>Seljak (C)</v>
          </cell>
        </row>
        <row r="191">
          <cell r="B191" t="str">
            <v>Ašanin</v>
          </cell>
          <cell r="C191" t="str">
            <v>Vlastimir</v>
          </cell>
          <cell r="D191" t="str">
            <v>Petar</v>
          </cell>
          <cell r="E191" t="str">
            <v>Istok</v>
          </cell>
          <cell r="F191" t="str">
            <v>2802983934893</v>
          </cell>
          <cell r="G191">
            <v>1243</v>
          </cell>
          <cell r="H191">
            <v>35</v>
          </cell>
          <cell r="I191" t="str">
            <v>09.08.2006</v>
          </cell>
          <cell r="J191">
            <v>187</v>
          </cell>
          <cell r="L191" t="str">
            <v>Seljak (C)</v>
          </cell>
        </row>
        <row r="192">
          <cell r="B192" t="str">
            <v>Obradović</v>
          </cell>
          <cell r="C192" t="str">
            <v>Radmilo</v>
          </cell>
          <cell r="D192" t="str">
            <v>Ivica</v>
          </cell>
          <cell r="E192" t="str">
            <v>Kragujevac</v>
          </cell>
          <cell r="F192" t="str">
            <v>2007976720050</v>
          </cell>
          <cell r="G192">
            <v>4526</v>
          </cell>
          <cell r="H192" t="str">
            <v>30/2</v>
          </cell>
          <cell r="I192" t="str">
            <v>19.02.2014</v>
          </cell>
          <cell r="J192">
            <v>188</v>
          </cell>
          <cell r="L192" t="str">
            <v>Seljak (C)</v>
          </cell>
        </row>
        <row r="193">
          <cell r="B193" t="str">
            <v>Petrović</v>
          </cell>
          <cell r="C193" t="str">
            <v>Goran</v>
          </cell>
          <cell r="D193" t="str">
            <v>Stefan</v>
          </cell>
          <cell r="E193" t="str">
            <v>Kragujevac</v>
          </cell>
          <cell r="F193" t="str">
            <v>2711993720020</v>
          </cell>
          <cell r="G193">
            <v>39</v>
          </cell>
          <cell r="H193" t="str">
            <v>30/2</v>
          </cell>
          <cell r="I193" t="str">
            <v>17.08.2011</v>
          </cell>
          <cell r="J193">
            <v>189</v>
          </cell>
          <cell r="L193" t="str">
            <v>Seljak (C)</v>
          </cell>
        </row>
        <row r="194">
          <cell r="B194" t="str">
            <v>Stojanović</v>
          </cell>
          <cell r="C194" t="str">
            <v>Ratko</v>
          </cell>
          <cell r="D194" t="str">
            <v>Goran</v>
          </cell>
          <cell r="E194" t="str">
            <v>Kragujevac</v>
          </cell>
          <cell r="F194" t="str">
            <v>3011989720026</v>
          </cell>
          <cell r="G194">
            <v>1239</v>
          </cell>
          <cell r="H194" t="str">
            <v>30/2</v>
          </cell>
          <cell r="I194" t="str">
            <v>22.08.2012</v>
          </cell>
          <cell r="J194">
            <v>190</v>
          </cell>
          <cell r="L194" t="str">
            <v>Seljak (C)</v>
          </cell>
        </row>
        <row r="195">
          <cell r="B195" t="str">
            <v>Matić</v>
          </cell>
          <cell r="C195" t="str">
            <v>Vladan</v>
          </cell>
          <cell r="D195" t="str">
            <v>Ivan</v>
          </cell>
          <cell r="E195" t="str">
            <v>Kragujevac</v>
          </cell>
          <cell r="F195" t="str">
            <v>3108992720014</v>
          </cell>
          <cell r="G195">
            <v>1242</v>
          </cell>
          <cell r="H195">
            <v>35</v>
          </cell>
          <cell r="I195" t="str">
            <v>27.08.2008</v>
          </cell>
          <cell r="J195">
            <v>191</v>
          </cell>
          <cell r="L195" t="str">
            <v>Seljak (C)</v>
          </cell>
        </row>
        <row r="196">
          <cell r="B196" t="str">
            <v>Miletić</v>
          </cell>
          <cell r="C196" t="str">
            <v>Milenko</v>
          </cell>
          <cell r="D196" t="str">
            <v>Bogdan</v>
          </cell>
          <cell r="E196" t="str">
            <v>Istok</v>
          </cell>
          <cell r="F196" t="str">
            <v>0501987933614</v>
          </cell>
          <cell r="G196">
            <v>3402</v>
          </cell>
          <cell r="H196" t="str">
            <v>30/2</v>
          </cell>
          <cell r="I196" t="str">
            <v>08.02.2012</v>
          </cell>
          <cell r="J196">
            <v>192</v>
          </cell>
          <cell r="L196" t="str">
            <v>Seljak (C)</v>
          </cell>
        </row>
        <row r="197">
          <cell r="B197" t="str">
            <v>Gogić</v>
          </cell>
          <cell r="C197" t="str">
            <v>Dragoslav</v>
          </cell>
          <cell r="D197" t="str">
            <v>Nemanja</v>
          </cell>
          <cell r="E197" t="str">
            <v>Đakovica</v>
          </cell>
          <cell r="F197" t="str">
            <v>1708992944796</v>
          </cell>
          <cell r="G197">
            <v>1420</v>
          </cell>
          <cell r="H197" t="str">
            <v>30/2</v>
          </cell>
          <cell r="I197" t="str">
            <v>19.02.2014</v>
          </cell>
          <cell r="J197">
            <v>193</v>
          </cell>
          <cell r="L197" t="str">
            <v>Seljak (C)</v>
          </cell>
        </row>
        <row r="198">
          <cell r="B198" t="str">
            <v>Stanojević</v>
          </cell>
          <cell r="C198" t="str">
            <v>Dragoslav</v>
          </cell>
          <cell r="D198" t="str">
            <v>Miloš</v>
          </cell>
          <cell r="E198" t="str">
            <v>Beograd</v>
          </cell>
          <cell r="F198" t="str">
            <v>1704992710072</v>
          </cell>
          <cell r="G198">
            <v>1167</v>
          </cell>
          <cell r="H198" t="str">
            <v>30/2</v>
          </cell>
          <cell r="I198" t="str">
            <v>30.07.2014</v>
          </cell>
          <cell r="J198">
            <v>194</v>
          </cell>
          <cell r="L198" t="str">
            <v>Seljak (C)</v>
          </cell>
        </row>
        <row r="199">
          <cell r="B199" t="str">
            <v>Obradović</v>
          </cell>
          <cell r="C199" t="str">
            <v>Goran</v>
          </cell>
          <cell r="D199" t="str">
            <v>Bojan</v>
          </cell>
          <cell r="E199" t="str">
            <v>Kragujevac</v>
          </cell>
          <cell r="F199" t="str">
            <v>1010988720029</v>
          </cell>
          <cell r="G199">
            <v>4532</v>
          </cell>
          <cell r="H199" t="str">
            <v>30/2</v>
          </cell>
          <cell r="I199">
            <v>41689</v>
          </cell>
          <cell r="J199">
            <v>195</v>
          </cell>
          <cell r="L199" t="str">
            <v>Seljak (C)</v>
          </cell>
        </row>
        <row r="200">
          <cell r="B200" t="str">
            <v>Matić</v>
          </cell>
          <cell r="C200" t="str">
            <v>Miroslav</v>
          </cell>
          <cell r="D200" t="str">
            <v>Jovica</v>
          </cell>
          <cell r="E200" t="str">
            <v>Kragujevac</v>
          </cell>
          <cell r="F200" t="str">
            <v>0305985720016</v>
          </cell>
          <cell r="G200">
            <v>2075</v>
          </cell>
          <cell r="H200" t="str">
            <v>31/3</v>
          </cell>
          <cell r="I200" t="str">
            <v>17.02.2010</v>
          </cell>
          <cell r="J200">
            <v>196</v>
          </cell>
          <cell r="L200" t="str">
            <v>Seljak (C)</v>
          </cell>
        </row>
        <row r="201">
          <cell r="B201" t="str">
            <v>Nikolić</v>
          </cell>
          <cell r="C201" t="str">
            <v>Života</v>
          </cell>
          <cell r="D201" t="str">
            <v>Slobodan</v>
          </cell>
          <cell r="E201" t="str">
            <v>Peć</v>
          </cell>
          <cell r="F201" t="str">
            <v>2104989930009</v>
          </cell>
          <cell r="G201">
            <v>3114</v>
          </cell>
          <cell r="H201" t="str">
            <v>30/1</v>
          </cell>
          <cell r="I201">
            <v>40779</v>
          </cell>
          <cell r="J201">
            <v>197</v>
          </cell>
          <cell r="L201" t="str">
            <v>Šumarice 2008</v>
          </cell>
        </row>
        <row r="202">
          <cell r="B202" t="str">
            <v>Milošević </v>
          </cell>
          <cell r="C202" t="str">
            <v>Mirko</v>
          </cell>
          <cell r="D202" t="str">
            <v>Aleksandar</v>
          </cell>
          <cell r="E202" t="str">
            <v>Kosovska Mitrovica</v>
          </cell>
          <cell r="F202" t="str">
            <v>1206995924928</v>
          </cell>
          <cell r="G202">
            <v>3530</v>
          </cell>
          <cell r="H202" t="str">
            <v>30/2</v>
          </cell>
          <cell r="I202">
            <v>41500</v>
          </cell>
          <cell r="J202">
            <v>198</v>
          </cell>
          <cell r="L202" t="str">
            <v>Šumarice 2008</v>
          </cell>
        </row>
        <row r="203">
          <cell r="B203" t="str">
            <v>Đurđević</v>
          </cell>
          <cell r="C203" t="str">
            <v>Branko</v>
          </cell>
          <cell r="D203" t="str">
            <v>Aleksandar</v>
          </cell>
          <cell r="E203" t="str">
            <v>Kragujevac</v>
          </cell>
          <cell r="F203" t="str">
            <v>2810980720054</v>
          </cell>
          <cell r="G203">
            <v>855</v>
          </cell>
          <cell r="H203" t="str">
            <v>30/2</v>
          </cell>
          <cell r="I203">
            <v>41115</v>
          </cell>
          <cell r="J203">
            <v>199</v>
          </cell>
          <cell r="L203" t="str">
            <v>Šumarice 2008</v>
          </cell>
        </row>
        <row r="204">
          <cell r="B204" t="str">
            <v>Pavlović </v>
          </cell>
          <cell r="C204" t="str">
            <v>Predrag</v>
          </cell>
          <cell r="D204" t="str">
            <v>Uroš</v>
          </cell>
          <cell r="E204" t="str">
            <v>Kragujevac</v>
          </cell>
          <cell r="F204" t="str">
            <v>2403994720044</v>
          </cell>
          <cell r="G204">
            <v>4154</v>
          </cell>
          <cell r="H204" t="str">
            <v>30/3</v>
          </cell>
          <cell r="I204">
            <v>41500</v>
          </cell>
          <cell r="J204">
            <v>200</v>
          </cell>
          <cell r="L204" t="str">
            <v>Šumarice 2008</v>
          </cell>
        </row>
        <row r="205">
          <cell r="B205" t="str">
            <v>Cvetković</v>
          </cell>
          <cell r="C205" t="str">
            <v>Zoran</v>
          </cell>
          <cell r="D205" t="str">
            <v>Nikola</v>
          </cell>
          <cell r="E205" t="str">
            <v>Kragujevac</v>
          </cell>
          <cell r="F205" t="str">
            <v>2904977720048</v>
          </cell>
          <cell r="G205">
            <v>2856</v>
          </cell>
          <cell r="H205" t="str">
            <v>31/1</v>
          </cell>
          <cell r="I205">
            <v>40604</v>
          </cell>
          <cell r="J205">
            <v>201</v>
          </cell>
          <cell r="L205" t="str">
            <v>Šumarice 2008</v>
          </cell>
        </row>
        <row r="206">
          <cell r="B206" t="str">
            <v>Radotić </v>
          </cell>
          <cell r="C206" t="str">
            <v>Goran</v>
          </cell>
          <cell r="D206" t="str">
            <v>Đorđe</v>
          </cell>
          <cell r="E206" t="str">
            <v>Kragujevac</v>
          </cell>
          <cell r="F206" t="str">
            <v>0406992720054</v>
          </cell>
          <cell r="G206">
            <v>863</v>
          </cell>
          <cell r="H206" t="str">
            <v>30/2</v>
          </cell>
          <cell r="I206">
            <v>41852</v>
          </cell>
          <cell r="J206">
            <v>202</v>
          </cell>
          <cell r="L206" t="str">
            <v>Šumarice 2008</v>
          </cell>
        </row>
        <row r="207">
          <cell r="B207" t="str">
            <v>Milošević </v>
          </cell>
          <cell r="C207" t="str">
            <v>Mirko</v>
          </cell>
          <cell r="D207" t="str">
            <v>Stefan</v>
          </cell>
          <cell r="E207" t="str">
            <v>Kosovska Mitrovica</v>
          </cell>
          <cell r="F207" t="str">
            <v>1408992924880</v>
          </cell>
          <cell r="G207">
            <v>857</v>
          </cell>
          <cell r="H207" t="str">
            <v>30/2</v>
          </cell>
          <cell r="I207">
            <v>41500</v>
          </cell>
          <cell r="J207">
            <v>203</v>
          </cell>
          <cell r="L207" t="str">
            <v>Šumarice 2008</v>
          </cell>
        </row>
        <row r="208">
          <cell r="B208" t="str">
            <v>Kuč</v>
          </cell>
          <cell r="C208" t="str">
            <v>Borivolje</v>
          </cell>
          <cell r="D208" t="str">
            <v>Bojan</v>
          </cell>
          <cell r="E208" t="str">
            <v>Peć</v>
          </cell>
          <cell r="F208" t="str">
            <v>1503993934947</v>
          </cell>
          <cell r="G208">
            <v>3191</v>
          </cell>
          <cell r="H208" t="str">
            <v>30/1</v>
          </cell>
          <cell r="I208">
            <v>40786</v>
          </cell>
          <cell r="J208">
            <v>204</v>
          </cell>
          <cell r="L208" t="str">
            <v>Šumarice 2008</v>
          </cell>
        </row>
        <row r="209">
          <cell r="B209" t="str">
            <v>Alempijević</v>
          </cell>
          <cell r="C209" t="str">
            <v>Dragoljub</v>
          </cell>
          <cell r="D209" t="str">
            <v>Marko</v>
          </cell>
          <cell r="E209" t="str">
            <v>Kragujevac</v>
          </cell>
          <cell r="F209" t="str">
            <v>2909983720035</v>
          </cell>
          <cell r="G209">
            <v>2056</v>
          </cell>
          <cell r="H209" t="str">
            <v>30/2</v>
          </cell>
          <cell r="I209">
            <v>41864</v>
          </cell>
          <cell r="J209">
            <v>205</v>
          </cell>
          <cell r="L209" t="str">
            <v>Šumarice 2008</v>
          </cell>
        </row>
        <row r="210">
          <cell r="B210" t="str">
            <v>Vasiljević </v>
          </cell>
          <cell r="C210" t="str">
            <v>Dragan</v>
          </cell>
          <cell r="D210" t="str">
            <v>Aleksandar</v>
          </cell>
          <cell r="E210" t="str">
            <v>Kragujevac</v>
          </cell>
          <cell r="F210" t="str">
            <v>0808991720054</v>
          </cell>
          <cell r="G210">
            <v>862</v>
          </cell>
          <cell r="H210" t="str">
            <v>31/1</v>
          </cell>
          <cell r="I210">
            <v>41755</v>
          </cell>
          <cell r="J210">
            <v>206</v>
          </cell>
          <cell r="L210" t="str">
            <v>Šumarice 2008</v>
          </cell>
        </row>
        <row r="211">
          <cell r="B211" t="str">
            <v>Radenković</v>
          </cell>
          <cell r="C211" t="str">
            <v>Dragoljub</v>
          </cell>
          <cell r="D211" t="str">
            <v>Miloš</v>
          </cell>
          <cell r="E211" t="str">
            <v>Kragujevac</v>
          </cell>
          <cell r="F211" t="str">
            <v>1411990720049</v>
          </cell>
          <cell r="G211">
            <v>568</v>
          </cell>
          <cell r="H211">
            <v>35</v>
          </cell>
          <cell r="I211">
            <v>39673</v>
          </cell>
          <cell r="J211">
            <v>207</v>
          </cell>
          <cell r="L211" t="str">
            <v>Šumarice 2008</v>
          </cell>
        </row>
        <row r="212">
          <cell r="B212" t="str">
            <v>Cojić</v>
          </cell>
          <cell r="C212" t="str">
            <v>Borivolje</v>
          </cell>
          <cell r="D212" t="str">
            <v>Nemanja</v>
          </cell>
          <cell r="E212" t="str">
            <v>Kragujevac</v>
          </cell>
          <cell r="F212" t="str">
            <v>1204987720024</v>
          </cell>
          <cell r="G212">
            <v>3318</v>
          </cell>
          <cell r="H212" t="str">
            <v>30/3</v>
          </cell>
          <cell r="I212">
            <v>40807</v>
          </cell>
          <cell r="J212">
            <v>208</v>
          </cell>
          <cell r="L212" t="str">
            <v>Šumarice 2008</v>
          </cell>
        </row>
        <row r="213">
          <cell r="B213" t="str">
            <v>Veličković </v>
          </cell>
          <cell r="C213" t="str">
            <v>Rade</v>
          </cell>
          <cell r="D213" t="str">
            <v>Vladimir</v>
          </cell>
          <cell r="E213" t="str">
            <v>Kragujevac</v>
          </cell>
          <cell r="F213" t="str">
            <v>1109988720033</v>
          </cell>
          <cell r="G213">
            <v>555</v>
          </cell>
          <cell r="H213">
            <v>35</v>
          </cell>
          <cell r="I213">
            <v>39855</v>
          </cell>
          <cell r="J213">
            <v>209</v>
          </cell>
          <cell r="L213" t="str">
            <v>Šumarice 2008</v>
          </cell>
        </row>
        <row r="214">
          <cell r="B214" t="str">
            <v>Perović</v>
          </cell>
          <cell r="C214" t="str">
            <v>Nenad</v>
          </cell>
          <cell r="D214" t="str">
            <v>Stanko</v>
          </cell>
          <cell r="E214" t="str">
            <v>Kragujevac</v>
          </cell>
          <cell r="F214" t="str">
            <v>0704988720035</v>
          </cell>
          <cell r="G214">
            <v>561</v>
          </cell>
          <cell r="H214" t="str">
            <v>30/2</v>
          </cell>
          <cell r="I214">
            <v>41864</v>
          </cell>
          <cell r="J214">
            <v>210</v>
          </cell>
          <cell r="L214" t="str">
            <v>Šumarice 2008</v>
          </cell>
        </row>
        <row r="215">
          <cell r="B215" t="str">
            <v>Nešković </v>
          </cell>
          <cell r="C215" t="str">
            <v>Slavko</v>
          </cell>
          <cell r="D215" t="str">
            <v>Stefan</v>
          </cell>
          <cell r="E215" t="str">
            <v>Peć</v>
          </cell>
          <cell r="F215" t="str">
            <v>2501996934914</v>
          </cell>
          <cell r="G215">
            <v>4871</v>
          </cell>
          <cell r="H215" t="str">
            <v>30/1</v>
          </cell>
          <cell r="I215">
            <v>41892</v>
          </cell>
          <cell r="J215">
            <v>211</v>
          </cell>
          <cell r="L215" t="str">
            <v>Šumarice 2008</v>
          </cell>
        </row>
        <row r="216">
          <cell r="B216" t="str">
            <v>Milutinović</v>
          </cell>
          <cell r="C216" t="str">
            <v>Dejan</v>
          </cell>
          <cell r="D216" t="str">
            <v>Uroš</v>
          </cell>
          <cell r="E216" t="str">
            <v>Kragujevac</v>
          </cell>
          <cell r="F216" t="str">
            <v>0112993720030</v>
          </cell>
          <cell r="G216">
            <v>2301</v>
          </cell>
          <cell r="H216" t="str">
            <v>30/2</v>
          </cell>
          <cell r="I216">
            <v>41689</v>
          </cell>
          <cell r="J216">
            <v>212</v>
          </cell>
          <cell r="L216" t="str">
            <v>Šumarice 2008</v>
          </cell>
        </row>
        <row r="217">
          <cell r="B217" t="str">
            <v>Sekulić</v>
          </cell>
          <cell r="C217" t="str">
            <v>Srđan</v>
          </cell>
          <cell r="D217" t="str">
            <v>Dimitrije</v>
          </cell>
          <cell r="E217" t="str">
            <v>Kragujevac</v>
          </cell>
          <cell r="F217" t="str">
            <v>0208994720015</v>
          </cell>
          <cell r="G217">
            <v>3251</v>
          </cell>
          <cell r="H217" t="str">
            <v>30/2</v>
          </cell>
          <cell r="I217">
            <v>41864</v>
          </cell>
          <cell r="J217">
            <v>213</v>
          </cell>
          <cell r="L217" t="str">
            <v>Šumarice 2008</v>
          </cell>
        </row>
        <row r="218">
          <cell r="B218" t="str">
            <v>Bralović</v>
          </cell>
          <cell r="C218" t="str">
            <v>Nenad</v>
          </cell>
          <cell r="D218" t="str">
            <v>Miodrag</v>
          </cell>
          <cell r="E218" t="str">
            <v>Bitolj</v>
          </cell>
          <cell r="F218" t="str">
            <v>0604993410007</v>
          </cell>
          <cell r="G218">
            <v>4748</v>
          </cell>
          <cell r="H218" t="str">
            <v>30/1</v>
          </cell>
          <cell r="I218">
            <v>41864</v>
          </cell>
          <cell r="J218">
            <v>214</v>
          </cell>
          <cell r="L218" t="str">
            <v>Šumarice 2008</v>
          </cell>
        </row>
        <row r="219">
          <cell r="B219" t="str">
            <v>Bošković</v>
          </cell>
          <cell r="C219" t="str">
            <v>Voislav</v>
          </cell>
          <cell r="D219" t="str">
            <v>Vladimir</v>
          </cell>
          <cell r="E219" t="str">
            <v>Kragujevac</v>
          </cell>
          <cell r="F219" t="str">
            <v>1203993720013</v>
          </cell>
          <cell r="G219">
            <v>3484</v>
          </cell>
          <cell r="H219" t="str">
            <v>30/4</v>
          </cell>
          <cell r="I219">
            <v>41689</v>
          </cell>
          <cell r="J219">
            <v>215</v>
          </cell>
          <cell r="L219" t="str">
            <v>Šumarice 2008</v>
          </cell>
        </row>
        <row r="220">
          <cell r="B220" t="str">
            <v>Nikić</v>
          </cell>
          <cell r="C220" t="str">
            <v>Čedo</v>
          </cell>
          <cell r="D220" t="str">
            <v>Janko</v>
          </cell>
          <cell r="E220" t="str">
            <v>Kragujevac</v>
          </cell>
          <cell r="F220" t="str">
            <v>0109992720028</v>
          </cell>
          <cell r="G220">
            <v>4816</v>
          </cell>
          <cell r="H220" t="str">
            <v>30/1</v>
          </cell>
          <cell r="I220">
            <v>41878</v>
          </cell>
          <cell r="J220">
            <v>216</v>
          </cell>
          <cell r="L220" t="str">
            <v>Šumarice 2008</v>
          </cell>
        </row>
        <row r="221">
          <cell r="B221" t="str">
            <v>Minić</v>
          </cell>
          <cell r="C221" t="str">
            <v>Slobodan</v>
          </cell>
          <cell r="D221" t="str">
            <v>Miroslav</v>
          </cell>
          <cell r="E221" t="str">
            <v>Peć</v>
          </cell>
          <cell r="F221" t="str">
            <v>0902979934622</v>
          </cell>
          <cell r="G221">
            <v>556</v>
          </cell>
          <cell r="H221" t="str">
            <v>30/4</v>
          </cell>
          <cell r="I221">
            <v>41863</v>
          </cell>
          <cell r="J221">
            <v>217</v>
          </cell>
          <cell r="L221" t="str">
            <v>Šumarice 2008</v>
          </cell>
        </row>
        <row r="222">
          <cell r="B222" t="str">
            <v>Stanković </v>
          </cell>
          <cell r="C222" t="str">
            <v>Ljubo</v>
          </cell>
          <cell r="D222" t="str">
            <v>Miloš</v>
          </cell>
          <cell r="E222" t="str">
            <v>Peć</v>
          </cell>
          <cell r="F222" t="str">
            <v>2312994934979</v>
          </cell>
          <cell r="G222">
            <v>3159</v>
          </cell>
          <cell r="H222" t="str">
            <v>30/2</v>
          </cell>
          <cell r="I222">
            <v>41500</v>
          </cell>
          <cell r="J222">
            <v>218</v>
          </cell>
          <cell r="L222" t="str">
            <v>Šumarice 2008</v>
          </cell>
        </row>
        <row r="223">
          <cell r="B223" t="str">
            <v>Luković </v>
          </cell>
          <cell r="C223" t="str">
            <v>Slobodan</v>
          </cell>
          <cell r="D223" t="str">
            <v>Dimitrije</v>
          </cell>
          <cell r="E223" t="str">
            <v>Kragujevac</v>
          </cell>
          <cell r="F223" t="str">
            <v>1911005720024</v>
          </cell>
          <cell r="G223">
            <v>4643</v>
          </cell>
          <cell r="H223" t="str">
            <v>30/1</v>
          </cell>
          <cell r="I223" t="str">
            <v>26.03.2014.</v>
          </cell>
          <cell r="J223">
            <v>219</v>
          </cell>
          <cell r="L223" t="str">
            <v>Kraguj</v>
          </cell>
        </row>
        <row r="224">
          <cell r="B224" t="str">
            <v>Veličković</v>
          </cell>
          <cell r="C224" t="str">
            <v>Saško</v>
          </cell>
          <cell r="D224" t="str">
            <v>Lazar</v>
          </cell>
          <cell r="E224" t="str">
            <v>Kragujevac</v>
          </cell>
          <cell r="F224" t="str">
            <v>2706005720017</v>
          </cell>
          <cell r="G224">
            <v>4658</v>
          </cell>
          <cell r="H224" t="str">
            <v>30/1</v>
          </cell>
          <cell r="I224" t="str">
            <v>26.03.2014.</v>
          </cell>
          <cell r="J224">
            <v>220</v>
          </cell>
          <cell r="L224" t="str">
            <v>Kraguj</v>
          </cell>
        </row>
        <row r="225">
          <cell r="B225" t="str">
            <v>Kosanović</v>
          </cell>
          <cell r="C225" t="str">
            <v>Goran</v>
          </cell>
          <cell r="D225" t="str">
            <v>Luka</v>
          </cell>
          <cell r="E225" t="str">
            <v>Kragujevac</v>
          </cell>
          <cell r="F225" t="str">
            <v>2812005720054</v>
          </cell>
          <cell r="G225">
            <v>4654</v>
          </cell>
          <cell r="H225" t="str">
            <v>30/1</v>
          </cell>
          <cell r="I225" t="str">
            <v>26.03.2014.</v>
          </cell>
          <cell r="J225">
            <v>221</v>
          </cell>
          <cell r="L225" t="str">
            <v>Kraguj</v>
          </cell>
        </row>
        <row r="226">
          <cell r="B226" t="str">
            <v>Bradić </v>
          </cell>
          <cell r="C226" t="str">
            <v>Zoran</v>
          </cell>
          <cell r="D226" t="str">
            <v>Željko</v>
          </cell>
          <cell r="E226" t="str">
            <v>Kragujevac</v>
          </cell>
          <cell r="F226" t="str">
            <v>2602005720025</v>
          </cell>
          <cell r="G226">
            <v>4655</v>
          </cell>
          <cell r="H226" t="str">
            <v>30/1</v>
          </cell>
          <cell r="I226" t="str">
            <v>26.03.2014.</v>
          </cell>
          <cell r="J226">
            <v>222</v>
          </cell>
          <cell r="L226" t="str">
            <v>Kraguj</v>
          </cell>
        </row>
        <row r="227">
          <cell r="B227" t="str">
            <v>Stevanović</v>
          </cell>
          <cell r="C227" t="str">
            <v>Goran</v>
          </cell>
          <cell r="D227" t="str">
            <v>Nikola</v>
          </cell>
          <cell r="E227" t="str">
            <v>Kragujevac</v>
          </cell>
          <cell r="F227" t="str">
            <v>2306005720027</v>
          </cell>
          <cell r="G227">
            <v>4653</v>
          </cell>
          <cell r="H227" t="str">
            <v>30/1</v>
          </cell>
          <cell r="I227" t="str">
            <v>26.03.2014.</v>
          </cell>
          <cell r="J227">
            <v>223</v>
          </cell>
          <cell r="L227" t="str">
            <v>Kraguj</v>
          </cell>
        </row>
        <row r="228">
          <cell r="B228" t="str">
            <v>Živadinović</v>
          </cell>
          <cell r="C228" t="str">
            <v>Neand</v>
          </cell>
          <cell r="D228" t="str">
            <v>Viktor</v>
          </cell>
          <cell r="E228" t="str">
            <v>Kragujevac</v>
          </cell>
          <cell r="F228" t="str">
            <v>1607006720019</v>
          </cell>
          <cell r="G228">
            <v>4660</v>
          </cell>
          <cell r="H228" t="str">
            <v>30/1</v>
          </cell>
          <cell r="I228" t="str">
            <v>26.03.2014.</v>
          </cell>
          <cell r="J228">
            <v>224</v>
          </cell>
          <cell r="L228" t="str">
            <v>Kraguj</v>
          </cell>
        </row>
        <row r="229">
          <cell r="B229" t="str">
            <v>Kerhanaj</v>
          </cell>
          <cell r="C229" t="str">
            <v>Afrim</v>
          </cell>
          <cell r="D229" t="str">
            <v>Elvis</v>
          </cell>
          <cell r="E229" t="str">
            <v>Kragujevac</v>
          </cell>
          <cell r="F229" t="str">
            <v>1904005720060</v>
          </cell>
          <cell r="G229">
            <v>4650</v>
          </cell>
          <cell r="H229" t="str">
            <v>30/1</v>
          </cell>
          <cell r="I229" t="str">
            <v>26.03.2014.</v>
          </cell>
          <cell r="J229">
            <v>225</v>
          </cell>
          <cell r="L229" t="str">
            <v>Kraguj</v>
          </cell>
        </row>
        <row r="230">
          <cell r="B230" t="str">
            <v>Ilić</v>
          </cell>
          <cell r="C230" t="str">
            <v>Predrag</v>
          </cell>
          <cell r="D230" t="str">
            <v>Mihajlo</v>
          </cell>
          <cell r="E230" t="str">
            <v>Kragujevac</v>
          </cell>
          <cell r="F230" t="str">
            <v>2610005720036</v>
          </cell>
          <cell r="G230">
            <v>4684</v>
          </cell>
          <cell r="H230" t="str">
            <v>30/1</v>
          </cell>
          <cell r="I230" t="str">
            <v>16.04.2014</v>
          </cell>
          <cell r="J230">
            <v>226</v>
          </cell>
          <cell r="L230" t="str">
            <v>Kraguj</v>
          </cell>
        </row>
        <row r="231">
          <cell r="B231" t="str">
            <v>Mihajlović</v>
          </cell>
          <cell r="C231" t="str">
            <v>Srđan</v>
          </cell>
          <cell r="D231" t="str">
            <v>Stefan</v>
          </cell>
          <cell r="E231" t="str">
            <v>Beograd</v>
          </cell>
          <cell r="F231" t="str">
            <v>1302005710111</v>
          </cell>
          <cell r="G231">
            <v>4656</v>
          </cell>
          <cell r="H231" t="str">
            <v>30/1</v>
          </cell>
          <cell r="I231" t="str">
            <v>26.03.2014.</v>
          </cell>
          <cell r="J231">
            <v>227</v>
          </cell>
          <cell r="L231" t="str">
            <v>Kraguj</v>
          </cell>
        </row>
        <row r="232">
          <cell r="B232" t="str">
            <v>Pavlović </v>
          </cell>
          <cell r="C232" t="str">
            <v>Nebojša</v>
          </cell>
          <cell r="D232" t="str">
            <v>Luka</v>
          </cell>
          <cell r="E232" t="str">
            <v>Kragujevac</v>
          </cell>
          <cell r="F232" t="str">
            <v>2409007720060</v>
          </cell>
          <cell r="G232">
            <v>5002</v>
          </cell>
          <cell r="H232" t="str">
            <v>30/1</v>
          </cell>
          <cell r="I232" t="str">
            <v>19.11.2014.</v>
          </cell>
          <cell r="J232">
            <v>228</v>
          </cell>
          <cell r="L232" t="str">
            <v>Kraguj</v>
          </cell>
        </row>
        <row r="233">
          <cell r="B233" t="str">
            <v>Stošić</v>
          </cell>
          <cell r="C233" t="str">
            <v>Danijel</v>
          </cell>
          <cell r="D233" t="str">
            <v>Nenad</v>
          </cell>
          <cell r="E233" t="str">
            <v>Kragujevac</v>
          </cell>
          <cell r="F233" t="str">
            <v>2603006720025</v>
          </cell>
          <cell r="G233">
            <v>5003</v>
          </cell>
          <cell r="H233" t="str">
            <v>30/1</v>
          </cell>
          <cell r="I233" t="str">
            <v>19.11.2014.</v>
          </cell>
          <cell r="J233">
            <v>229</v>
          </cell>
          <cell r="L233" t="str">
            <v>Kraguj</v>
          </cell>
        </row>
        <row r="234">
          <cell r="B234" t="str">
            <v>Mladićević</v>
          </cell>
          <cell r="C234" t="str">
            <v>Dejan</v>
          </cell>
          <cell r="D234" t="str">
            <v>Lazar</v>
          </cell>
          <cell r="E234" t="str">
            <v>Kragujevac</v>
          </cell>
          <cell r="F234" t="str">
            <v>0405007720033</v>
          </cell>
          <cell r="G234">
            <v>5004</v>
          </cell>
          <cell r="H234" t="str">
            <v>30/1</v>
          </cell>
          <cell r="I234" t="str">
            <v>19.11.2014.</v>
          </cell>
          <cell r="J234">
            <v>230</v>
          </cell>
          <cell r="L234" t="str">
            <v>Kraguj</v>
          </cell>
        </row>
        <row r="235">
          <cell r="B235" t="str">
            <v>Milunović</v>
          </cell>
          <cell r="C235" t="str">
            <v>Ivica</v>
          </cell>
          <cell r="D235" t="str">
            <v>Lazar</v>
          </cell>
          <cell r="E235" t="str">
            <v>Kragujevac</v>
          </cell>
          <cell r="F235" t="str">
            <v>1008006720018</v>
          </cell>
          <cell r="G235">
            <v>5005</v>
          </cell>
          <cell r="H235" t="str">
            <v>30/1</v>
          </cell>
          <cell r="I235" t="str">
            <v>19.11.2014.</v>
          </cell>
          <cell r="J235">
            <v>231</v>
          </cell>
          <cell r="L235" t="str">
            <v>Kraguj</v>
          </cell>
        </row>
        <row r="236">
          <cell r="B236" t="str">
            <v>Vukomanović</v>
          </cell>
          <cell r="C236" t="str">
            <v>Miljan</v>
          </cell>
          <cell r="D236" t="str">
            <v>Mateja</v>
          </cell>
          <cell r="E236" t="str">
            <v>Kragujevac</v>
          </cell>
          <cell r="F236" t="str">
            <v>1610005720040</v>
          </cell>
          <cell r="G236">
            <v>4644</v>
          </cell>
          <cell r="H236" t="str">
            <v>30/1</v>
          </cell>
          <cell r="I236" t="str">
            <v>26.03.2014.</v>
          </cell>
          <cell r="J236">
            <v>232</v>
          </cell>
          <cell r="L236" t="str">
            <v>Kraguj</v>
          </cell>
        </row>
        <row r="237">
          <cell r="B237" t="str">
            <v>Maletić</v>
          </cell>
          <cell r="C237" t="str">
            <v>Srđan</v>
          </cell>
          <cell r="D237" t="str">
            <v>Filip</v>
          </cell>
          <cell r="E237" t="str">
            <v>Kragujevac</v>
          </cell>
          <cell r="F237" t="str">
            <v>1503001720037</v>
          </cell>
          <cell r="G237">
            <v>4037</v>
          </cell>
          <cell r="H237" t="str">
            <v>30/1</v>
          </cell>
          <cell r="I237" t="str">
            <v>20.03. 2013</v>
          </cell>
          <cell r="J237">
            <v>233</v>
          </cell>
          <cell r="L237" t="str">
            <v>Slavija</v>
          </cell>
        </row>
        <row r="238">
          <cell r="B238" t="str">
            <v>Krstić</v>
          </cell>
          <cell r="C238" t="str">
            <v>Srećko</v>
          </cell>
          <cell r="D238" t="str">
            <v>Dušan</v>
          </cell>
          <cell r="E238" t="str">
            <v>Kragujevac</v>
          </cell>
          <cell r="F238" t="str">
            <v>1303002720066</v>
          </cell>
          <cell r="G238">
            <v>4146</v>
          </cell>
          <cell r="H238" t="str">
            <v>30/1</v>
          </cell>
          <cell r="I238" t="str">
            <v>07.08. 2013</v>
          </cell>
          <cell r="J238">
            <v>234</v>
          </cell>
          <cell r="L238" t="str">
            <v>Slavija</v>
          </cell>
        </row>
        <row r="239">
          <cell r="B239" t="str">
            <v>Obradović</v>
          </cell>
          <cell r="C239" t="str">
            <v>Slobodan</v>
          </cell>
          <cell r="D239" t="str">
            <v>Jovan</v>
          </cell>
          <cell r="E239" t="str">
            <v>Kragujevac</v>
          </cell>
          <cell r="F239" t="str">
            <v>2007999720015</v>
          </cell>
          <cell r="G239">
            <v>2512</v>
          </cell>
          <cell r="H239" t="str">
            <v>30/1</v>
          </cell>
          <cell r="I239" t="str">
            <v> 25.08. 2010</v>
          </cell>
          <cell r="J239">
            <v>235</v>
          </cell>
          <cell r="L239" t="str">
            <v>Slavija</v>
          </cell>
        </row>
        <row r="240">
          <cell r="B240" t="str">
            <v>Prodanović</v>
          </cell>
          <cell r="C240" t="str">
            <v>Milan</v>
          </cell>
          <cell r="D240" t="str">
            <v>Uroš</v>
          </cell>
          <cell r="E240" t="str">
            <v>Kragujevac</v>
          </cell>
          <cell r="F240" t="str">
            <v>0609998720022</v>
          </cell>
          <cell r="G240">
            <v>1475</v>
          </cell>
          <cell r="H240" t="str">
            <v>30/1</v>
          </cell>
          <cell r="I240" t="str">
            <v>17.09. 2008</v>
          </cell>
          <cell r="J240">
            <v>236</v>
          </cell>
          <cell r="L240" t="str">
            <v>Slavija</v>
          </cell>
        </row>
        <row r="241">
          <cell r="B241" t="str">
            <v>Ilić</v>
          </cell>
          <cell r="C241" t="str">
            <v>Dragan</v>
          </cell>
          <cell r="D241" t="str">
            <v>Veljko</v>
          </cell>
          <cell r="E241" t="str">
            <v>Kragujevac</v>
          </cell>
          <cell r="F241" t="str">
            <v>0605998720019</v>
          </cell>
          <cell r="G241">
            <v>3203</v>
          </cell>
          <cell r="H241" t="str">
            <v>30/1</v>
          </cell>
          <cell r="I241" t="str">
            <v> 31.08. 2010</v>
          </cell>
          <cell r="J241">
            <v>237</v>
          </cell>
          <cell r="L241" t="str">
            <v>Slavija</v>
          </cell>
        </row>
        <row r="242">
          <cell r="B242" t="str">
            <v>Stijović</v>
          </cell>
          <cell r="C242" t="str">
            <v>Željko</v>
          </cell>
          <cell r="D242" t="str">
            <v>Aleksandar</v>
          </cell>
          <cell r="E242" t="str">
            <v>Kragujevac</v>
          </cell>
          <cell r="F242" t="str">
            <v>1612998720019</v>
          </cell>
          <cell r="G242">
            <v>3291</v>
          </cell>
          <cell r="H242" t="str">
            <v>30/1</v>
          </cell>
          <cell r="I242" t="str">
            <v>14.09.2011</v>
          </cell>
          <cell r="J242">
            <v>238</v>
          </cell>
          <cell r="L242" t="str">
            <v>Slavija</v>
          </cell>
        </row>
        <row r="243">
          <cell r="B243" t="str">
            <v>Bošković</v>
          </cell>
          <cell r="C243" t="str">
            <v>Milanko</v>
          </cell>
          <cell r="D243" t="str">
            <v>Igor</v>
          </cell>
          <cell r="E243" t="str">
            <v>Kragujevac</v>
          </cell>
          <cell r="F243" t="str">
            <v>1802001720018</v>
          </cell>
          <cell r="G243">
            <v>4935</v>
          </cell>
          <cell r="H243" t="str">
            <v>30/1</v>
          </cell>
          <cell r="I243" t="str">
            <v>17.09.2014</v>
          </cell>
          <cell r="J243">
            <v>239</v>
          </cell>
          <cell r="L243" t="str">
            <v>Slavija</v>
          </cell>
        </row>
        <row r="244">
          <cell r="B244" t="str">
            <v>Stalević</v>
          </cell>
          <cell r="C244" t="str">
            <v>Milovan</v>
          </cell>
          <cell r="D244" t="str">
            <v>Milija</v>
          </cell>
          <cell r="E244" t="str">
            <v>Kragujevac</v>
          </cell>
          <cell r="F244" t="str">
            <v>1705000725010</v>
          </cell>
          <cell r="G244">
            <v>4936</v>
          </cell>
          <cell r="H244" t="str">
            <v>30/1</v>
          </cell>
          <cell r="I244" t="str">
            <v>17.09.2014</v>
          </cell>
          <cell r="J244">
            <v>240</v>
          </cell>
          <cell r="L244" t="str">
            <v>Slavija</v>
          </cell>
        </row>
        <row r="245">
          <cell r="B245" t="str">
            <v>Gajić</v>
          </cell>
          <cell r="C245" t="str">
            <v>Velibor</v>
          </cell>
          <cell r="D245" t="str">
            <v>Jovan</v>
          </cell>
          <cell r="E245" t="str">
            <v>Kragujevac</v>
          </cell>
          <cell r="F245" t="str">
            <v>1801999720028</v>
          </cell>
          <cell r="G245">
            <v>4675</v>
          </cell>
          <cell r="H245" t="str">
            <v>30/1</v>
          </cell>
          <cell r="I245" t="str">
            <v>09.04.2014</v>
          </cell>
          <cell r="J245">
            <v>241</v>
          </cell>
          <cell r="L245" t="str">
            <v>Slavija</v>
          </cell>
        </row>
        <row r="246">
          <cell r="B246" t="str">
            <v>Petrović</v>
          </cell>
          <cell r="C246" t="str">
            <v>Slobodan</v>
          </cell>
          <cell r="D246" t="str">
            <v>Nikola</v>
          </cell>
          <cell r="E246" t="str">
            <v>Kragujevac</v>
          </cell>
          <cell r="F246" t="str">
            <v>1208991720050</v>
          </cell>
          <cell r="G246">
            <v>1784</v>
          </cell>
          <cell r="H246" t="str">
            <v>30/2</v>
          </cell>
          <cell r="I246" t="str">
            <v>13.02 2013</v>
          </cell>
          <cell r="J246">
            <v>242</v>
          </cell>
          <cell r="L246" t="str">
            <v>Slavija</v>
          </cell>
        </row>
        <row r="247">
          <cell r="B247" t="str">
            <v>Zdravković</v>
          </cell>
          <cell r="C247" t="str">
            <v>Života</v>
          </cell>
          <cell r="D247" t="str">
            <v>Ognjen</v>
          </cell>
          <cell r="E247" t="str">
            <v>Kragujevac</v>
          </cell>
          <cell r="F247" t="str">
            <v>0912992720076</v>
          </cell>
          <cell r="G247" t="str">
            <v>0032</v>
          </cell>
          <cell r="H247" t="str">
            <v>30/2</v>
          </cell>
          <cell r="I247" t="str">
            <v>10.09. 2014</v>
          </cell>
          <cell r="J247">
            <v>243</v>
          </cell>
          <cell r="L247" t="str">
            <v>Slavija</v>
          </cell>
        </row>
        <row r="248">
          <cell r="B248" t="str">
            <v>Pavlović</v>
          </cell>
          <cell r="C248" t="str">
            <v>Zoran</v>
          </cell>
          <cell r="D248" t="str">
            <v>Stefan</v>
          </cell>
          <cell r="E248" t="str">
            <v>Kragujevac</v>
          </cell>
          <cell r="F248" t="str">
            <v>1504997720069</v>
          </cell>
          <cell r="G248">
            <v>3290</v>
          </cell>
          <cell r="H248" t="str">
            <v>30/1</v>
          </cell>
          <cell r="I248" t="str">
            <v>14.09. 2011</v>
          </cell>
          <cell r="J248">
            <v>244</v>
          </cell>
          <cell r="L248" t="str">
            <v>Slavija</v>
          </cell>
        </row>
        <row r="249">
          <cell r="B249" t="str">
            <v>Jokić</v>
          </cell>
          <cell r="C249" t="str">
            <v>Milutin</v>
          </cell>
          <cell r="D249" t="str">
            <v>Miroslav</v>
          </cell>
          <cell r="E249" t="str">
            <v>Peć</v>
          </cell>
          <cell r="F249" t="str">
            <v>3112982934897</v>
          </cell>
          <cell r="G249">
            <v>1095</v>
          </cell>
          <cell r="H249" t="str">
            <v>30/2</v>
          </cell>
          <cell r="I249" t="str">
            <v>30.07. 2014</v>
          </cell>
          <cell r="J249">
            <v>245</v>
          </cell>
          <cell r="L249" t="str">
            <v>Slavija</v>
          </cell>
        </row>
        <row r="250">
          <cell r="B250" t="str">
            <v>Jovanović</v>
          </cell>
          <cell r="C250" t="str">
            <v>Radomir</v>
          </cell>
          <cell r="D250" t="str">
            <v>Vladimir</v>
          </cell>
          <cell r="E250" t="str">
            <v>Kragujevac</v>
          </cell>
          <cell r="F250" t="str">
            <v>1603987720042</v>
          </cell>
          <cell r="G250">
            <v>3383</v>
          </cell>
          <cell r="H250" t="str">
            <v>30/4</v>
          </cell>
          <cell r="I250" t="str">
            <v>30.07.2014</v>
          </cell>
          <cell r="J250">
            <v>246</v>
          </cell>
          <cell r="L250" t="str">
            <v>Slavija</v>
          </cell>
        </row>
        <row r="251">
          <cell r="B251" t="str">
            <v>Beljić</v>
          </cell>
          <cell r="C251" t="str">
            <v>Aca</v>
          </cell>
          <cell r="D251" t="str">
            <v>Nemanja</v>
          </cell>
          <cell r="E251" t="str">
            <v>Kraljevo</v>
          </cell>
          <cell r="F251" t="str">
            <v>0202995780021</v>
          </cell>
          <cell r="G251" t="str">
            <v>4739</v>
          </cell>
          <cell r="H251" t="str">
            <v>30/4</v>
          </cell>
          <cell r="I251" t="str">
            <v>30.08.2014</v>
          </cell>
          <cell r="J251">
            <v>247</v>
          </cell>
          <cell r="L251" t="str">
            <v>Slavija</v>
          </cell>
        </row>
        <row r="252">
          <cell r="B252" t="str">
            <v>Jug</v>
          </cell>
          <cell r="C252" t="str">
            <v>Josip</v>
          </cell>
          <cell r="D252" t="str">
            <v>Martin</v>
          </cell>
          <cell r="E252" t="str">
            <v>Kragujevac</v>
          </cell>
          <cell r="F252" t="str">
            <v>2708989720104</v>
          </cell>
          <cell r="G252">
            <v>1400</v>
          </cell>
          <cell r="H252" t="str">
            <v>30/4</v>
          </cell>
          <cell r="I252" t="str">
            <v>07.08.2013</v>
          </cell>
          <cell r="J252">
            <v>248</v>
          </cell>
          <cell r="L252" t="str">
            <v>Slavija</v>
          </cell>
        </row>
        <row r="253">
          <cell r="B253" t="str">
            <v>Stoilović</v>
          </cell>
          <cell r="C253" t="str">
            <v>Branislav</v>
          </cell>
          <cell r="D253" t="str">
            <v>Marko</v>
          </cell>
          <cell r="E253" t="str">
            <v>Kragujevac</v>
          </cell>
          <cell r="F253" t="str">
            <v>2510988720092</v>
          </cell>
          <cell r="G253">
            <v>1401</v>
          </cell>
          <cell r="H253" t="str">
            <v>30/2</v>
          </cell>
          <cell r="I253" t="str">
            <v>13.02.2013</v>
          </cell>
          <cell r="J253">
            <v>249</v>
          </cell>
          <cell r="L253" t="str">
            <v>Slavija</v>
          </cell>
        </row>
        <row r="254">
          <cell r="B254" t="str">
            <v>Kovačević</v>
          </cell>
          <cell r="C254" t="str">
            <v>Milomir</v>
          </cell>
          <cell r="D254" t="str">
            <v>Lazar</v>
          </cell>
          <cell r="E254" t="str">
            <v>Kragujevac</v>
          </cell>
          <cell r="F254" t="str">
            <v>0111989720054</v>
          </cell>
          <cell r="G254" t="str">
            <v>0413</v>
          </cell>
          <cell r="H254" t="str">
            <v>30/4</v>
          </cell>
          <cell r="I254" t="str">
            <v>13.02.2013</v>
          </cell>
          <cell r="J254">
            <v>250</v>
          </cell>
          <cell r="L254" t="str">
            <v>Slavija</v>
          </cell>
        </row>
        <row r="255">
          <cell r="B255" t="str">
            <v>Đorđević</v>
          </cell>
          <cell r="C255" t="str">
            <v>Vladimir</v>
          </cell>
          <cell r="D255" t="str">
            <v>Pavle</v>
          </cell>
          <cell r="E255" t="str">
            <v>Kragujevac</v>
          </cell>
          <cell r="F255" t="str">
            <v>0907992720048</v>
          </cell>
          <cell r="G255" t="str">
            <v>2103</v>
          </cell>
          <cell r="H255" t="str">
            <v>30/4</v>
          </cell>
          <cell r="I255" t="str">
            <v>19.02.2014</v>
          </cell>
          <cell r="J255">
            <v>251</v>
          </cell>
          <cell r="L255" t="str">
            <v>Slavija</v>
          </cell>
        </row>
        <row r="256">
          <cell r="B256" t="str">
            <v>Bošković</v>
          </cell>
          <cell r="C256" t="str">
            <v>Vuksan</v>
          </cell>
          <cell r="D256" t="str">
            <v>Stefan</v>
          </cell>
          <cell r="E256" t="str">
            <v>Kragujevac</v>
          </cell>
          <cell r="F256" t="str">
            <v>2706991720046</v>
          </cell>
          <cell r="G256">
            <v>1756</v>
          </cell>
          <cell r="H256" t="str">
            <v>30/2</v>
          </cell>
          <cell r="I256" t="str">
            <v>08.08.2012</v>
          </cell>
          <cell r="J256">
            <v>252</v>
          </cell>
          <cell r="L256" t="str">
            <v>Slavija</v>
          </cell>
        </row>
        <row r="257">
          <cell r="B257" t="str">
            <v>Ristić</v>
          </cell>
          <cell r="C257" t="str">
            <v>Ranko</v>
          </cell>
          <cell r="D257" t="str">
            <v>Aleksandar</v>
          </cell>
          <cell r="E257" t="str">
            <v>Kragujevac</v>
          </cell>
          <cell r="F257" t="str">
            <v>0403989720039</v>
          </cell>
          <cell r="G257">
            <v>1508</v>
          </cell>
          <cell r="H257" t="str">
            <v>30/2</v>
          </cell>
          <cell r="I257" t="str">
            <v>13.02.2013</v>
          </cell>
          <cell r="J257">
            <v>253</v>
          </cell>
          <cell r="L257" t="str">
            <v>Slavija</v>
          </cell>
        </row>
        <row r="258">
          <cell r="B258" t="str">
            <v>Sretković</v>
          </cell>
          <cell r="C258" t="str">
            <v>Milanko</v>
          </cell>
          <cell r="D258" t="str">
            <v>Nemanja</v>
          </cell>
          <cell r="E258" t="str">
            <v>Kragujevac</v>
          </cell>
          <cell r="F258" t="str">
            <v>0704992720031</v>
          </cell>
          <cell r="G258">
            <v>1418</v>
          </cell>
          <cell r="H258" t="str">
            <v>30/4</v>
          </cell>
          <cell r="I258" t="str">
            <v>13.08.2014</v>
          </cell>
          <cell r="J258">
            <v>254</v>
          </cell>
          <cell r="L258" t="str">
            <v>Slavija</v>
          </cell>
        </row>
        <row r="259">
          <cell r="B259" t="str">
            <v>Marković</v>
          </cell>
          <cell r="C259" t="str">
            <v>Dragan</v>
          </cell>
          <cell r="D259" t="str">
            <v>Filip</v>
          </cell>
          <cell r="E259" t="str">
            <v>Kragujevac</v>
          </cell>
          <cell r="F259" t="str">
            <v>0608995720025</v>
          </cell>
          <cell r="G259">
            <v>1452</v>
          </cell>
          <cell r="H259" t="str">
            <v>30/4</v>
          </cell>
          <cell r="I259" t="str">
            <v>13.08.2014</v>
          </cell>
          <cell r="J259">
            <v>255</v>
          </cell>
          <cell r="L259" t="str">
            <v>Slavija</v>
          </cell>
        </row>
        <row r="260">
          <cell r="B260" t="str">
            <v>Vasović</v>
          </cell>
          <cell r="C260" t="str">
            <v>Milenko</v>
          </cell>
          <cell r="D260" t="str">
            <v>Marko</v>
          </cell>
          <cell r="E260" t="str">
            <v>Beograd</v>
          </cell>
          <cell r="F260" t="str">
            <v>0912989710221</v>
          </cell>
          <cell r="G260">
            <v>1757</v>
          </cell>
          <cell r="H260" t="str">
            <v>30/4</v>
          </cell>
          <cell r="I260" t="str">
            <v>30.07.2014</v>
          </cell>
          <cell r="J260">
            <v>256</v>
          </cell>
          <cell r="L260" t="str">
            <v>Slavija</v>
          </cell>
        </row>
        <row r="261">
          <cell r="B261" t="str">
            <v>Beloica</v>
          </cell>
          <cell r="C261" t="str">
            <v>Zoran</v>
          </cell>
          <cell r="D261" t="str">
            <v>Nemanja</v>
          </cell>
          <cell r="E261" t="str">
            <v>Kragujevac</v>
          </cell>
          <cell r="F261" t="str">
            <v>1307990720047</v>
          </cell>
          <cell r="G261">
            <v>1755</v>
          </cell>
          <cell r="H261" t="str">
            <v>30/2</v>
          </cell>
          <cell r="I261" t="str">
            <v>11.08 2011</v>
          </cell>
          <cell r="J261">
            <v>257</v>
          </cell>
          <cell r="L261" t="str">
            <v>Šumadija 1903</v>
          </cell>
        </row>
        <row r="262">
          <cell r="B262" t="str">
            <v>Bubanja</v>
          </cell>
          <cell r="C262" t="str">
            <v>Radoica</v>
          </cell>
          <cell r="D262" t="str">
            <v>Vitomir</v>
          </cell>
          <cell r="E262" t="str">
            <v>Kragujevac</v>
          </cell>
          <cell r="F262" t="str">
            <v>1504988720129</v>
          </cell>
          <cell r="G262">
            <v>1402</v>
          </cell>
          <cell r="H262" t="str">
            <v>30/2</v>
          </cell>
          <cell r="I262" t="str">
            <v>07.08 2013</v>
          </cell>
          <cell r="J262">
            <v>258</v>
          </cell>
          <cell r="L262" t="str">
            <v>Šumadija 1903</v>
          </cell>
        </row>
        <row r="263">
          <cell r="B263" t="str">
            <v>Blagojević</v>
          </cell>
          <cell r="C263" t="str">
            <v>Zoran</v>
          </cell>
          <cell r="D263" t="str">
            <v>Marko</v>
          </cell>
          <cell r="E263" t="str">
            <v>Kragujevac</v>
          </cell>
          <cell r="F263" t="str">
            <v>1305994720022</v>
          </cell>
          <cell r="G263">
            <v>1880</v>
          </cell>
          <cell r="H263" t="str">
            <v>30/12</v>
          </cell>
          <cell r="I263" t="str">
            <v>29.02 2012</v>
          </cell>
          <cell r="J263">
            <v>259</v>
          </cell>
          <cell r="L263" t="str">
            <v>Šumadija 1903</v>
          </cell>
        </row>
        <row r="264">
          <cell r="B264" t="str">
            <v>Veličković</v>
          </cell>
          <cell r="C264" t="str">
            <v>Slobodan</v>
          </cell>
          <cell r="D264" t="str">
            <v>Mihailo</v>
          </cell>
          <cell r="E264" t="str">
            <v>Kragujevac</v>
          </cell>
          <cell r="F264" t="str">
            <v>2412995720020</v>
          </cell>
          <cell r="G264">
            <v>1744</v>
          </cell>
          <cell r="H264" t="str">
            <v>31/2</v>
          </cell>
          <cell r="I264" t="str">
            <v>11.08 2010</v>
          </cell>
          <cell r="J264">
            <v>260</v>
          </cell>
          <cell r="L264" t="str">
            <v>Šumadija 1903</v>
          </cell>
        </row>
        <row r="265">
          <cell r="B265" t="str">
            <v>Gržobić</v>
          </cell>
          <cell r="C265" t="str">
            <v>Vićentije</v>
          </cell>
          <cell r="D265" t="str">
            <v>Kristijan</v>
          </cell>
          <cell r="E265" t="str">
            <v>Cirih</v>
          </cell>
          <cell r="F265" t="str">
            <v>0206994763536</v>
          </cell>
          <cell r="G265">
            <v>1879</v>
          </cell>
          <cell r="H265" t="str">
            <v>30/10</v>
          </cell>
          <cell r="I265" t="str">
            <v>01.10 2014</v>
          </cell>
          <cell r="J265">
            <v>261</v>
          </cell>
          <cell r="L265" t="str">
            <v>Šumadija 1903</v>
          </cell>
        </row>
        <row r="266">
          <cell r="B266" t="str">
            <v>Dimitrijević</v>
          </cell>
          <cell r="C266" t="str">
            <v>Slaviša</v>
          </cell>
          <cell r="D266" t="str">
            <v>Aleksandar</v>
          </cell>
          <cell r="E266" t="str">
            <v>Kragujevac</v>
          </cell>
          <cell r="F266" t="str">
            <v>2908991720056</v>
          </cell>
          <cell r="G266">
            <v>410</v>
          </cell>
          <cell r="H266" t="str">
            <v>30/2</v>
          </cell>
          <cell r="I266" t="str">
            <v>11.08 2011</v>
          </cell>
          <cell r="J266">
            <v>262</v>
          </cell>
          <cell r="L266" t="str">
            <v>Šumadija 1903</v>
          </cell>
        </row>
        <row r="267">
          <cell r="B267" t="str">
            <v>Jurišević</v>
          </cell>
          <cell r="C267" t="str">
            <v>Desimir</v>
          </cell>
          <cell r="D267" t="str">
            <v>Janko</v>
          </cell>
          <cell r="E267" t="str">
            <v>Kragujevac</v>
          </cell>
          <cell r="F267" t="str">
            <v>0805995720025</v>
          </cell>
          <cell r="G267">
            <v>956</v>
          </cell>
          <cell r="H267" t="str">
            <v>30/4</v>
          </cell>
          <cell r="I267" t="str">
            <v>12.02 2014</v>
          </cell>
          <cell r="J267">
            <v>263</v>
          </cell>
          <cell r="L267" t="str">
            <v>Šumadija 1903</v>
          </cell>
        </row>
        <row r="268">
          <cell r="B268" t="str">
            <v>Komatina</v>
          </cell>
          <cell r="C268" t="str">
            <v>Radivoje</v>
          </cell>
          <cell r="D268" t="str">
            <v>Đorđe</v>
          </cell>
          <cell r="E268" t="str">
            <v>Kragujevac</v>
          </cell>
          <cell r="F268" t="str">
            <v>1604985720025</v>
          </cell>
          <cell r="G268">
            <v>3393</v>
          </cell>
          <cell r="H268" t="str">
            <v>30/2</v>
          </cell>
          <cell r="I268" t="str">
            <v>08.02 2012</v>
          </cell>
          <cell r="J268">
            <v>264</v>
          </cell>
          <cell r="L268" t="str">
            <v>Šumadija 1903</v>
          </cell>
        </row>
        <row r="269">
          <cell r="B269" t="str">
            <v>Knežević</v>
          </cell>
          <cell r="C269" t="str">
            <v>Rade</v>
          </cell>
          <cell r="D269" t="str">
            <v>Dejan</v>
          </cell>
          <cell r="E269" t="str">
            <v>Aranđelovac</v>
          </cell>
          <cell r="F269" t="str">
            <v>2712993721821</v>
          </cell>
          <cell r="G269">
            <v>3103</v>
          </cell>
          <cell r="H269" t="str">
            <v>30/2</v>
          </cell>
          <cell r="I269" t="str">
            <v>14.08 2013</v>
          </cell>
          <cell r="J269">
            <v>265</v>
          </cell>
          <cell r="L269" t="str">
            <v>Šumadija 1903</v>
          </cell>
        </row>
        <row r="270">
          <cell r="B270" t="str">
            <v>Lepović</v>
          </cell>
          <cell r="C270" t="str">
            <v>Boro</v>
          </cell>
          <cell r="D270" t="str">
            <v>Marko</v>
          </cell>
          <cell r="E270" t="str">
            <v>Kragujevac</v>
          </cell>
          <cell r="F270" t="str">
            <v>1904984720041</v>
          </cell>
          <cell r="G270">
            <v>2802</v>
          </cell>
          <cell r="H270" t="str">
            <v>30/2</v>
          </cell>
          <cell r="I270" t="str">
            <v>12.02 2014</v>
          </cell>
          <cell r="J270">
            <v>266</v>
          </cell>
          <cell r="L270" t="str">
            <v>Šumadija 1903</v>
          </cell>
        </row>
        <row r="271">
          <cell r="B271" t="str">
            <v>Marković</v>
          </cell>
          <cell r="C271" t="str">
            <v>Božidar</v>
          </cell>
          <cell r="D271" t="str">
            <v>Miloš</v>
          </cell>
          <cell r="E271" t="str">
            <v>Kragujevac</v>
          </cell>
          <cell r="F271" t="str">
            <v>1408985720013</v>
          </cell>
          <cell r="G271">
            <v>1414</v>
          </cell>
          <cell r="H271" t="str">
            <v>30/2</v>
          </cell>
          <cell r="I271" t="str">
            <v>19.02 2014</v>
          </cell>
          <cell r="J271">
            <v>267</v>
          </cell>
          <cell r="L271" t="str">
            <v>Šumadija 1903</v>
          </cell>
        </row>
        <row r="272">
          <cell r="B272" t="str">
            <v>Marić</v>
          </cell>
          <cell r="C272" t="str">
            <v>Radovan</v>
          </cell>
          <cell r="D272" t="str">
            <v>Aleksandar</v>
          </cell>
          <cell r="E272" t="str">
            <v>Kragujevac</v>
          </cell>
          <cell r="F272" t="str">
            <v>0211993720020</v>
          </cell>
          <cell r="G272">
            <v>4530</v>
          </cell>
          <cell r="H272" t="str">
            <v>30/2</v>
          </cell>
          <cell r="I272" t="str">
            <v>06.08 2014</v>
          </cell>
          <cell r="J272">
            <v>268</v>
          </cell>
          <cell r="L272" t="str">
            <v>Šumadija 1903</v>
          </cell>
        </row>
        <row r="273">
          <cell r="B273" t="str">
            <v>Milosavljević</v>
          </cell>
          <cell r="C273" t="str">
            <v>Miodrag</v>
          </cell>
          <cell r="D273" t="str">
            <v>Miloš</v>
          </cell>
          <cell r="E273" t="str">
            <v>Kragujevac</v>
          </cell>
          <cell r="F273" t="str">
            <v>1002995720058</v>
          </cell>
          <cell r="G273">
            <v>87</v>
          </cell>
          <cell r="H273" t="str">
            <v>31/2</v>
          </cell>
          <cell r="I273" t="str">
            <v>11.08 2010</v>
          </cell>
          <cell r="J273">
            <v>269</v>
          </cell>
          <cell r="L273" t="str">
            <v>Šumadija 1903</v>
          </cell>
        </row>
        <row r="274">
          <cell r="B274" t="str">
            <v>Milosavljević</v>
          </cell>
          <cell r="C274" t="str">
            <v>Dejan</v>
          </cell>
          <cell r="D274" t="str">
            <v>Marko</v>
          </cell>
          <cell r="E274" t="str">
            <v>Kragujevac</v>
          </cell>
          <cell r="F274" t="str">
            <v>1406993720089</v>
          </cell>
          <cell r="G274">
            <v>1895</v>
          </cell>
          <cell r="H274" t="str">
            <v>31/11</v>
          </cell>
          <cell r="I274" t="str">
            <v>02.03 2011</v>
          </cell>
          <cell r="J274">
            <v>270</v>
          </cell>
          <cell r="L274" t="str">
            <v>Šumadija 1903</v>
          </cell>
        </row>
        <row r="275">
          <cell r="B275" t="str">
            <v>Milosavljević</v>
          </cell>
          <cell r="C275" t="str">
            <v>Igor</v>
          </cell>
          <cell r="D275" t="str">
            <v>Stefan</v>
          </cell>
          <cell r="E275" t="str">
            <v>Kragujevac</v>
          </cell>
          <cell r="F275" t="str">
            <v>0905992720010</v>
          </cell>
          <cell r="G275">
            <v>1847</v>
          </cell>
          <cell r="H275" t="str">
            <v>30/10</v>
          </cell>
          <cell r="I275" t="str">
            <v>17.09 2014</v>
          </cell>
          <cell r="J275">
            <v>271</v>
          </cell>
          <cell r="L275" t="str">
            <v>Šumadija 1903</v>
          </cell>
        </row>
        <row r="276">
          <cell r="B276" t="str">
            <v>Milivojević</v>
          </cell>
          <cell r="C276" t="str">
            <v>Nebojša</v>
          </cell>
          <cell r="D276" t="str">
            <v>Vladimir</v>
          </cell>
          <cell r="E276" t="str">
            <v>Kragujevac</v>
          </cell>
          <cell r="F276" t="str">
            <v>2505994720017</v>
          </cell>
          <cell r="G276">
            <v>2151</v>
          </cell>
          <cell r="H276" t="str">
            <v>30/2</v>
          </cell>
          <cell r="I276" t="str">
            <v>13.08 2014</v>
          </cell>
          <cell r="J276">
            <v>272</v>
          </cell>
          <cell r="L276" t="str">
            <v>Šumadija 1903</v>
          </cell>
        </row>
        <row r="277">
          <cell r="B277" t="str">
            <v>Nikoloić</v>
          </cell>
          <cell r="C277" t="str">
            <v>Zoran</v>
          </cell>
          <cell r="D277" t="str">
            <v>Zvezdan</v>
          </cell>
          <cell r="E277" t="str">
            <v>Kragujevac</v>
          </cell>
          <cell r="F277" t="str">
            <v>0309991720084</v>
          </cell>
          <cell r="G277">
            <v>1839</v>
          </cell>
          <cell r="H277" t="str">
            <v>30/2</v>
          </cell>
          <cell r="I277" t="str">
            <v>12.02 2014</v>
          </cell>
          <cell r="J277">
            <v>273</v>
          </cell>
          <cell r="L277" t="str">
            <v>Šumadija 1903</v>
          </cell>
        </row>
        <row r="278">
          <cell r="B278" t="str">
            <v>Nikolić</v>
          </cell>
          <cell r="C278" t="str">
            <v>Slavoljub</v>
          </cell>
          <cell r="D278" t="str">
            <v>Marko</v>
          </cell>
          <cell r="E278" t="str">
            <v>Kragujevac</v>
          </cell>
          <cell r="F278" t="str">
            <v>0709994720049</v>
          </cell>
          <cell r="G278">
            <v>92</v>
          </cell>
          <cell r="H278" t="str">
            <v>31/2</v>
          </cell>
          <cell r="I278" t="str">
            <v>11.08 2010</v>
          </cell>
          <cell r="J278">
            <v>274</v>
          </cell>
          <cell r="L278" t="str">
            <v>Šumadija 1903</v>
          </cell>
        </row>
        <row r="279">
          <cell r="B279" t="str">
            <v>Petrović </v>
          </cell>
          <cell r="C279" t="str">
            <v>Dragoljub</v>
          </cell>
          <cell r="D279" t="str">
            <v>Dušan</v>
          </cell>
          <cell r="E279" t="str">
            <v>Kragujevac</v>
          </cell>
          <cell r="F279" t="str">
            <v>1810992720011</v>
          </cell>
          <cell r="G279">
            <v>1846</v>
          </cell>
          <cell r="H279" t="str">
            <v>30/2</v>
          </cell>
          <cell r="I279" t="str">
            <v>31.07 2013</v>
          </cell>
          <cell r="J279">
            <v>275</v>
          </cell>
          <cell r="L279" t="str">
            <v>Šumadija 1903</v>
          </cell>
        </row>
        <row r="280">
          <cell r="B280" t="str">
            <v>Stanojević</v>
          </cell>
          <cell r="C280" t="str">
            <v>Milan</v>
          </cell>
          <cell r="D280" t="str">
            <v>Dragan</v>
          </cell>
          <cell r="E280" t="str">
            <v>Kragujevac</v>
          </cell>
          <cell r="F280" t="str">
            <v>2208995720016</v>
          </cell>
          <cell r="G280">
            <v>3501</v>
          </cell>
          <cell r="H280" t="str">
            <v>30/2</v>
          </cell>
          <cell r="I280" t="str">
            <v>06.02 2013</v>
          </cell>
          <cell r="J280">
            <v>276</v>
          </cell>
          <cell r="L280" t="str">
            <v>Šumadija 1903</v>
          </cell>
        </row>
        <row r="281">
          <cell r="B281" t="str">
            <v>Sretenović</v>
          </cell>
          <cell r="C281" t="str">
            <v>Goran</v>
          </cell>
          <cell r="D281" t="str">
            <v>Dušan</v>
          </cell>
          <cell r="E281" t="str">
            <v>Kragujevac</v>
          </cell>
          <cell r="F281" t="str">
            <v>1306995720030</v>
          </cell>
          <cell r="G281">
            <v>1916</v>
          </cell>
          <cell r="H281" t="str">
            <v>30/2</v>
          </cell>
          <cell r="I281" t="str">
            <v>06.08 2014</v>
          </cell>
          <cell r="J281">
            <v>277</v>
          </cell>
          <cell r="L281" t="str">
            <v>Šumadija 1903</v>
          </cell>
        </row>
        <row r="282">
          <cell r="B282" t="str">
            <v>Tankosić</v>
          </cell>
          <cell r="C282" t="str">
            <v>Branko</v>
          </cell>
          <cell r="D282" t="str">
            <v>Petar</v>
          </cell>
          <cell r="E282" t="str">
            <v>Kragujevac</v>
          </cell>
          <cell r="F282" t="str">
            <v>0608990720051</v>
          </cell>
          <cell r="G282">
            <v>4160</v>
          </cell>
          <cell r="H282" t="str">
            <v>30/4</v>
          </cell>
          <cell r="I282" t="str">
            <v>14.08 2013</v>
          </cell>
          <cell r="J282">
            <v>278</v>
          </cell>
          <cell r="L282" t="str">
            <v>Šumadija 1903</v>
          </cell>
        </row>
        <row r="283">
          <cell r="B283" t="str">
            <v>Arsenijević</v>
          </cell>
          <cell r="C283" t="str">
            <v>Radenko</v>
          </cell>
          <cell r="D283" t="str">
            <v>Nikola</v>
          </cell>
          <cell r="E283" t="str">
            <v>Kragujevac</v>
          </cell>
          <cell r="F283" t="str">
            <v>1508996720060</v>
          </cell>
          <cell r="G283">
            <v>1899</v>
          </cell>
          <cell r="H283" t="str">
            <v>30/2</v>
          </cell>
          <cell r="I283" t="str">
            <v>30.07 2014</v>
          </cell>
          <cell r="J283">
            <v>279</v>
          </cell>
          <cell r="L283" t="str">
            <v>Šumadija 1903</v>
          </cell>
        </row>
        <row r="284">
          <cell r="B284" t="str">
            <v>Babić</v>
          </cell>
          <cell r="C284" t="str">
            <v>Zlatko</v>
          </cell>
          <cell r="D284" t="str">
            <v>Milan</v>
          </cell>
          <cell r="E284" t="str">
            <v>Kragujevac</v>
          </cell>
          <cell r="F284" t="str">
            <v>0805996720029</v>
          </cell>
          <cell r="G284">
            <v>2391</v>
          </cell>
          <cell r="H284" t="str">
            <v>30/2</v>
          </cell>
          <cell r="I284" t="str">
            <v>30.07 2014</v>
          </cell>
          <cell r="J284">
            <v>280</v>
          </cell>
          <cell r="L284" t="str">
            <v>Šumadija 1903</v>
          </cell>
        </row>
        <row r="285">
          <cell r="B285" t="str">
            <v>Brkić</v>
          </cell>
          <cell r="C285" t="str">
            <v>Nebojša</v>
          </cell>
          <cell r="D285" t="str">
            <v>Ivan</v>
          </cell>
          <cell r="E285" t="str">
            <v>Kragujevac</v>
          </cell>
          <cell r="F285" t="str">
            <v>2405997720056</v>
          </cell>
          <cell r="G285">
            <v>4734</v>
          </cell>
          <cell r="H285" t="str">
            <v>30/2</v>
          </cell>
          <cell r="I285" t="str">
            <v>06.08 2014</v>
          </cell>
          <cell r="J285">
            <v>281</v>
          </cell>
          <cell r="L285" t="str">
            <v>Šumadija 1903</v>
          </cell>
        </row>
        <row r="286">
          <cell r="B286" t="str">
            <v>Varjačić </v>
          </cell>
          <cell r="C286" t="str">
            <v>Rajko</v>
          </cell>
          <cell r="D286" t="str">
            <v>Dušan</v>
          </cell>
          <cell r="E286" t="str">
            <v>Kragujevac</v>
          </cell>
          <cell r="F286" t="str">
            <v>1602997720028</v>
          </cell>
          <cell r="G286">
            <v>827</v>
          </cell>
          <cell r="H286" t="str">
            <v>30/2</v>
          </cell>
          <cell r="I286" t="str">
            <v>11.08 2011</v>
          </cell>
          <cell r="J286">
            <v>282</v>
          </cell>
          <cell r="L286" t="str">
            <v>Šumadija 1903</v>
          </cell>
        </row>
        <row r="287">
          <cell r="B287" t="str">
            <v>Vranić</v>
          </cell>
          <cell r="C287" t="str">
            <v>Vladan</v>
          </cell>
          <cell r="D287" t="str">
            <v>Luka</v>
          </cell>
          <cell r="E287" t="str">
            <v>Kragujevac</v>
          </cell>
          <cell r="F287" t="str">
            <v>3012996720038</v>
          </cell>
          <cell r="G287">
            <v>1912</v>
          </cell>
          <cell r="H287" t="str">
            <v>31/2</v>
          </cell>
          <cell r="I287" t="str">
            <v>18.08 2010</v>
          </cell>
          <cell r="J287">
            <v>283</v>
          </cell>
          <cell r="L287" t="str">
            <v>Šumadija 1903</v>
          </cell>
        </row>
        <row r="288">
          <cell r="B288" t="str">
            <v>Vujović</v>
          </cell>
          <cell r="C288" t="str">
            <v>Dejan</v>
          </cell>
          <cell r="D288" t="str">
            <v>Veljko</v>
          </cell>
          <cell r="E288" t="str">
            <v>Kragujevac</v>
          </cell>
          <cell r="F288" t="str">
            <v>0202998720011</v>
          </cell>
          <cell r="G288">
            <v>1722</v>
          </cell>
          <cell r="H288" t="str">
            <v>31/11</v>
          </cell>
          <cell r="I288" t="str">
            <v>15.09 2010</v>
          </cell>
          <cell r="J288">
            <v>284</v>
          </cell>
          <cell r="L288" t="str">
            <v>Šumadija 1903</v>
          </cell>
        </row>
        <row r="289">
          <cell r="B289" t="str">
            <v>Gobeljić</v>
          </cell>
          <cell r="C289" t="str">
            <v>Vasilije</v>
          </cell>
          <cell r="D289" t="str">
            <v>Nikola</v>
          </cell>
          <cell r="E289" t="str">
            <v>Kragujevac</v>
          </cell>
          <cell r="F289" t="str">
            <v>2008996720010</v>
          </cell>
          <cell r="G289">
            <v>1903</v>
          </cell>
          <cell r="H289" t="str">
            <v>31/2</v>
          </cell>
          <cell r="I289" t="str">
            <v>18.08 2010</v>
          </cell>
          <cell r="J289">
            <v>285</v>
          </cell>
          <cell r="L289" t="str">
            <v>Šumadija 1903</v>
          </cell>
        </row>
        <row r="290">
          <cell r="B290" t="str">
            <v>Glišović</v>
          </cell>
          <cell r="C290" t="str">
            <v>Milan</v>
          </cell>
          <cell r="D290" t="str">
            <v>Stefan</v>
          </cell>
          <cell r="E290" t="str">
            <v>Kragujevac</v>
          </cell>
          <cell r="F290" t="str">
            <v>1508997720021</v>
          </cell>
          <cell r="G290">
            <v>3717</v>
          </cell>
          <cell r="H290" t="str">
            <v>30/4</v>
          </cell>
          <cell r="I290" t="str">
            <v>29.08 2012</v>
          </cell>
          <cell r="J290">
            <v>286</v>
          </cell>
          <cell r="L290" t="str">
            <v>Šumadija 1903</v>
          </cell>
        </row>
        <row r="291">
          <cell r="B291" t="str">
            <v>Dobrić</v>
          </cell>
          <cell r="C291" t="str">
            <v>Miodrag</v>
          </cell>
          <cell r="D291" t="str">
            <v>Boris</v>
          </cell>
          <cell r="E291" t="str">
            <v>Kragujevac</v>
          </cell>
          <cell r="F291" t="str">
            <v>2905997720024</v>
          </cell>
          <cell r="G291">
            <v>1746</v>
          </cell>
          <cell r="H291" t="str">
            <v>30/12</v>
          </cell>
          <cell r="I291" t="str">
            <v>24.09 2014</v>
          </cell>
          <cell r="J291">
            <v>287</v>
          </cell>
          <cell r="L291" t="str">
            <v>Šumadija 1903</v>
          </cell>
        </row>
        <row r="292">
          <cell r="B292" t="str">
            <v>Đukić</v>
          </cell>
          <cell r="C292" t="str">
            <v>Milenko</v>
          </cell>
          <cell r="D292" t="str">
            <v>Nikola</v>
          </cell>
          <cell r="E292" t="str">
            <v>Kragujevac</v>
          </cell>
          <cell r="F292" t="str">
            <v>0404997720028</v>
          </cell>
          <cell r="G292">
            <v>1800</v>
          </cell>
          <cell r="H292" t="str">
            <v>30/2</v>
          </cell>
          <cell r="I292" t="str">
            <v>06.08 2014</v>
          </cell>
          <cell r="J292">
            <v>288</v>
          </cell>
          <cell r="L292" t="str">
            <v>Šumadija 1903</v>
          </cell>
        </row>
        <row r="293">
          <cell r="B293" t="str">
            <v>Jakovljević</v>
          </cell>
          <cell r="C293" t="str">
            <v>Jakov</v>
          </cell>
          <cell r="D293" t="str">
            <v>Miloš</v>
          </cell>
          <cell r="E293" t="str">
            <v>Gnjilane</v>
          </cell>
          <cell r="F293" t="str">
            <v>2003996974983</v>
          </cell>
          <cell r="G293">
            <v>188</v>
          </cell>
          <cell r="H293" t="str">
            <v>30/2</v>
          </cell>
          <cell r="I293" t="str">
            <v>14.08 2013</v>
          </cell>
          <cell r="J293">
            <v>289</v>
          </cell>
          <cell r="L293" t="str">
            <v>Šumadija 1903</v>
          </cell>
        </row>
        <row r="294">
          <cell r="B294" t="str">
            <v>Jovanović</v>
          </cell>
          <cell r="C294" t="str">
            <v>Živadin</v>
          </cell>
          <cell r="D294" t="str">
            <v>Luka</v>
          </cell>
          <cell r="E294" t="str">
            <v>Kragujevac</v>
          </cell>
          <cell r="F294" t="str">
            <v>0606996720034</v>
          </cell>
          <cell r="G294">
            <v>1748</v>
          </cell>
          <cell r="H294" t="str">
            <v>31/2</v>
          </cell>
          <cell r="I294" t="str">
            <v>11.08 2010</v>
          </cell>
          <cell r="J294">
            <v>290</v>
          </cell>
          <cell r="L294" t="str">
            <v>Šumadija 1903</v>
          </cell>
        </row>
        <row r="295">
          <cell r="B295" t="str">
            <v>Karić</v>
          </cell>
          <cell r="C295" t="str">
            <v>Slaviša</v>
          </cell>
          <cell r="D295" t="str">
            <v>Igor</v>
          </cell>
          <cell r="E295" t="str">
            <v>Kragujevac</v>
          </cell>
          <cell r="F295" t="str">
            <v>0812996720033</v>
          </cell>
          <cell r="G295">
            <v>4284</v>
          </cell>
          <cell r="H295" t="str">
            <v>30/2</v>
          </cell>
          <cell r="I295" t="str">
            <v>04.09 2013</v>
          </cell>
          <cell r="J295">
            <v>291</v>
          </cell>
          <cell r="L295" t="str">
            <v>Šumadija 1903</v>
          </cell>
        </row>
        <row r="296">
          <cell r="B296" t="str">
            <v>Lalić</v>
          </cell>
          <cell r="C296" t="str">
            <v>Miroslav</v>
          </cell>
          <cell r="D296" t="str">
            <v>Nemanja</v>
          </cell>
          <cell r="E296" t="str">
            <v>Priština</v>
          </cell>
          <cell r="F296" t="str">
            <v>2201996914766</v>
          </cell>
          <cell r="G296">
            <v>1714</v>
          </cell>
          <cell r="H296" t="str">
            <v>31/2</v>
          </cell>
          <cell r="I296" t="str">
            <v>25.08 2010</v>
          </cell>
          <cell r="J296">
            <v>292</v>
          </cell>
          <cell r="L296" t="str">
            <v>Šumadija 1903</v>
          </cell>
        </row>
        <row r="297">
          <cell r="B297" t="str">
            <v>Maslak</v>
          </cell>
          <cell r="C297" t="str">
            <v>Višeslav</v>
          </cell>
          <cell r="D297" t="str">
            <v>Petar</v>
          </cell>
          <cell r="E297" t="str">
            <v>Kragujevac</v>
          </cell>
          <cell r="F297" t="str">
            <v>2706996720028</v>
          </cell>
          <cell r="G297">
            <v>1902</v>
          </cell>
          <cell r="H297" t="str">
            <v>30/2</v>
          </cell>
          <cell r="I297" t="str">
            <v>30.07 2014</v>
          </cell>
          <cell r="J297">
            <v>293</v>
          </cell>
          <cell r="L297" t="str">
            <v>Šumadija 1903</v>
          </cell>
        </row>
        <row r="298">
          <cell r="B298" t="str">
            <v>Minić</v>
          </cell>
          <cell r="C298" t="str">
            <v>Aleksandar</v>
          </cell>
          <cell r="D298" t="str">
            <v>Andrija</v>
          </cell>
          <cell r="E298" t="str">
            <v>Kragujevac</v>
          </cell>
          <cell r="F298" t="str">
            <v>1006996720030</v>
          </cell>
          <cell r="G298">
            <v>3312</v>
          </cell>
          <cell r="H298" t="str">
            <v>30/12</v>
          </cell>
          <cell r="I298" t="str">
            <v>17.09 2014</v>
          </cell>
          <cell r="J298">
            <v>294</v>
          </cell>
          <cell r="L298" t="str">
            <v>Šumadija 1903</v>
          </cell>
        </row>
        <row r="299">
          <cell r="B299" t="str">
            <v>Nikčević</v>
          </cell>
          <cell r="C299" t="str">
            <v>Miomir</v>
          </cell>
          <cell r="D299" t="str">
            <v>Gavrilo</v>
          </cell>
          <cell r="E299" t="str">
            <v>Peć</v>
          </cell>
          <cell r="F299" t="str">
            <v>2612996934953</v>
          </cell>
          <cell r="G299">
            <v>1035</v>
          </cell>
          <cell r="H299" t="str">
            <v>30/2</v>
          </cell>
          <cell r="I299" t="str">
            <v>14.08 2013</v>
          </cell>
          <cell r="J299">
            <v>295</v>
          </cell>
          <cell r="L299" t="str">
            <v>Šumadija 1903</v>
          </cell>
        </row>
        <row r="300">
          <cell r="B300" t="str">
            <v>Petrović</v>
          </cell>
          <cell r="C300" t="str">
            <v>Miloš</v>
          </cell>
          <cell r="D300" t="str">
            <v>Stefan</v>
          </cell>
          <cell r="E300" t="str">
            <v>Kragujevac</v>
          </cell>
          <cell r="F300" t="str">
            <v>1009997720033</v>
          </cell>
          <cell r="G300">
            <v>2168</v>
          </cell>
          <cell r="H300" t="str">
            <v>31/2</v>
          </cell>
          <cell r="I300" t="str">
            <v>11.08 2010</v>
          </cell>
          <cell r="J300">
            <v>296</v>
          </cell>
          <cell r="L300" t="str">
            <v>Šumadija 1903</v>
          </cell>
        </row>
        <row r="301">
          <cell r="B301" t="str">
            <v>Popadić</v>
          </cell>
          <cell r="C301" t="str">
            <v>Milan</v>
          </cell>
          <cell r="D301" t="str">
            <v>Nikola</v>
          </cell>
          <cell r="E301" t="str">
            <v>Kragujevac</v>
          </cell>
          <cell r="F301" t="str">
            <v>0702996720041</v>
          </cell>
          <cell r="G301">
            <v>1910</v>
          </cell>
          <cell r="H301" t="str">
            <v>30/2</v>
          </cell>
          <cell r="I301" t="str">
            <v>30.07 2014</v>
          </cell>
          <cell r="J301">
            <v>297</v>
          </cell>
          <cell r="L301" t="str">
            <v>Šumadija 1903</v>
          </cell>
        </row>
        <row r="302">
          <cell r="B302" t="str">
            <v>Radović</v>
          </cell>
          <cell r="C302" t="str">
            <v>Dragan</v>
          </cell>
          <cell r="D302" t="str">
            <v>Stefan</v>
          </cell>
          <cell r="E302" t="str">
            <v>Kragujevac</v>
          </cell>
          <cell r="F302" t="str">
            <v>1608996720014</v>
          </cell>
          <cell r="G302">
            <v>1705</v>
          </cell>
          <cell r="H302" t="str">
            <v>31/2</v>
          </cell>
          <cell r="I302" t="str">
            <v>11.08 2010</v>
          </cell>
          <cell r="J302">
            <v>298</v>
          </cell>
          <cell r="L302" t="str">
            <v>Šumadija 1903</v>
          </cell>
        </row>
        <row r="303">
          <cell r="B303" t="str">
            <v>Radovanović</v>
          </cell>
          <cell r="C303" t="str">
            <v>Dejan</v>
          </cell>
          <cell r="D303" t="str">
            <v>Milan</v>
          </cell>
          <cell r="E303" t="str">
            <v>Kragujevac</v>
          </cell>
          <cell r="F303" t="str">
            <v>2310997720020</v>
          </cell>
          <cell r="G303">
            <v>949</v>
          </cell>
          <cell r="H303" t="str">
            <v>31/11</v>
          </cell>
          <cell r="I303" t="str">
            <v>22.09 2010</v>
          </cell>
          <cell r="J303">
            <v>299</v>
          </cell>
          <cell r="L303" t="str">
            <v>Šumadija 1903</v>
          </cell>
        </row>
        <row r="304">
          <cell r="B304" t="str">
            <v>Stojmirović</v>
          </cell>
          <cell r="C304" t="str">
            <v>Slobodan</v>
          </cell>
          <cell r="D304" t="str">
            <v>Lazar</v>
          </cell>
          <cell r="E304" t="str">
            <v>Kragujevac</v>
          </cell>
          <cell r="F304" t="str">
            <v>0108996720026</v>
          </cell>
          <cell r="G304">
            <v>189</v>
          </cell>
          <cell r="H304" t="str">
            <v>30/2</v>
          </cell>
          <cell r="I304" t="str">
            <v>07.09 2011</v>
          </cell>
          <cell r="J304">
            <v>300</v>
          </cell>
          <cell r="L304" t="str">
            <v>Šumadija 1903</v>
          </cell>
        </row>
        <row r="305">
          <cell r="B305" t="str">
            <v>Cvetanović</v>
          </cell>
          <cell r="C305" t="str">
            <v>Saša</v>
          </cell>
          <cell r="D305" t="str">
            <v>Luka</v>
          </cell>
          <cell r="E305" t="str">
            <v>Kragujevac</v>
          </cell>
          <cell r="F305" t="str">
            <v>2508997720025</v>
          </cell>
          <cell r="G305">
            <v>1946</v>
          </cell>
          <cell r="H305" t="str">
            <v>31/2</v>
          </cell>
          <cell r="I305" t="str">
            <v>18.08 2010</v>
          </cell>
          <cell r="J305">
            <v>301</v>
          </cell>
          <cell r="L305" t="str">
            <v>Šumadija 1903</v>
          </cell>
        </row>
        <row r="306">
          <cell r="B306" t="str">
            <v>Čolović </v>
          </cell>
          <cell r="C306" t="str">
            <v>Zoran</v>
          </cell>
          <cell r="D306" t="str">
            <v>Kristijan</v>
          </cell>
          <cell r="E306" t="str">
            <v>Novi Pazar</v>
          </cell>
          <cell r="F306" t="str">
            <v>1107997783924</v>
          </cell>
          <cell r="G306">
            <v>3611</v>
          </cell>
          <cell r="H306" t="str">
            <v>30/2</v>
          </cell>
          <cell r="I306" t="str">
            <v>15.08 2012</v>
          </cell>
          <cell r="J306">
            <v>302</v>
          </cell>
          <cell r="L306" t="str">
            <v>Šumadija 1903</v>
          </cell>
        </row>
        <row r="307">
          <cell r="B307" t="str">
            <v>Vasić</v>
          </cell>
          <cell r="C307" t="str">
            <v>Željko</v>
          </cell>
          <cell r="D307" t="str">
            <v>Kristjan              Kragujevac</v>
          </cell>
          <cell r="F307" t="str">
            <v>2406999720017</v>
          </cell>
          <cell r="G307">
            <v>2157</v>
          </cell>
          <cell r="H307" t="str">
            <v>30/2</v>
          </cell>
          <cell r="I307" t="str">
            <v>15.08 2012</v>
          </cell>
          <cell r="J307">
            <v>303</v>
          </cell>
          <cell r="L307" t="str">
            <v>Šumadija 1903</v>
          </cell>
        </row>
        <row r="308">
          <cell r="B308" t="str">
            <v>Veličković  </v>
          </cell>
          <cell r="C308" t="str">
            <v>Dejan</v>
          </cell>
          <cell r="D308" t="str">
            <v>Luka</v>
          </cell>
          <cell r="E308" t="str">
            <v>Smed.Palanka</v>
          </cell>
          <cell r="F308" t="str">
            <v>1709998761010</v>
          </cell>
          <cell r="G308">
            <v>4546</v>
          </cell>
          <cell r="H308" t="str">
            <v>30/12</v>
          </cell>
          <cell r="I308" t="str">
            <v>05.03 2014</v>
          </cell>
          <cell r="J308">
            <v>304</v>
          </cell>
          <cell r="L308" t="str">
            <v>Šumadija 1903</v>
          </cell>
        </row>
        <row r="309">
          <cell r="B309" t="str">
            <v>Gojaković</v>
          </cell>
          <cell r="C309" t="str">
            <v>Stojan</v>
          </cell>
          <cell r="D309" t="str">
            <v>Milić</v>
          </cell>
          <cell r="E309" t="str">
            <v>Kragujevac</v>
          </cell>
          <cell r="F309" t="str">
            <v>1206998720010</v>
          </cell>
          <cell r="G309">
            <v>2169</v>
          </cell>
          <cell r="H309" t="str">
            <v>31/11</v>
          </cell>
          <cell r="I309" t="str">
            <v>15.09 2010</v>
          </cell>
          <cell r="J309">
            <v>305</v>
          </cell>
          <cell r="L309" t="str">
            <v>Šumadija 1903</v>
          </cell>
        </row>
        <row r="310">
          <cell r="B310" t="str">
            <v>Danilović</v>
          </cell>
          <cell r="C310" t="str">
            <v>Marko</v>
          </cell>
          <cell r="D310" t="str">
            <v>Filip</v>
          </cell>
          <cell r="E310" t="str">
            <v>Kragujevac</v>
          </cell>
          <cell r="F310" t="str">
            <v>2405999720010</v>
          </cell>
          <cell r="G310">
            <v>2564</v>
          </cell>
          <cell r="H310" t="str">
            <v>30/2</v>
          </cell>
          <cell r="I310" t="str">
            <v>30/07 2014</v>
          </cell>
          <cell r="J310">
            <v>306</v>
          </cell>
          <cell r="L310" t="str">
            <v>Šumadija 1903</v>
          </cell>
        </row>
        <row r="311">
          <cell r="B311" t="str">
            <v>Desivojević</v>
          </cell>
          <cell r="C311" t="str">
            <v>Darko</v>
          </cell>
          <cell r="D311" t="str">
            <v>Lazar</v>
          </cell>
          <cell r="E311" t="str">
            <v>Kragujevac</v>
          </cell>
          <cell r="F311" t="str">
            <v>2603998720056</v>
          </cell>
          <cell r="G311">
            <v>4792</v>
          </cell>
          <cell r="H311" t="str">
            <v>30/2</v>
          </cell>
          <cell r="I311" t="str">
            <v>20.08 2014</v>
          </cell>
          <cell r="J311">
            <v>307</v>
          </cell>
          <cell r="L311" t="str">
            <v>Šumadija 1903</v>
          </cell>
        </row>
        <row r="312">
          <cell r="B312" t="str">
            <v>Đurinac</v>
          </cell>
          <cell r="C312" t="str">
            <v>Slađan</v>
          </cell>
          <cell r="D312" t="str">
            <v>Miloš</v>
          </cell>
          <cell r="E312" t="str">
            <v>Kragujevac</v>
          </cell>
          <cell r="F312" t="str">
            <v>0602999720021</v>
          </cell>
          <cell r="G312">
            <v>2586</v>
          </cell>
          <cell r="H312" t="str">
            <v>31/1</v>
          </cell>
          <cell r="I312" t="str">
            <v>08.09 2010</v>
          </cell>
          <cell r="J312">
            <v>308</v>
          </cell>
          <cell r="L312" t="str">
            <v>Šumadija 1903</v>
          </cell>
        </row>
        <row r="313">
          <cell r="B313" t="str">
            <v>Đaković</v>
          </cell>
          <cell r="C313" t="str">
            <v>Zoran</v>
          </cell>
          <cell r="D313" t="str">
            <v>Nemanja</v>
          </cell>
          <cell r="E313" t="str">
            <v>Kragujevac</v>
          </cell>
          <cell r="F313" t="str">
            <v>1710999720030</v>
          </cell>
          <cell r="G313">
            <v>1987</v>
          </cell>
          <cell r="H313" t="str">
            <v>30/2</v>
          </cell>
          <cell r="I313" t="str">
            <v>06.08 2014</v>
          </cell>
          <cell r="J313">
            <v>309</v>
          </cell>
          <cell r="L313" t="str">
            <v>Šumadija 1903</v>
          </cell>
        </row>
        <row r="314">
          <cell r="B314" t="str">
            <v>Janjić</v>
          </cell>
          <cell r="C314" t="str">
            <v>Duško</v>
          </cell>
          <cell r="D314" t="str">
            <v>Jovan</v>
          </cell>
          <cell r="E314" t="str">
            <v>Kragujevac</v>
          </cell>
          <cell r="F314" t="str">
            <v>2001998720064</v>
          </cell>
          <cell r="G314">
            <v>3809</v>
          </cell>
          <cell r="H314" t="str">
            <v>30/2</v>
          </cell>
          <cell r="I314" t="str">
            <v>05.09 2012</v>
          </cell>
          <cell r="J314">
            <v>310</v>
          </cell>
          <cell r="L314" t="str">
            <v>Šumadija 1903</v>
          </cell>
        </row>
        <row r="315">
          <cell r="B315" t="str">
            <v>Katančević</v>
          </cell>
          <cell r="C315" t="str">
            <v>Nebojša</v>
          </cell>
          <cell r="D315" t="str">
            <v>Dragan</v>
          </cell>
          <cell r="E315" t="str">
            <v>Gnjilane</v>
          </cell>
          <cell r="F315" t="str">
            <v>2010998974758</v>
          </cell>
          <cell r="G315">
            <v>2918</v>
          </cell>
          <cell r="H315" t="str">
            <v>30/2</v>
          </cell>
          <cell r="I315" t="str">
            <v>28.08 2013</v>
          </cell>
          <cell r="J315">
            <v>311</v>
          </cell>
          <cell r="L315" t="str">
            <v>Šumadija 1903</v>
          </cell>
        </row>
        <row r="316">
          <cell r="B316" t="str">
            <v>Klarić</v>
          </cell>
          <cell r="C316" t="str">
            <v>Radovan</v>
          </cell>
          <cell r="D316" t="str">
            <v>Jovan</v>
          </cell>
          <cell r="E316" t="str">
            <v>Kragujevac</v>
          </cell>
          <cell r="F316" t="str">
            <v>2007999720082</v>
          </cell>
          <cell r="G316">
            <v>2346</v>
          </cell>
          <cell r="H316" t="str">
            <v>31/1</v>
          </cell>
          <cell r="I316" t="str">
            <v>11.08 2010</v>
          </cell>
          <cell r="J316">
            <v>312</v>
          </cell>
          <cell r="L316" t="str">
            <v>Šumadija 1903</v>
          </cell>
        </row>
        <row r="317">
          <cell r="B317" t="str">
            <v>Marić</v>
          </cell>
          <cell r="C317" t="str">
            <v>Dragan</v>
          </cell>
          <cell r="D317" t="str">
            <v>Aleksandar</v>
          </cell>
          <cell r="E317" t="str">
            <v>Kragujevac</v>
          </cell>
          <cell r="F317" t="str">
            <v>2801999720021</v>
          </cell>
          <cell r="G317">
            <v>3498</v>
          </cell>
          <cell r="H317" t="str">
            <v>30/1</v>
          </cell>
          <cell r="I317" t="str">
            <v>14.03 2012</v>
          </cell>
          <cell r="J317">
            <v>313</v>
          </cell>
          <cell r="L317" t="str">
            <v>Šumadija 1903</v>
          </cell>
        </row>
        <row r="318">
          <cell r="B318" t="str">
            <v>Miljković</v>
          </cell>
          <cell r="C318" t="str">
            <v>Saša</v>
          </cell>
          <cell r="D318" t="str">
            <v>Aleksandar</v>
          </cell>
          <cell r="E318" t="str">
            <v>Kragujevac</v>
          </cell>
          <cell r="F318" t="str">
            <v>1511999720062</v>
          </cell>
          <cell r="G318">
            <v>3216</v>
          </cell>
          <cell r="H318" t="str">
            <v>30/2</v>
          </cell>
          <cell r="I318" t="str">
            <v>15.08 2012</v>
          </cell>
          <cell r="J318">
            <v>314</v>
          </cell>
          <cell r="L318" t="str">
            <v>Šumadija 1903</v>
          </cell>
        </row>
        <row r="319">
          <cell r="B319" t="str">
            <v>Milovanović</v>
          </cell>
          <cell r="C319" t="str">
            <v>Nemanja</v>
          </cell>
          <cell r="D319" t="str">
            <v>Petar</v>
          </cell>
          <cell r="E319" t="str">
            <v>Kragujevac</v>
          </cell>
          <cell r="F319" t="str">
            <v>0711999720017</v>
          </cell>
          <cell r="G319">
            <v>1981</v>
          </cell>
          <cell r="H319" t="str">
            <v>30/2</v>
          </cell>
          <cell r="I319" t="str">
            <v>31.07 2013</v>
          </cell>
          <cell r="J319">
            <v>315</v>
          </cell>
          <cell r="L319" t="str">
            <v>Šumadija 1903</v>
          </cell>
        </row>
        <row r="320">
          <cell r="B320" t="str">
            <v>Mošić</v>
          </cell>
          <cell r="C320" t="str">
            <v>Dragan</v>
          </cell>
          <cell r="D320" t="str">
            <v>Đorđe</v>
          </cell>
          <cell r="E320" t="str">
            <v>Kragujevac</v>
          </cell>
          <cell r="F320" t="str">
            <v>2603998720013</v>
          </cell>
          <cell r="G320">
            <v>1936</v>
          </cell>
          <cell r="H320" t="str">
            <v>30/2</v>
          </cell>
          <cell r="I320" t="str">
            <v>04.09 2013</v>
          </cell>
          <cell r="J320">
            <v>316</v>
          </cell>
          <cell r="L320" t="str">
            <v>Šumadija 1903</v>
          </cell>
        </row>
        <row r="321">
          <cell r="B321" t="str">
            <v>Milenković</v>
          </cell>
          <cell r="C321" t="str">
            <v>Zvonko</v>
          </cell>
          <cell r="D321" t="str">
            <v>Miloš</v>
          </cell>
          <cell r="E321" t="str">
            <v>Kragujevac</v>
          </cell>
          <cell r="F321" t="str">
            <v>2106999720013</v>
          </cell>
          <cell r="G321">
            <v>2128</v>
          </cell>
          <cell r="H321" t="str">
            <v>31/11</v>
          </cell>
          <cell r="I321" t="str">
            <v>15.09 2010</v>
          </cell>
          <cell r="J321">
            <v>317</v>
          </cell>
          <cell r="L321" t="str">
            <v>Šumadija 1903</v>
          </cell>
        </row>
        <row r="322">
          <cell r="B322" t="str">
            <v>Milosavljević</v>
          </cell>
          <cell r="C322" t="str">
            <v>Srđan</v>
          </cell>
          <cell r="D322" t="str">
            <v>Lazar</v>
          </cell>
          <cell r="E322" t="str">
            <v>Kragujevac</v>
          </cell>
          <cell r="F322" t="str">
            <v>2010998720071</v>
          </cell>
          <cell r="G322">
            <v>1947</v>
          </cell>
          <cell r="H322" t="str">
            <v>30/2</v>
          </cell>
          <cell r="I322" t="str">
            <v>28.08 2013</v>
          </cell>
          <cell r="J322">
            <v>318</v>
          </cell>
          <cell r="L322" t="str">
            <v>Šumadija 1903</v>
          </cell>
        </row>
        <row r="323">
          <cell r="B323" t="str">
            <v>Milojević</v>
          </cell>
          <cell r="C323" t="str">
            <v>Aca</v>
          </cell>
          <cell r="D323" t="str">
            <v>Srećko</v>
          </cell>
          <cell r="E323" t="str">
            <v>Jagodina</v>
          </cell>
          <cell r="F323" t="str">
            <v>3003999722210</v>
          </cell>
          <cell r="G323">
            <v>3471</v>
          </cell>
          <cell r="H323" t="str">
            <v>30/12</v>
          </cell>
          <cell r="I323" t="str">
            <v>29.02 2012</v>
          </cell>
          <cell r="J323">
            <v>319</v>
          </cell>
          <cell r="L323" t="str">
            <v>Šumadija 1903</v>
          </cell>
        </row>
        <row r="324">
          <cell r="B324" t="str">
            <v>Miljković</v>
          </cell>
          <cell r="C324" t="str">
            <v>Dejan</v>
          </cell>
          <cell r="D324" t="str">
            <v>Petar</v>
          </cell>
          <cell r="E324" t="str">
            <v>Kragujevac</v>
          </cell>
          <cell r="F324" t="str">
            <v>2204999720058</v>
          </cell>
          <cell r="G324">
            <v>1982</v>
          </cell>
          <cell r="H324" t="str">
            <v>30/2</v>
          </cell>
          <cell r="I324" t="str">
            <v>31.07 2013</v>
          </cell>
          <cell r="J324">
            <v>320</v>
          </cell>
          <cell r="L324" t="str">
            <v>Šumadija 1903</v>
          </cell>
        </row>
        <row r="325">
          <cell r="B325" t="str">
            <v>Mujović</v>
          </cell>
          <cell r="C325" t="str">
            <v>Veselin</v>
          </cell>
          <cell r="D325" t="str">
            <v>Aleksa</v>
          </cell>
          <cell r="E325" t="str">
            <v>Kragujevac</v>
          </cell>
          <cell r="F325" t="str">
            <v>2102998720022</v>
          </cell>
          <cell r="G325">
            <v>1804</v>
          </cell>
          <cell r="H325" t="str">
            <v>31/11</v>
          </cell>
          <cell r="I325" t="str">
            <v>15.09 2010</v>
          </cell>
          <cell r="J325">
            <v>321</v>
          </cell>
          <cell r="L325" t="str">
            <v>Šumadija 1903</v>
          </cell>
        </row>
        <row r="326">
          <cell r="B326" t="str">
            <v>Nedeljković</v>
          </cell>
          <cell r="C326" t="str">
            <v>Saša</v>
          </cell>
          <cell r="D326" t="str">
            <v>Nemanja</v>
          </cell>
          <cell r="E326" t="str">
            <v>Kraljevo</v>
          </cell>
          <cell r="F326" t="str">
            <v>0806999780010</v>
          </cell>
          <cell r="G326">
            <v>4824</v>
          </cell>
          <cell r="H326" t="str">
            <v>30/2</v>
          </cell>
          <cell r="I326" t="str">
            <v>27.08 2014</v>
          </cell>
          <cell r="J326">
            <v>322</v>
          </cell>
          <cell r="L326" t="str">
            <v>Šumadija 1903</v>
          </cell>
        </row>
        <row r="327">
          <cell r="B327" t="str">
            <v>Petrović</v>
          </cell>
          <cell r="C327" t="str">
            <v>Dejan</v>
          </cell>
          <cell r="D327" t="str">
            <v>Dragan</v>
          </cell>
          <cell r="F327" t="str">
            <v>0212998723229</v>
          </cell>
          <cell r="G327">
            <v>4642</v>
          </cell>
          <cell r="H327" t="str">
            <v>30/12</v>
          </cell>
          <cell r="I327" t="str">
            <v>19.03 2014</v>
          </cell>
          <cell r="J327">
            <v>323</v>
          </cell>
          <cell r="L327" t="str">
            <v>Šumadija 1903</v>
          </cell>
        </row>
        <row r="328">
          <cell r="B328" t="str">
            <v>Pešić</v>
          </cell>
          <cell r="C328" t="str">
            <v>Njegoš</v>
          </cell>
          <cell r="D328" t="str">
            <v>Aleksa</v>
          </cell>
          <cell r="E328" t="str">
            <v>Priština</v>
          </cell>
          <cell r="F328" t="str">
            <v>0901998914903</v>
          </cell>
          <cell r="G328">
            <v>125</v>
          </cell>
          <cell r="H328" t="str">
            <v>31/11</v>
          </cell>
          <cell r="I328" t="str">
            <v>15.09 2010</v>
          </cell>
          <cell r="J328">
            <v>324</v>
          </cell>
          <cell r="L328" t="str">
            <v>Šumadija 1903</v>
          </cell>
        </row>
        <row r="329">
          <cell r="B329" t="str">
            <v>Petrić</v>
          </cell>
          <cell r="C329" t="str">
            <v>Radomir</v>
          </cell>
          <cell r="D329" t="str">
            <v>Aleksa</v>
          </cell>
          <cell r="E329" t="str">
            <v>Kragujevac</v>
          </cell>
          <cell r="F329" t="str">
            <v>1603999720021</v>
          </cell>
          <cell r="G329">
            <v>2126</v>
          </cell>
          <cell r="H329" t="str">
            <v>31/11</v>
          </cell>
          <cell r="I329" t="str">
            <v>15.09 2010</v>
          </cell>
          <cell r="J329">
            <v>325</v>
          </cell>
          <cell r="L329" t="str">
            <v>Šumadija 1903</v>
          </cell>
        </row>
        <row r="330">
          <cell r="B330" t="str">
            <v>Paunović</v>
          </cell>
          <cell r="C330" t="str">
            <v>Igor</v>
          </cell>
          <cell r="D330" t="str">
            <v>Stefan</v>
          </cell>
          <cell r="E330" t="str">
            <v>Kragujevac</v>
          </cell>
          <cell r="F330" t="str">
            <v>1908999720078</v>
          </cell>
          <cell r="G330">
            <v>4797</v>
          </cell>
          <cell r="H330" t="str">
            <v>30/1</v>
          </cell>
          <cell r="I330" t="str">
            <v>20.08 2014</v>
          </cell>
          <cell r="J330">
            <v>326</v>
          </cell>
          <cell r="L330" t="str">
            <v>Šumadija 1903</v>
          </cell>
        </row>
        <row r="331">
          <cell r="B331" t="str">
            <v>Petrović</v>
          </cell>
          <cell r="C331" t="str">
            <v>Slobodan</v>
          </cell>
          <cell r="D331" t="str">
            <v>Lazar</v>
          </cell>
          <cell r="E331" t="str">
            <v>Kragujevac</v>
          </cell>
          <cell r="F331" t="str">
            <v>2507999720034</v>
          </cell>
          <cell r="G331">
            <v>2578</v>
          </cell>
          <cell r="H331" t="str">
            <v>30/2</v>
          </cell>
          <cell r="I331" t="str">
            <v>30.07 2014</v>
          </cell>
          <cell r="J331">
            <v>327</v>
          </cell>
          <cell r="L331" t="str">
            <v>Šumadija 1903</v>
          </cell>
        </row>
        <row r="332">
          <cell r="B332" t="str">
            <v>Ristić</v>
          </cell>
          <cell r="C332" t="str">
            <v>Nebojša</v>
          </cell>
          <cell r="D332" t="str">
            <v>Bogoljub</v>
          </cell>
          <cell r="E332" t="str">
            <v>Priština</v>
          </cell>
          <cell r="F332" t="str">
            <v>2002998914876</v>
          </cell>
          <cell r="G332">
            <v>833</v>
          </cell>
          <cell r="H332" t="str">
            <v>30/2</v>
          </cell>
          <cell r="I332" t="str">
            <v>06.08 2014</v>
          </cell>
          <cell r="J332">
            <v>328</v>
          </cell>
          <cell r="L332" t="str">
            <v>Šumadija 1903</v>
          </cell>
        </row>
        <row r="333">
          <cell r="B333" t="str">
            <v>Ristić</v>
          </cell>
          <cell r="C333" t="str">
            <v>Saša</v>
          </cell>
          <cell r="D333" t="str">
            <v>Luka</v>
          </cell>
          <cell r="E333" t="str">
            <v>Kragujevac</v>
          </cell>
          <cell r="F333" t="str">
            <v>1401999720011</v>
          </cell>
          <cell r="G333">
            <v>2127</v>
          </cell>
          <cell r="H333" t="str">
            <v>31/11</v>
          </cell>
          <cell r="I333" t="str">
            <v>15.09 2010</v>
          </cell>
          <cell r="J333">
            <v>329</v>
          </cell>
          <cell r="L333" t="str">
            <v>Šumadija 1903</v>
          </cell>
        </row>
        <row r="334">
          <cell r="B334" t="str">
            <v>Stojčevski</v>
          </cell>
          <cell r="C334" t="str">
            <v>Saša</v>
          </cell>
          <cell r="D334" t="str">
            <v>Andreja</v>
          </cell>
          <cell r="E334" t="str">
            <v>Kragujevac</v>
          </cell>
          <cell r="F334" t="str">
            <v>0608998720026</v>
          </cell>
          <cell r="G334">
            <v>1944</v>
          </cell>
          <cell r="H334" t="str">
            <v>30/2</v>
          </cell>
          <cell r="I334" t="str">
            <v>28.08 2013</v>
          </cell>
          <cell r="J334">
            <v>330</v>
          </cell>
          <cell r="L334" t="str">
            <v>Šumadija 1903</v>
          </cell>
        </row>
        <row r="335">
          <cell r="B335" t="str">
            <v>Stojev</v>
          </cell>
          <cell r="C335" t="str">
            <v>Nebojša</v>
          </cell>
          <cell r="D335" t="str">
            <v>Marko</v>
          </cell>
          <cell r="E335" t="str">
            <v>Kragujevac</v>
          </cell>
          <cell r="F335" t="str">
            <v>2908998720019</v>
          </cell>
          <cell r="G335">
            <v>1472</v>
          </cell>
          <cell r="H335" t="str">
            <v>30/2</v>
          </cell>
          <cell r="I335" t="str">
            <v>11.08 2011</v>
          </cell>
          <cell r="J335">
            <v>331</v>
          </cell>
          <cell r="L335" t="str">
            <v>Šumadija 1903</v>
          </cell>
        </row>
        <row r="336">
          <cell r="B336" t="str">
            <v>Stevanović</v>
          </cell>
          <cell r="C336" t="str">
            <v>Jovan</v>
          </cell>
          <cell r="D336" t="str">
            <v>Adam</v>
          </cell>
          <cell r="E336" t="str">
            <v>Kragujevac</v>
          </cell>
          <cell r="F336" t="str">
            <v>0103998720021</v>
          </cell>
          <cell r="G336">
            <v>2166</v>
          </cell>
          <cell r="H336" t="str">
            <v>31/11</v>
          </cell>
          <cell r="I336" t="str">
            <v>15.09 2010</v>
          </cell>
          <cell r="J336">
            <v>332</v>
          </cell>
          <cell r="L336" t="str">
            <v>Šumadija 1903</v>
          </cell>
        </row>
        <row r="337">
          <cell r="B337" t="str">
            <v>Srećković</v>
          </cell>
          <cell r="C337" t="str">
            <v>Nenad</v>
          </cell>
          <cell r="D337" t="str">
            <v>Nemanja</v>
          </cell>
          <cell r="E337" t="str">
            <v>Kragujevac</v>
          </cell>
          <cell r="F337" t="str">
            <v>1808999720030</v>
          </cell>
          <cell r="G337">
            <v>2519</v>
          </cell>
          <cell r="H337" t="str">
            <v>30/4</v>
          </cell>
          <cell r="I337" t="str">
            <v>31.07 2013</v>
          </cell>
          <cell r="J337">
            <v>333</v>
          </cell>
          <cell r="L337" t="str">
            <v>Šumadija 1903</v>
          </cell>
        </row>
        <row r="338">
          <cell r="B338" t="str">
            <v>Simić</v>
          </cell>
          <cell r="C338" t="str">
            <v>Duško</v>
          </cell>
          <cell r="D338" t="str">
            <v>Jovica</v>
          </cell>
          <cell r="E338" t="str">
            <v>Orahovac</v>
          </cell>
          <cell r="F338" t="str">
            <v>0907999954974</v>
          </cell>
          <cell r="G338">
            <v>202</v>
          </cell>
          <cell r="H338" t="str">
            <v>30/2</v>
          </cell>
          <cell r="I338" t="str">
            <v>01.08 2012</v>
          </cell>
          <cell r="J338">
            <v>334</v>
          </cell>
          <cell r="L338" t="str">
            <v>Šumadija 1903</v>
          </cell>
        </row>
        <row r="339">
          <cell r="B339" t="str">
            <v>Simić</v>
          </cell>
          <cell r="C339" t="str">
            <v>Srećko</v>
          </cell>
          <cell r="D339" t="str">
            <v>Andreja</v>
          </cell>
          <cell r="E339" t="str">
            <v>Kragujevac</v>
          </cell>
          <cell r="F339" t="str">
            <v>1306998720015</v>
          </cell>
          <cell r="G339">
            <v>1808</v>
          </cell>
          <cell r="H339" t="str">
            <v>31/11</v>
          </cell>
          <cell r="I339" t="str">
            <v>15.09 2010</v>
          </cell>
          <cell r="J339">
            <v>335</v>
          </cell>
          <cell r="L339" t="str">
            <v>Šumadija 1903</v>
          </cell>
        </row>
        <row r="340">
          <cell r="B340" t="str">
            <v>Ćirić</v>
          </cell>
          <cell r="C340" t="str">
            <v>Goran</v>
          </cell>
          <cell r="D340" t="str">
            <v>Nikola</v>
          </cell>
          <cell r="E340" t="str">
            <v>Kragujevac</v>
          </cell>
          <cell r="F340" t="str">
            <v>1901999720014</v>
          </cell>
          <cell r="G340">
            <v>3526</v>
          </cell>
          <cell r="H340" t="str">
            <v>30/2</v>
          </cell>
          <cell r="I340" t="str">
            <v>14.08 2013</v>
          </cell>
          <cell r="J340">
            <v>336</v>
          </cell>
          <cell r="L340" t="str">
            <v>Šumadija 1903</v>
          </cell>
        </row>
        <row r="341">
          <cell r="B341" t="str">
            <v>Ćirić</v>
          </cell>
          <cell r="C341" t="str">
            <v>Goran</v>
          </cell>
          <cell r="D341" t="str">
            <v>Nemanja</v>
          </cell>
          <cell r="E341" t="str">
            <v>Kragujevac</v>
          </cell>
          <cell r="F341" t="str">
            <v>1512999720069</v>
          </cell>
          <cell r="G341">
            <v>2916</v>
          </cell>
          <cell r="H341" t="str">
            <v>30/2</v>
          </cell>
          <cell r="I341" t="str">
            <v>14.08 2013</v>
          </cell>
          <cell r="J341">
            <v>337</v>
          </cell>
          <cell r="L341" t="str">
            <v>Šumadija 1903</v>
          </cell>
        </row>
        <row r="342">
          <cell r="B342" t="str">
            <v>Filipović</v>
          </cell>
          <cell r="C342" t="str">
            <v>Ivica</v>
          </cell>
          <cell r="D342" t="str">
            <v>Pavle</v>
          </cell>
          <cell r="E342" t="str">
            <v>Kragujevac</v>
          </cell>
          <cell r="F342" t="str">
            <v>2103999720049</v>
          </cell>
          <cell r="G342">
            <v>2130</v>
          </cell>
          <cell r="H342" t="str">
            <v>31/11</v>
          </cell>
          <cell r="I342" t="str">
            <v>15.09 2010</v>
          </cell>
          <cell r="J342">
            <v>338</v>
          </cell>
          <cell r="L342" t="str">
            <v>Šumadija 1903</v>
          </cell>
        </row>
        <row r="343">
          <cell r="B343" t="str">
            <v>Cvetković</v>
          </cell>
          <cell r="C343" t="str">
            <v>Slobodan</v>
          </cell>
          <cell r="D343" t="str">
            <v>Dušan</v>
          </cell>
          <cell r="E343" t="str">
            <v>Kragujevac</v>
          </cell>
          <cell r="F343" t="str">
            <v>1107998720020</v>
          </cell>
          <cell r="G343">
            <v>1810</v>
          </cell>
          <cell r="H343" t="str">
            <v>31/11</v>
          </cell>
          <cell r="I343" t="str">
            <v>15.09 2010</v>
          </cell>
          <cell r="J343">
            <v>339</v>
          </cell>
          <cell r="L343" t="str">
            <v>Šumadija 1903</v>
          </cell>
        </row>
        <row r="344">
          <cell r="B344" t="str">
            <v>Čpajak</v>
          </cell>
          <cell r="C344" t="str">
            <v>Miloljub</v>
          </cell>
          <cell r="D344" t="str">
            <v>Nikola</v>
          </cell>
          <cell r="E344" t="str">
            <v>Kragujevac</v>
          </cell>
          <cell r="F344" t="str">
            <v>0910999720028</v>
          </cell>
          <cell r="G344">
            <v>2580</v>
          </cell>
          <cell r="H344" t="str">
            <v>30/2</v>
          </cell>
          <cell r="I344" t="str">
            <v>30.07 2014</v>
          </cell>
          <cell r="J344">
            <v>340</v>
          </cell>
          <cell r="L344" t="str">
            <v>Šumadija 1903</v>
          </cell>
        </row>
        <row r="345">
          <cell r="B345" t="str">
            <v>Šebek</v>
          </cell>
          <cell r="C345" t="str">
            <v>Časlav</v>
          </cell>
          <cell r="D345" t="str">
            <v>Andreja</v>
          </cell>
          <cell r="E345" t="str">
            <v>Kragujevac</v>
          </cell>
          <cell r="F345" t="str">
            <v>0802999720020</v>
          </cell>
          <cell r="G345">
            <v>3812</v>
          </cell>
          <cell r="H345" t="str">
            <v>30/2</v>
          </cell>
          <cell r="I345" t="str">
            <v>30.07 2014</v>
          </cell>
          <cell r="J345">
            <v>341</v>
          </cell>
          <cell r="L345" t="str">
            <v>Šumadija 1903</v>
          </cell>
        </row>
        <row r="346">
          <cell r="B346" t="str">
            <v>Arsenijević</v>
          </cell>
          <cell r="C346" t="str">
            <v>Predrag</v>
          </cell>
          <cell r="D346" t="str">
            <v>Petar</v>
          </cell>
          <cell r="E346" t="str">
            <v>Kragujevac</v>
          </cell>
          <cell r="F346" t="str">
            <v>1507000720055</v>
          </cell>
          <cell r="G346">
            <v>3160</v>
          </cell>
          <cell r="H346" t="str">
            <v>30/1</v>
          </cell>
          <cell r="I346" t="str">
            <v>24.08 2011</v>
          </cell>
          <cell r="J346">
            <v>342</v>
          </cell>
          <cell r="L346" t="str">
            <v>Šumadija 1903</v>
          </cell>
        </row>
        <row r="347">
          <cell r="B347" t="str">
            <v>Adamović</v>
          </cell>
          <cell r="C347" t="str">
            <v>Veran</v>
          </cell>
          <cell r="D347" t="str">
            <v>Vasilije</v>
          </cell>
          <cell r="E347" t="str">
            <v>Kragujevac</v>
          </cell>
          <cell r="F347" t="str">
            <v>1205001720028</v>
          </cell>
          <cell r="G347">
            <v>4119</v>
          </cell>
          <cell r="H347" t="str">
            <v>30/1</v>
          </cell>
          <cell r="I347" t="str">
            <v>31.07 2013</v>
          </cell>
          <cell r="J347">
            <v>343</v>
          </cell>
          <cell r="L347" t="str">
            <v>Šumadija 1903</v>
          </cell>
        </row>
        <row r="348">
          <cell r="B348" t="str">
            <v>Blagojević</v>
          </cell>
          <cell r="C348" t="str">
            <v>Željko</v>
          </cell>
          <cell r="D348" t="str">
            <v>Božidar</v>
          </cell>
          <cell r="E348" t="str">
            <v>Kragujevac</v>
          </cell>
          <cell r="F348" t="str">
            <v>1909000720048</v>
          </cell>
          <cell r="G348">
            <v>3752</v>
          </cell>
          <cell r="H348" t="str">
            <v>30/12</v>
          </cell>
          <cell r="I348" t="str">
            <v>20.03 2013</v>
          </cell>
          <cell r="J348">
            <v>344</v>
          </cell>
          <cell r="L348" t="str">
            <v>Šumadija 1903</v>
          </cell>
        </row>
        <row r="349">
          <cell r="B349" t="str">
            <v>Vučković</v>
          </cell>
          <cell r="C349" t="str">
            <v>Milan</v>
          </cell>
          <cell r="D349" t="str">
            <v>Nebojša</v>
          </cell>
          <cell r="E349" t="str">
            <v>Kragujevac</v>
          </cell>
          <cell r="F349" t="str">
            <v>0703001720067</v>
          </cell>
          <cell r="G349">
            <v>3892</v>
          </cell>
          <cell r="H349" t="str">
            <v>30/1</v>
          </cell>
          <cell r="I349" t="str">
            <v>10.10 2012</v>
          </cell>
          <cell r="J349">
            <v>345</v>
          </cell>
          <cell r="L349" t="str">
            <v>Šumadija 1903</v>
          </cell>
        </row>
        <row r="350">
          <cell r="B350" t="str">
            <v>Vesić</v>
          </cell>
          <cell r="C350" t="str">
            <v>Dragan</v>
          </cell>
          <cell r="D350" t="str">
            <v>Veljko</v>
          </cell>
          <cell r="E350" t="str">
            <v>Kragujevac</v>
          </cell>
          <cell r="F350" t="str">
            <v>2305001720018</v>
          </cell>
          <cell r="G350">
            <v>4118</v>
          </cell>
          <cell r="H350" t="str">
            <v>30/1</v>
          </cell>
          <cell r="I350" t="str">
            <v>31.07 2013</v>
          </cell>
          <cell r="J350">
            <v>346</v>
          </cell>
          <cell r="L350" t="str">
            <v>Šumadija 1903</v>
          </cell>
        </row>
        <row r="351">
          <cell r="B351" t="str">
            <v>Vukašinović</v>
          </cell>
          <cell r="C351" t="str">
            <v>Goran</v>
          </cell>
          <cell r="D351" t="str">
            <v>Uroš</v>
          </cell>
          <cell r="E351" t="str">
            <v>Kragujevac</v>
          </cell>
          <cell r="F351" t="str">
            <v>0305000720033</v>
          </cell>
          <cell r="G351">
            <v>4026</v>
          </cell>
          <cell r="H351" t="str">
            <v>30/4</v>
          </cell>
          <cell r="I351" t="str">
            <v>06.08 2014</v>
          </cell>
          <cell r="J351">
            <v>347</v>
          </cell>
          <cell r="L351" t="str">
            <v>Šumadija 1903</v>
          </cell>
        </row>
        <row r="352">
          <cell r="B352" t="str">
            <v>Galjak</v>
          </cell>
          <cell r="C352" t="str">
            <v>Nebojša</v>
          </cell>
          <cell r="D352" t="str">
            <v>Petar</v>
          </cell>
          <cell r="E352" t="str">
            <v>Kragujevac</v>
          </cell>
          <cell r="F352" t="str">
            <v>0212001720012</v>
          </cell>
          <cell r="G352">
            <v>4640</v>
          </cell>
          <cell r="H352" t="str">
            <v>30/1</v>
          </cell>
          <cell r="I352" t="str">
            <v>19.03 2014</v>
          </cell>
          <cell r="J352">
            <v>348</v>
          </cell>
          <cell r="L352" t="str">
            <v>Šumadija 1903</v>
          </cell>
        </row>
        <row r="353">
          <cell r="B353" t="str">
            <v>Damjanović</v>
          </cell>
          <cell r="C353" t="str">
            <v>Dejan</v>
          </cell>
          <cell r="D353" t="str">
            <v>Miljan</v>
          </cell>
          <cell r="E353" t="str">
            <v>Kragujevac</v>
          </cell>
          <cell r="F353" t="str">
            <v>0409001720037</v>
          </cell>
          <cell r="G353">
            <v>4113</v>
          </cell>
          <cell r="H353" t="str">
            <v>30/1</v>
          </cell>
          <cell r="I353" t="str">
            <v>31.07 2013</v>
          </cell>
          <cell r="J353">
            <v>349</v>
          </cell>
          <cell r="L353" t="str">
            <v>Šumadija 1903</v>
          </cell>
        </row>
        <row r="354">
          <cell r="B354" t="str">
            <v>Đorđević</v>
          </cell>
          <cell r="C354" t="str">
            <v>Veljko</v>
          </cell>
          <cell r="D354" t="str">
            <v>Nikola</v>
          </cell>
          <cell r="E354" t="str">
            <v>Kragujevac</v>
          </cell>
          <cell r="F354" t="str">
            <v>2408001720046</v>
          </cell>
          <cell r="G354">
            <v>3881</v>
          </cell>
          <cell r="H354" t="str">
            <v>30/1</v>
          </cell>
          <cell r="I354" t="str">
            <v>03.10 2012</v>
          </cell>
          <cell r="J354">
            <v>350</v>
          </cell>
          <cell r="L354" t="str">
            <v>Šumadija 1903</v>
          </cell>
        </row>
        <row r="355">
          <cell r="B355" t="str">
            <v>Đorđević</v>
          </cell>
          <cell r="C355" t="str">
            <v>Zvonko</v>
          </cell>
          <cell r="D355" t="str">
            <v>Nikola</v>
          </cell>
          <cell r="E355" t="str">
            <v>Kragujevac</v>
          </cell>
          <cell r="F355" t="str">
            <v>2001000720023</v>
          </cell>
          <cell r="G355">
            <v>3896</v>
          </cell>
          <cell r="H355" t="str">
            <v>30/12</v>
          </cell>
          <cell r="I355" t="str">
            <v>20.03 2013</v>
          </cell>
          <cell r="J355">
            <v>351</v>
          </cell>
          <cell r="L355" t="str">
            <v>Šumadija 1903</v>
          </cell>
        </row>
        <row r="356">
          <cell r="B356" t="str">
            <v>Đurđević</v>
          </cell>
          <cell r="C356" t="str">
            <v>Milailo</v>
          </cell>
          <cell r="D356" t="str">
            <v>Nemanja</v>
          </cell>
          <cell r="E356" t="str">
            <v>Kragujevac</v>
          </cell>
          <cell r="F356" t="str">
            <v>3110001720040</v>
          </cell>
          <cell r="G356">
            <v>3714</v>
          </cell>
          <cell r="H356" t="str">
            <v>30/1</v>
          </cell>
          <cell r="I356" t="str">
            <v>29.08 2012</v>
          </cell>
          <cell r="J356">
            <v>352</v>
          </cell>
          <cell r="L356" t="str">
            <v>Šumadija 1903</v>
          </cell>
        </row>
        <row r="357">
          <cell r="B357" t="str">
            <v>Đurović</v>
          </cell>
          <cell r="C357" t="str">
            <v>Negoslav</v>
          </cell>
          <cell r="D357" t="str">
            <v>Lazar</v>
          </cell>
          <cell r="E357" t="str">
            <v>Kragujevac</v>
          </cell>
          <cell r="F357" t="str">
            <v>2107000720018</v>
          </cell>
          <cell r="G357">
            <v>2663</v>
          </cell>
          <cell r="H357" t="str">
            <v>30/2</v>
          </cell>
          <cell r="I357" t="str">
            <v>06.08 2014</v>
          </cell>
          <cell r="J357">
            <v>353</v>
          </cell>
          <cell r="L357" t="str">
            <v>Šumadija 1903</v>
          </cell>
        </row>
        <row r="358">
          <cell r="B358" t="str">
            <v>Živković</v>
          </cell>
          <cell r="C358" t="str">
            <v>Dalibor</v>
          </cell>
          <cell r="D358" t="str">
            <v>Lazar</v>
          </cell>
          <cell r="E358" t="str">
            <v>Kragujevac</v>
          </cell>
          <cell r="F358" t="str">
            <v>07030007200</v>
          </cell>
          <cell r="G358">
            <v>2725</v>
          </cell>
          <cell r="H358" t="str">
            <v>30/4</v>
          </cell>
          <cell r="I358" t="str">
            <v>06.08 2014</v>
          </cell>
          <cell r="J358">
            <v>354</v>
          </cell>
          <cell r="L358" t="str">
            <v>Šumadija 1903</v>
          </cell>
        </row>
        <row r="359">
          <cell r="B359" t="str">
            <v>Ilić</v>
          </cell>
          <cell r="C359" t="str">
            <v>Predrag</v>
          </cell>
          <cell r="D359" t="str">
            <v>Mihailo</v>
          </cell>
          <cell r="E359" t="str">
            <v>Kragujevac</v>
          </cell>
          <cell r="F359" t="str">
            <v>1310001720034</v>
          </cell>
          <cell r="G359">
            <v>3895</v>
          </cell>
          <cell r="H359" t="str">
            <v>30/2</v>
          </cell>
          <cell r="I359" t="str">
            <v>07.08 2013</v>
          </cell>
          <cell r="J359">
            <v>355</v>
          </cell>
          <cell r="L359" t="str">
            <v>Šumadija 1903</v>
          </cell>
        </row>
        <row r="360">
          <cell r="B360" t="str">
            <v>Joksić</v>
          </cell>
          <cell r="C360" t="str">
            <v>Dragan</v>
          </cell>
          <cell r="D360" t="str">
            <v>Andreja</v>
          </cell>
          <cell r="E360" t="str">
            <v>Kragujevac</v>
          </cell>
          <cell r="F360" t="str">
            <v>1305001720014</v>
          </cell>
          <cell r="G360">
            <v>4878</v>
          </cell>
          <cell r="H360" t="str">
            <v>30/1</v>
          </cell>
          <cell r="I360" t="str">
            <v>27.08 2014</v>
          </cell>
          <cell r="J360">
            <v>356</v>
          </cell>
          <cell r="L360" t="str">
            <v>Šumadija 1903</v>
          </cell>
        </row>
        <row r="361">
          <cell r="B361" t="str">
            <v>Jevremović</v>
          </cell>
          <cell r="C361" t="str">
            <v>Milan</v>
          </cell>
          <cell r="D361" t="str">
            <v>Dušan</v>
          </cell>
          <cell r="E361" t="str">
            <v>Kragujevac</v>
          </cell>
          <cell r="F361" t="str">
            <v>0407001720034</v>
          </cell>
          <cell r="G361">
            <v>4447</v>
          </cell>
          <cell r="H361" t="str">
            <v>30/1</v>
          </cell>
          <cell r="I361" t="str">
            <v>26.09 2013</v>
          </cell>
          <cell r="J361">
            <v>357</v>
          </cell>
          <cell r="L361" t="str">
            <v>Šumadija 1903</v>
          </cell>
        </row>
        <row r="362">
          <cell r="B362" t="str">
            <v>Josifović</v>
          </cell>
          <cell r="C362" t="str">
            <v>Slobodan</v>
          </cell>
          <cell r="D362" t="str">
            <v>Luka</v>
          </cell>
          <cell r="E362" t="str">
            <v>G. Milanovac</v>
          </cell>
          <cell r="F362" t="str">
            <v>1604001783412</v>
          </cell>
          <cell r="G362">
            <v>4724</v>
          </cell>
          <cell r="H362" t="str">
            <v>30/1</v>
          </cell>
          <cell r="I362" t="str">
            <v>06.08 2014</v>
          </cell>
          <cell r="J362">
            <v>358</v>
          </cell>
          <cell r="L362" t="str">
            <v>Šumadija 1903</v>
          </cell>
        </row>
        <row r="363">
          <cell r="B363" t="str">
            <v>Krstić</v>
          </cell>
          <cell r="C363" t="str">
            <v>Saša</v>
          </cell>
          <cell r="D363" t="str">
            <v>Stefan</v>
          </cell>
          <cell r="E363" t="str">
            <v>Kragujevac</v>
          </cell>
          <cell r="F363" t="str">
            <v>1609000720044</v>
          </cell>
          <cell r="G363">
            <v>4112</v>
          </cell>
          <cell r="H363" t="str">
            <v>30/2</v>
          </cell>
          <cell r="I363" t="str">
            <v>31.07 2013</v>
          </cell>
          <cell r="J363">
            <v>359</v>
          </cell>
          <cell r="L363" t="str">
            <v>Šumadija 1903</v>
          </cell>
        </row>
        <row r="364">
          <cell r="B364" t="str">
            <v>Katić</v>
          </cell>
          <cell r="C364" t="str">
            <v>Nebojša</v>
          </cell>
          <cell r="D364" t="str">
            <v>Luka</v>
          </cell>
          <cell r="E364" t="str">
            <v>Kragujevac</v>
          </cell>
          <cell r="F364" t="str">
            <v>0302001720011</v>
          </cell>
          <cell r="G364">
            <v>4114</v>
          </cell>
          <cell r="H364" t="str">
            <v>30/1</v>
          </cell>
          <cell r="I364" t="str">
            <v>31.07 2013</v>
          </cell>
          <cell r="J364">
            <v>360</v>
          </cell>
          <cell r="L364" t="str">
            <v>Šumadija 1903</v>
          </cell>
        </row>
        <row r="365">
          <cell r="B365" t="str">
            <v>Lazić</v>
          </cell>
          <cell r="C365" t="str">
            <v>Dejan</v>
          </cell>
          <cell r="D365" t="str">
            <v>Vukan</v>
          </cell>
          <cell r="E365" t="str">
            <v>Kragujevac</v>
          </cell>
          <cell r="F365" t="str">
            <v>2811001720010</v>
          </cell>
          <cell r="G365">
            <v>4012</v>
          </cell>
          <cell r="H365" t="str">
            <v>30/1</v>
          </cell>
          <cell r="I365" t="str">
            <v>27.02 2013</v>
          </cell>
          <cell r="J365">
            <v>361</v>
          </cell>
          <cell r="L365" t="str">
            <v>Šumadija 1903</v>
          </cell>
        </row>
        <row r="366">
          <cell r="B366" t="str">
            <v>Labović</v>
          </cell>
          <cell r="C366" t="str">
            <v>Radonja</v>
          </cell>
          <cell r="D366" t="str">
            <v>Petar</v>
          </cell>
          <cell r="E366" t="str">
            <v>Kragujevac</v>
          </cell>
          <cell r="F366" t="str">
            <v>2408000720018</v>
          </cell>
          <cell r="G366">
            <v>3133</v>
          </cell>
          <cell r="H366" t="str">
            <v>30/2</v>
          </cell>
          <cell r="I366" t="str">
            <v>28.08 2013</v>
          </cell>
          <cell r="J366">
            <v>362</v>
          </cell>
          <cell r="L366" t="str">
            <v>Šumadija 1903</v>
          </cell>
        </row>
        <row r="367">
          <cell r="B367" t="str">
            <v>Lazić</v>
          </cell>
          <cell r="C367" t="str">
            <v>Boban</v>
          </cell>
          <cell r="D367" t="str">
            <v>Jovan</v>
          </cell>
          <cell r="E367" t="str">
            <v>Kosovo Polje</v>
          </cell>
          <cell r="F367" t="str">
            <v>2101000914981</v>
          </cell>
          <cell r="G367">
            <v>4222</v>
          </cell>
          <cell r="H367" t="str">
            <v>30/1</v>
          </cell>
          <cell r="I367" t="str">
            <v>28.08 2013</v>
          </cell>
          <cell r="J367">
            <v>363</v>
          </cell>
          <cell r="L367" t="str">
            <v>Šumadija 1903</v>
          </cell>
        </row>
        <row r="368">
          <cell r="B368" t="str">
            <v>Marinković</v>
          </cell>
          <cell r="C368" t="str">
            <v>Ivan</v>
          </cell>
          <cell r="D368" t="str">
            <v>Lazar</v>
          </cell>
          <cell r="E368" t="str">
            <v>Kragujevac</v>
          </cell>
          <cell r="F368" t="str">
            <v>2405000720027</v>
          </cell>
          <cell r="G368">
            <v>3866</v>
          </cell>
          <cell r="H368" t="str">
            <v>30/12</v>
          </cell>
          <cell r="I368" t="str">
            <v>05.03 2014</v>
          </cell>
          <cell r="J368">
            <v>364</v>
          </cell>
          <cell r="L368" t="str">
            <v>Šumadija 1903</v>
          </cell>
        </row>
        <row r="369">
          <cell r="B369" t="str">
            <v>Mijailović</v>
          </cell>
          <cell r="C369" t="str">
            <v>Živorad</v>
          </cell>
          <cell r="D369" t="str">
            <v>Lazar</v>
          </cell>
          <cell r="E369" t="str">
            <v>Kragujevac</v>
          </cell>
          <cell r="F369" t="str">
            <v>1605001720042</v>
          </cell>
          <cell r="G369">
            <v>4234</v>
          </cell>
          <cell r="H369" t="str">
            <v>30/12</v>
          </cell>
          <cell r="I369" t="str">
            <v>24.09 2014</v>
          </cell>
          <cell r="J369">
            <v>365</v>
          </cell>
          <cell r="L369" t="str">
            <v>Šumadija 1903</v>
          </cell>
        </row>
        <row r="370">
          <cell r="B370" t="str">
            <v>Milovanović</v>
          </cell>
          <cell r="C370" t="str">
            <v>Nemanja</v>
          </cell>
          <cell r="D370" t="str">
            <v>Nikola</v>
          </cell>
          <cell r="E370" t="str">
            <v>Kragujevac</v>
          </cell>
          <cell r="F370" t="str">
            <v>2310001720011</v>
          </cell>
          <cell r="G370">
            <v>2997</v>
          </cell>
          <cell r="H370" t="str">
            <v>30/2</v>
          </cell>
          <cell r="I370" t="str">
            <v>06.08 2014</v>
          </cell>
          <cell r="J370">
            <v>366</v>
          </cell>
          <cell r="L370" t="str">
            <v>Šumadija 1903</v>
          </cell>
        </row>
        <row r="371">
          <cell r="B371" t="str">
            <v>Milojević</v>
          </cell>
          <cell r="C371" t="str">
            <v>Milutin</v>
          </cell>
          <cell r="D371" t="str">
            <v>Mitar</v>
          </cell>
          <cell r="E371" t="str">
            <v>Kragujevac</v>
          </cell>
          <cell r="F371" t="str">
            <v>3004001720046</v>
          </cell>
          <cell r="G371">
            <v>2999</v>
          </cell>
          <cell r="H371" t="str">
            <v>30/12</v>
          </cell>
          <cell r="I371" t="str">
            <v>05.03 2014</v>
          </cell>
          <cell r="J371">
            <v>367</v>
          </cell>
          <cell r="L371" t="str">
            <v>Šumadija 1903</v>
          </cell>
        </row>
        <row r="372">
          <cell r="B372" t="str">
            <v>Nikčević</v>
          </cell>
          <cell r="C372" t="str">
            <v>Miomir</v>
          </cell>
          <cell r="D372" t="str">
            <v>Bojica</v>
          </cell>
          <cell r="E372" t="str">
            <v>Bar</v>
          </cell>
          <cell r="F372" t="str">
            <v>0402000220508</v>
          </cell>
          <cell r="G372">
            <v>3518</v>
          </cell>
          <cell r="H372" t="str">
            <v>30/1</v>
          </cell>
          <cell r="I372" t="str">
            <v>28.03 2012</v>
          </cell>
          <cell r="J372">
            <v>368</v>
          </cell>
          <cell r="L372" t="str">
            <v>Šumadija 1903</v>
          </cell>
        </row>
        <row r="373">
          <cell r="B373" t="str">
            <v>Planić </v>
          </cell>
          <cell r="C373" t="str">
            <v>Tadija</v>
          </cell>
          <cell r="D373" t="str">
            <v>Boris</v>
          </cell>
          <cell r="E373" t="str">
            <v>Kragujevac</v>
          </cell>
          <cell r="F373" t="str">
            <v>1401001720048</v>
          </cell>
          <cell r="G373">
            <v>3893</v>
          </cell>
          <cell r="H373" t="str">
            <v>30/12</v>
          </cell>
          <cell r="I373" t="str">
            <v>10.10 2012</v>
          </cell>
          <cell r="J373">
            <v>369</v>
          </cell>
          <cell r="L373" t="str">
            <v>Šumadija 1903</v>
          </cell>
        </row>
        <row r="374">
          <cell r="B374" t="str">
            <v>Pavlović</v>
          </cell>
          <cell r="C374" t="str">
            <v>Milutin</v>
          </cell>
          <cell r="D374" t="str">
            <v>Jovan</v>
          </cell>
          <cell r="E374" t="str">
            <v>Kragujevac</v>
          </cell>
          <cell r="F374" t="str">
            <v>0409001720053</v>
          </cell>
          <cell r="G374">
            <v>4539</v>
          </cell>
          <cell r="H374" t="str">
            <v>30/1</v>
          </cell>
          <cell r="I374" t="str">
            <v>05.03 2014</v>
          </cell>
          <cell r="J374">
            <v>370</v>
          </cell>
          <cell r="L374" t="str">
            <v>Šumadija 1903</v>
          </cell>
        </row>
        <row r="375">
          <cell r="B375" t="str">
            <v>Pešić</v>
          </cell>
          <cell r="C375" t="str">
            <v>Njegoš</v>
          </cell>
          <cell r="D375" t="str">
            <v>Luka</v>
          </cell>
          <cell r="E375" t="str">
            <v>Kragujevac</v>
          </cell>
          <cell r="F375" t="str">
            <v>0411000720054</v>
          </cell>
          <cell r="G375">
            <v>3168</v>
          </cell>
          <cell r="H375" t="str">
            <v>30/1</v>
          </cell>
          <cell r="I375" t="str">
            <v>24.08 2011</v>
          </cell>
          <cell r="J375">
            <v>371</v>
          </cell>
          <cell r="L375" t="str">
            <v>Šumadija 1903</v>
          </cell>
        </row>
        <row r="376">
          <cell r="B376" t="str">
            <v>Perović</v>
          </cell>
          <cell r="C376" t="str">
            <v>Nenad</v>
          </cell>
          <cell r="D376" t="str">
            <v>Ivan</v>
          </cell>
          <cell r="E376" t="str">
            <v>Kragujevac</v>
          </cell>
          <cell r="F376" t="str">
            <v>0701000720060</v>
          </cell>
          <cell r="G376">
            <v>3534</v>
          </cell>
          <cell r="H376" t="str">
            <v>30/1</v>
          </cell>
          <cell r="I376" t="str">
            <v>11.04 2012</v>
          </cell>
          <cell r="J376">
            <v>372</v>
          </cell>
          <cell r="L376" t="str">
            <v>Šumadija 1903</v>
          </cell>
        </row>
        <row r="377">
          <cell r="B377" t="str">
            <v>Prokić</v>
          </cell>
          <cell r="C377" t="str">
            <v>Vladan</v>
          </cell>
          <cell r="D377" t="str">
            <v>Đorđe</v>
          </cell>
          <cell r="E377" t="str">
            <v>Kragujevac</v>
          </cell>
          <cell r="F377" t="str">
            <v>0412001720051</v>
          </cell>
          <cell r="G377">
            <v>4450</v>
          </cell>
          <cell r="H377" t="str">
            <v>30/1</v>
          </cell>
          <cell r="I377" t="str">
            <v>26.09 2013</v>
          </cell>
          <cell r="J377">
            <v>373</v>
          </cell>
          <cell r="L377" t="str">
            <v>Šumadija 1903</v>
          </cell>
        </row>
        <row r="378">
          <cell r="B378" t="str">
            <v>Radisavljević</v>
          </cell>
          <cell r="C378" t="str">
            <v>Miroljub</v>
          </cell>
          <cell r="D378" t="str">
            <v>Nikola</v>
          </cell>
          <cell r="E378" t="str">
            <v>Kragujevac</v>
          </cell>
          <cell r="F378" t="str">
            <v>1705001720047</v>
          </cell>
          <cell r="G378">
            <v>3161</v>
          </cell>
          <cell r="H378" t="str">
            <v>30/1</v>
          </cell>
          <cell r="I378" t="str">
            <v>24.08 2011</v>
          </cell>
          <cell r="J378">
            <v>374</v>
          </cell>
          <cell r="L378" t="str">
            <v>Šumadija 1903</v>
          </cell>
        </row>
        <row r="379">
          <cell r="B379" t="str">
            <v>Rakić</v>
          </cell>
          <cell r="C379" t="str">
            <v>Saša</v>
          </cell>
          <cell r="D379" t="str">
            <v>Sava</v>
          </cell>
          <cell r="E379" t="str">
            <v>Kragujevac</v>
          </cell>
          <cell r="F379" t="str">
            <v>2408001720054</v>
          </cell>
          <cell r="G379">
            <v>3586</v>
          </cell>
          <cell r="H379" t="str">
            <v>30/1</v>
          </cell>
          <cell r="I379" t="str">
            <v>01.08 2012</v>
          </cell>
          <cell r="J379">
            <v>375</v>
          </cell>
          <cell r="L379" t="str">
            <v>Šumadija 1903</v>
          </cell>
        </row>
        <row r="380">
          <cell r="B380" t="str">
            <v>Radovanović</v>
          </cell>
          <cell r="C380" t="str">
            <v>Bojan</v>
          </cell>
          <cell r="D380" t="str">
            <v>Đorđe</v>
          </cell>
          <cell r="E380" t="str">
            <v>Kragujevac</v>
          </cell>
          <cell r="F380" t="str">
            <v>0508001720019</v>
          </cell>
          <cell r="G380">
            <v>4116</v>
          </cell>
          <cell r="H380" t="str">
            <v>30/1</v>
          </cell>
          <cell r="I380" t="str">
            <v>31.07 2013</v>
          </cell>
          <cell r="J380">
            <v>376</v>
          </cell>
          <cell r="L380" t="str">
            <v>Šumadija 1903</v>
          </cell>
        </row>
        <row r="381">
          <cell r="B381" t="str">
            <v>Ristović</v>
          </cell>
          <cell r="C381" t="str">
            <v>Milovan</v>
          </cell>
          <cell r="D381" t="str">
            <v>Milan</v>
          </cell>
          <cell r="E381" t="str">
            <v>Kragujevac</v>
          </cell>
          <cell r="F381" t="str">
            <v>1403001720024</v>
          </cell>
          <cell r="G381">
            <v>4120</v>
          </cell>
          <cell r="H381" t="str">
            <v>30/1</v>
          </cell>
          <cell r="I381" t="str">
            <v>31.07 2013</v>
          </cell>
          <cell r="J381">
            <v>377</v>
          </cell>
          <cell r="L381" t="str">
            <v>Šumadija 1903</v>
          </cell>
        </row>
        <row r="382">
          <cell r="B382" t="str">
            <v>Stevanović</v>
          </cell>
          <cell r="C382" t="str">
            <v>Milovan</v>
          </cell>
          <cell r="D382" t="str">
            <v>Danilo</v>
          </cell>
          <cell r="E382" t="str">
            <v>Kragujevac</v>
          </cell>
          <cell r="F382" t="str">
            <v>0906000720010</v>
          </cell>
          <cell r="G382">
            <v>2734</v>
          </cell>
          <cell r="H382" t="str">
            <v>30/2</v>
          </cell>
          <cell r="I382" t="str">
            <v>30.07 2014</v>
          </cell>
          <cell r="J382">
            <v>378</v>
          </cell>
          <cell r="L382" t="str">
            <v>Šumadija 1903</v>
          </cell>
        </row>
        <row r="383">
          <cell r="B383" t="str">
            <v>Stević</v>
          </cell>
          <cell r="C383" t="str">
            <v>Aca</v>
          </cell>
          <cell r="D383" t="str">
            <v>Mladen</v>
          </cell>
          <cell r="E383" t="str">
            <v>Kragujevac</v>
          </cell>
          <cell r="F383" t="str">
            <v>2203000720017</v>
          </cell>
          <cell r="G383">
            <v>3756</v>
          </cell>
          <cell r="H383" t="str">
            <v>30/1</v>
          </cell>
          <cell r="I383" t="str">
            <v>29.08 2012</v>
          </cell>
          <cell r="J383">
            <v>379</v>
          </cell>
          <cell r="L383" t="str">
            <v>Šumadija 1903</v>
          </cell>
        </row>
        <row r="384">
          <cell r="B384" t="str">
            <v>Stojanović</v>
          </cell>
          <cell r="C384" t="str">
            <v>Dragan</v>
          </cell>
          <cell r="D384" t="str">
            <v>Marko</v>
          </cell>
          <cell r="E384" t="str">
            <v>Kragujevac</v>
          </cell>
          <cell r="F384" t="str">
            <v>2405000720019</v>
          </cell>
          <cell r="G384">
            <v>4698</v>
          </cell>
          <cell r="H384" t="str">
            <v>30/2</v>
          </cell>
          <cell r="I384" t="str">
            <v>30.07 2014</v>
          </cell>
          <cell r="J384">
            <v>380</v>
          </cell>
          <cell r="L384" t="str">
            <v>Šumadija 1903</v>
          </cell>
        </row>
        <row r="385">
          <cell r="B385" t="str">
            <v>Vasić</v>
          </cell>
          <cell r="C385" t="str">
            <v>Željko</v>
          </cell>
          <cell r="D385" t="str">
            <v>Aleksandar</v>
          </cell>
          <cell r="E385" t="str">
            <v>Kragujevac</v>
          </cell>
          <cell r="F385" t="str">
            <v>1806002720017</v>
          </cell>
          <cell r="G385">
            <v>4065</v>
          </cell>
          <cell r="H385" t="str">
            <v>30/2</v>
          </cell>
          <cell r="I385" t="str">
            <v>30.07 2014</v>
          </cell>
          <cell r="J385">
            <v>381</v>
          </cell>
          <cell r="L385" t="str">
            <v>Šumadija 1903</v>
          </cell>
        </row>
        <row r="386">
          <cell r="B386" t="str">
            <v>Veličković</v>
          </cell>
          <cell r="C386" t="str">
            <v>Nedeljko</v>
          </cell>
          <cell r="D386" t="str">
            <v>Danilo</v>
          </cell>
          <cell r="E386" t="str">
            <v>Kragujevac</v>
          </cell>
          <cell r="F386" t="str">
            <v>0805002720033</v>
          </cell>
          <cell r="G386">
            <v>4963</v>
          </cell>
          <cell r="H386" t="str">
            <v>30/1</v>
          </cell>
          <cell r="I386" t="str">
            <v>24.09 2014</v>
          </cell>
          <cell r="J386">
            <v>382</v>
          </cell>
          <cell r="L386" t="str">
            <v>Šumadija 1903</v>
          </cell>
        </row>
        <row r="387">
          <cell r="B387" t="str">
            <v>Vukomanović</v>
          </cell>
          <cell r="C387" t="str">
            <v>Dejan</v>
          </cell>
          <cell r="D387" t="str">
            <v>Mateja</v>
          </cell>
          <cell r="E387" t="str">
            <v>Kragujevac</v>
          </cell>
          <cell r="F387" t="str">
            <v>1603002720051</v>
          </cell>
          <cell r="G387">
            <v>3764</v>
          </cell>
          <cell r="H387" t="str">
            <v>30/1</v>
          </cell>
          <cell r="I387" t="str">
            <v>29.08 2012</v>
          </cell>
          <cell r="J387">
            <v>383</v>
          </cell>
          <cell r="L387" t="str">
            <v>Šumadija 1903</v>
          </cell>
        </row>
        <row r="388">
          <cell r="B388" t="str">
            <v>Davidović</v>
          </cell>
          <cell r="C388" t="str">
            <v>Sava</v>
          </cell>
          <cell r="D388" t="str">
            <v>Gavrilo</v>
          </cell>
          <cell r="E388" t="str">
            <v>Kragujevac</v>
          </cell>
          <cell r="F388" t="str">
            <v>0909002720033</v>
          </cell>
          <cell r="G388">
            <v>4121</v>
          </cell>
          <cell r="H388" t="str">
            <v>30/1</v>
          </cell>
          <cell r="I388" t="str">
            <v>31.07 2013</v>
          </cell>
          <cell r="J388">
            <v>384</v>
          </cell>
          <cell r="L388" t="str">
            <v>Šumadija 1903</v>
          </cell>
        </row>
        <row r="389">
          <cell r="B389" t="str">
            <v>Đorđević</v>
          </cell>
          <cell r="C389" t="str">
            <v>Vladan</v>
          </cell>
          <cell r="D389" t="str">
            <v>Bogdan</v>
          </cell>
          <cell r="E389" t="str">
            <v>Kragujevac</v>
          </cell>
          <cell r="F389" t="str">
            <v>3107002720027</v>
          </cell>
          <cell r="G389">
            <v>3762</v>
          </cell>
          <cell r="H389" t="str">
            <v>30/1</v>
          </cell>
          <cell r="I389" t="str">
            <v>29.08 2012</v>
          </cell>
          <cell r="J389">
            <v>385</v>
          </cell>
          <cell r="L389" t="str">
            <v>Šumadija 1903</v>
          </cell>
        </row>
        <row r="390">
          <cell r="B390" t="str">
            <v>Živanović</v>
          </cell>
          <cell r="C390" t="str">
            <v>Željko</v>
          </cell>
          <cell r="D390" t="str">
            <v>Nemanja</v>
          </cell>
          <cell r="E390" t="str">
            <v>Kragujevac</v>
          </cell>
          <cell r="F390" t="str">
            <v>1702002720033</v>
          </cell>
          <cell r="G390">
            <v>3590</v>
          </cell>
          <cell r="H390" t="str">
            <v>30/1</v>
          </cell>
          <cell r="I390" t="str">
            <v>01.08 2012</v>
          </cell>
          <cell r="J390">
            <v>386</v>
          </cell>
          <cell r="L390" t="str">
            <v>Šumadija 1903</v>
          </cell>
        </row>
        <row r="391">
          <cell r="B391" t="str">
            <v>Kostić</v>
          </cell>
          <cell r="C391" t="str">
            <v>Ivan</v>
          </cell>
          <cell r="D391" t="str">
            <v>Mateja</v>
          </cell>
          <cell r="E391" t="str">
            <v>Kragujevac</v>
          </cell>
          <cell r="F391" t="str">
            <v>2409002720038</v>
          </cell>
          <cell r="G391">
            <v>4540</v>
          </cell>
          <cell r="H391" t="str">
            <v>30/1</v>
          </cell>
          <cell r="I391" t="str">
            <v>05.03 2014</v>
          </cell>
          <cell r="J391">
            <v>387</v>
          </cell>
          <cell r="L391" t="str">
            <v>Šumadija 1903</v>
          </cell>
        </row>
        <row r="392">
          <cell r="B392" t="str">
            <v>Milanović</v>
          </cell>
          <cell r="C392" t="str">
            <v>Goran</v>
          </cell>
          <cell r="D392" t="str">
            <v>Đorđe</v>
          </cell>
          <cell r="E392" t="str">
            <v>Kragujevac</v>
          </cell>
          <cell r="F392" t="str">
            <v>1810002720030</v>
          </cell>
          <cell r="G392">
            <v>4721</v>
          </cell>
          <cell r="H392" t="str">
            <v>30/1</v>
          </cell>
          <cell r="I392" t="str">
            <v>06.08 2014</v>
          </cell>
          <cell r="J392">
            <v>388</v>
          </cell>
          <cell r="L392" t="str">
            <v>Šumadija 1903</v>
          </cell>
        </row>
        <row r="393">
          <cell r="B393" t="str">
            <v>Milojević</v>
          </cell>
          <cell r="C393" t="str">
            <v>Aleksandar</v>
          </cell>
          <cell r="D393" t="str">
            <v>Lazar</v>
          </cell>
          <cell r="E393" t="str">
            <v>Kragujevac</v>
          </cell>
          <cell r="F393" t="str">
            <v>2806002720037</v>
          </cell>
          <cell r="G393">
            <v>4127</v>
          </cell>
          <cell r="H393" t="str">
            <v>30/1</v>
          </cell>
          <cell r="I393" t="str">
            <v>31.07 2013</v>
          </cell>
          <cell r="J393">
            <v>389</v>
          </cell>
          <cell r="L393" t="str">
            <v>Šumadija 1903</v>
          </cell>
        </row>
        <row r="394">
          <cell r="B394" t="str">
            <v>Milojković</v>
          </cell>
          <cell r="C394" t="str">
            <v>Aleksandar</v>
          </cell>
          <cell r="D394" t="str">
            <v>Veljko</v>
          </cell>
          <cell r="E394" t="str">
            <v>Kragujevac</v>
          </cell>
          <cell r="F394" t="str">
            <v>2702002720053</v>
          </cell>
          <cell r="G394">
            <v>3813</v>
          </cell>
          <cell r="H394" t="str">
            <v>30/1</v>
          </cell>
          <cell r="I394" t="str">
            <v>05.09 2012</v>
          </cell>
          <cell r="J394">
            <v>390</v>
          </cell>
          <cell r="L394" t="str">
            <v>Šumadija 1903</v>
          </cell>
        </row>
        <row r="395">
          <cell r="B395" t="str">
            <v>Milikić</v>
          </cell>
          <cell r="C395" t="str">
            <v>Slavoljub</v>
          </cell>
          <cell r="D395" t="str">
            <v>Nikola</v>
          </cell>
          <cell r="E395" t="str">
            <v>Kragujevac</v>
          </cell>
          <cell r="F395" t="str">
            <v>1701002720029</v>
          </cell>
          <cell r="G395">
            <v>4735</v>
          </cell>
          <cell r="H395" t="str">
            <v>30/1</v>
          </cell>
          <cell r="I395" t="str">
            <v>06.08 2014</v>
          </cell>
          <cell r="J395">
            <v>391</v>
          </cell>
          <cell r="L395" t="str">
            <v>Šumadija 1903</v>
          </cell>
        </row>
        <row r="396">
          <cell r="B396" t="str">
            <v>Marinković</v>
          </cell>
          <cell r="C396" t="str">
            <v>Saša</v>
          </cell>
          <cell r="D396" t="str">
            <v>Mateja</v>
          </cell>
          <cell r="E396" t="str">
            <v>Kragujevac</v>
          </cell>
          <cell r="F396" t="str">
            <v>1810002720065</v>
          </cell>
          <cell r="G396">
            <v>3763</v>
          </cell>
          <cell r="H396" t="str">
            <v>30/1</v>
          </cell>
          <cell r="I396" t="str">
            <v>29.08 2012</v>
          </cell>
          <cell r="J396">
            <v>392</v>
          </cell>
          <cell r="L396" t="str">
            <v>Šumadija 1903</v>
          </cell>
        </row>
        <row r="397">
          <cell r="B397" t="str">
            <v>Nikolić</v>
          </cell>
          <cell r="C397" t="str">
            <v>Predrag</v>
          </cell>
          <cell r="D397" t="str">
            <v>Nemanja</v>
          </cell>
          <cell r="E397" t="str">
            <v>Kragujevac</v>
          </cell>
          <cell r="F397" t="str">
            <v>1103002720032</v>
          </cell>
          <cell r="G397">
            <v>4351</v>
          </cell>
          <cell r="H397" t="str">
            <v>30/2</v>
          </cell>
          <cell r="I397" t="str">
            <v>30.07 2014</v>
          </cell>
          <cell r="J397">
            <v>393</v>
          </cell>
          <cell r="L397" t="str">
            <v>Šumadija 1903</v>
          </cell>
        </row>
        <row r="398">
          <cell r="B398" t="str">
            <v>Nikolić</v>
          </cell>
          <cell r="C398" t="str">
            <v>Slobodan</v>
          </cell>
          <cell r="D398" t="str">
            <v>Mihajlo</v>
          </cell>
          <cell r="E398" t="str">
            <v>Kragujevac</v>
          </cell>
          <cell r="F398" t="str">
            <v>2404002720087</v>
          </cell>
          <cell r="G398">
            <v>4704</v>
          </cell>
          <cell r="H398" t="str">
            <v>30/1</v>
          </cell>
          <cell r="I398" t="str">
            <v>30.07 2014</v>
          </cell>
          <cell r="J398">
            <v>394</v>
          </cell>
          <cell r="L398" t="str">
            <v>Šumadija 1903</v>
          </cell>
        </row>
        <row r="399">
          <cell r="B399" t="str">
            <v>Obradović</v>
          </cell>
          <cell r="C399" t="str">
            <v>Miloš</v>
          </cell>
          <cell r="D399" t="str">
            <v>Željko</v>
          </cell>
          <cell r="E399" t="str">
            <v>Kragujevac</v>
          </cell>
          <cell r="F399" t="str">
            <v>2802002720066</v>
          </cell>
          <cell r="G399">
            <v>4798</v>
          </cell>
          <cell r="H399" t="str">
            <v>30/1</v>
          </cell>
          <cell r="I399" t="str">
            <v>20.08 2014</v>
          </cell>
          <cell r="J399">
            <v>395</v>
          </cell>
          <cell r="L399" t="str">
            <v>Šumadija 1903</v>
          </cell>
        </row>
        <row r="400">
          <cell r="B400" t="str">
            <v>Potparić</v>
          </cell>
          <cell r="C400" t="str">
            <v>Vlade</v>
          </cell>
          <cell r="D400" t="str">
            <v>Nikola</v>
          </cell>
          <cell r="E400" t="str">
            <v>Kragujevac</v>
          </cell>
          <cell r="F400" t="str">
            <v>1203002720029</v>
          </cell>
          <cell r="G400">
            <v>4543</v>
          </cell>
          <cell r="H400" t="str">
            <v>30/1</v>
          </cell>
          <cell r="I400" t="str">
            <v>05.03 2014</v>
          </cell>
          <cell r="J400">
            <v>396</v>
          </cell>
          <cell r="L400" t="str">
            <v>Šumadija 1903</v>
          </cell>
        </row>
        <row r="401">
          <cell r="B401" t="str">
            <v>Petrović</v>
          </cell>
          <cell r="C401" t="str">
            <v>Željko</v>
          </cell>
          <cell r="D401" t="str">
            <v>Nemanja</v>
          </cell>
          <cell r="E401" t="str">
            <v>Kragujevac</v>
          </cell>
          <cell r="F401" t="str">
            <v>0212002720024</v>
          </cell>
          <cell r="G401">
            <v>4128</v>
          </cell>
          <cell r="H401" t="str">
            <v>30/1</v>
          </cell>
          <cell r="I401" t="str">
            <v>31.07 2013</v>
          </cell>
          <cell r="J401">
            <v>397</v>
          </cell>
          <cell r="L401" t="str">
            <v>Šumadija 1903</v>
          </cell>
        </row>
        <row r="402">
          <cell r="B402" t="str">
            <v>Stajković</v>
          </cell>
          <cell r="C402" t="str">
            <v>Dragan</v>
          </cell>
          <cell r="D402" t="str">
            <v>Viktor</v>
          </cell>
          <cell r="E402" t="str">
            <v>Kragujevac</v>
          </cell>
          <cell r="F402" t="str">
            <v>3105002720083</v>
          </cell>
          <cell r="G402">
            <v>4125</v>
          </cell>
          <cell r="H402" t="str">
            <v>30/1</v>
          </cell>
          <cell r="I402" t="str">
            <v>31.07 2013</v>
          </cell>
          <cell r="J402">
            <v>398</v>
          </cell>
          <cell r="L402" t="str">
            <v>Šumadija 1903</v>
          </cell>
        </row>
        <row r="403">
          <cell r="B403" t="str">
            <v>Stepanović</v>
          </cell>
          <cell r="C403" t="str">
            <v>Njegoš</v>
          </cell>
          <cell r="D403" t="str">
            <v>David</v>
          </cell>
          <cell r="E403" t="str">
            <v>Kragujevac</v>
          </cell>
          <cell r="F403" t="str">
            <v>3005002720062</v>
          </cell>
          <cell r="G403">
            <v>3760</v>
          </cell>
          <cell r="H403" t="str">
            <v>30/1</v>
          </cell>
          <cell r="I403" t="str">
            <v>29.08 2012</v>
          </cell>
          <cell r="J403">
            <v>399</v>
          </cell>
          <cell r="L403" t="str">
            <v>Šumadija 1903</v>
          </cell>
        </row>
        <row r="404">
          <cell r="B404" t="str">
            <v>Tošić</v>
          </cell>
          <cell r="C404" t="str">
            <v>Darko</v>
          </cell>
          <cell r="D404" t="str">
            <v>Milan</v>
          </cell>
          <cell r="E404" t="str">
            <v>Kragujevac</v>
          </cell>
          <cell r="F404" t="str">
            <v>2008002720025</v>
          </cell>
          <cell r="G404">
            <v>4126</v>
          </cell>
          <cell r="H404" t="str">
            <v>30/1</v>
          </cell>
          <cell r="I404" t="str">
            <v>31.07 2013</v>
          </cell>
          <cell r="J404">
            <v>400</v>
          </cell>
          <cell r="L404" t="str">
            <v>Šumadija 1903</v>
          </cell>
        </row>
        <row r="405">
          <cell r="B405" t="str">
            <v>Hristovski</v>
          </cell>
          <cell r="C405" t="str">
            <v>Dejan</v>
          </cell>
          <cell r="D405" t="str">
            <v>Vojin</v>
          </cell>
          <cell r="E405" t="str">
            <v>Kragujevac</v>
          </cell>
          <cell r="F405" t="str">
            <v>2710002720013</v>
          </cell>
          <cell r="G405">
            <v>3713</v>
          </cell>
          <cell r="H405" t="str">
            <v>30/1</v>
          </cell>
          <cell r="I405" t="str">
            <v>29.08 2012</v>
          </cell>
          <cell r="J405">
            <v>401</v>
          </cell>
          <cell r="L405" t="str">
            <v>Šumadija 1903</v>
          </cell>
        </row>
        <row r="406">
          <cell r="B406" t="str">
            <v>Cvetković</v>
          </cell>
          <cell r="C406" t="str">
            <v>Nikola</v>
          </cell>
          <cell r="D406" t="str">
            <v>Luka</v>
          </cell>
          <cell r="E406" t="str">
            <v>Kragujevac</v>
          </cell>
          <cell r="F406" t="str">
            <v>1509002720012</v>
          </cell>
          <cell r="G406">
            <v>3810</v>
          </cell>
          <cell r="H406" t="str">
            <v>30/1</v>
          </cell>
          <cell r="I406" t="str">
            <v>05.09 2012</v>
          </cell>
          <cell r="J406">
            <v>402</v>
          </cell>
          <cell r="L406" t="str">
            <v>Šumadija 1903</v>
          </cell>
        </row>
        <row r="407">
          <cell r="B407" t="str">
            <v>Čavrić</v>
          </cell>
          <cell r="C407" t="str">
            <v>Radovan</v>
          </cell>
          <cell r="D407" t="str">
            <v>Miloš</v>
          </cell>
          <cell r="E407" t="str">
            <v>Kragujevac</v>
          </cell>
          <cell r="F407" t="str">
            <v>1609002720025</v>
          </cell>
          <cell r="G407">
            <v>4123</v>
          </cell>
          <cell r="H407" t="str">
            <v>30/1</v>
          </cell>
          <cell r="I407" t="str">
            <v>31.07 2013</v>
          </cell>
          <cell r="J407">
            <v>403</v>
          </cell>
          <cell r="L407" t="str">
            <v>Šumadija 1903</v>
          </cell>
        </row>
        <row r="408">
          <cell r="B408" t="str">
            <v>Šmogić</v>
          </cell>
          <cell r="C408" t="str">
            <v>Svetozar</v>
          </cell>
          <cell r="D408" t="str">
            <v>Srđan</v>
          </cell>
          <cell r="E408" t="str">
            <v>Kragujevac</v>
          </cell>
          <cell r="F408" t="str">
            <v>1802002720011</v>
          </cell>
          <cell r="G408">
            <v>3758</v>
          </cell>
          <cell r="H408" t="str">
            <v>30/1</v>
          </cell>
          <cell r="I408" t="str">
            <v>29.08 2012</v>
          </cell>
          <cell r="J408">
            <v>404</v>
          </cell>
          <cell r="L408" t="str">
            <v>Šumadija 1903</v>
          </cell>
        </row>
        <row r="409">
          <cell r="B409" t="str">
            <v>Šišmanović</v>
          </cell>
          <cell r="C409" t="str">
            <v>Dejan</v>
          </cell>
          <cell r="D409" t="str">
            <v>Nenad</v>
          </cell>
          <cell r="E409" t="str">
            <v>Kragujevac</v>
          </cell>
          <cell r="F409" t="str">
            <v>1312002720022</v>
          </cell>
          <cell r="G409">
            <v>3759</v>
          </cell>
          <cell r="H409" t="str">
            <v>30/1</v>
          </cell>
          <cell r="I409" t="str">
            <v>29.08 2012</v>
          </cell>
          <cell r="J409">
            <v>405</v>
          </cell>
          <cell r="L409" t="str">
            <v>Šumadija 1903</v>
          </cell>
        </row>
        <row r="410">
          <cell r="B410" t="str">
            <v>Arsenijević</v>
          </cell>
          <cell r="C410" t="str">
            <v>Dejan</v>
          </cell>
          <cell r="D410" t="str">
            <v>David</v>
          </cell>
          <cell r="E410" t="str">
            <v>Kragujevac</v>
          </cell>
          <cell r="F410" t="str">
            <v>0102003720036</v>
          </cell>
          <cell r="G410">
            <v>4794</v>
          </cell>
          <cell r="H410" t="str">
            <v>30/1</v>
          </cell>
          <cell r="I410" t="str">
            <v>20.08 2014</v>
          </cell>
          <cell r="J410">
            <v>406</v>
          </cell>
          <cell r="L410" t="str">
            <v>Šumadija 1903</v>
          </cell>
        </row>
        <row r="411">
          <cell r="B411" t="str">
            <v>Vukosavljević</v>
          </cell>
          <cell r="C411" t="str">
            <v>Ivan</v>
          </cell>
          <cell r="D411" t="str">
            <v>Mihailo</v>
          </cell>
          <cell r="E411" t="str">
            <v>Kragujevac</v>
          </cell>
          <cell r="F411" t="str">
            <v>2110003720060</v>
          </cell>
          <cell r="G411">
            <v>4796</v>
          </cell>
          <cell r="H411" t="str">
            <v>30/12</v>
          </cell>
          <cell r="I411" t="str">
            <v>15.10 2014</v>
          </cell>
          <cell r="J411">
            <v>407</v>
          </cell>
          <cell r="L411" t="str">
            <v>Šumadija 1903</v>
          </cell>
        </row>
        <row r="412">
          <cell r="B412" t="str">
            <v>Damjanović</v>
          </cell>
          <cell r="C412" t="str">
            <v>Dejan</v>
          </cell>
          <cell r="D412" t="str">
            <v>Marko</v>
          </cell>
          <cell r="E412" t="str">
            <v>Kragujevac</v>
          </cell>
          <cell r="F412" t="str">
            <v>2909003720034</v>
          </cell>
          <cell r="G412">
            <v>4709</v>
          </cell>
          <cell r="H412" t="str">
            <v>30/1</v>
          </cell>
          <cell r="I412" t="str">
            <v>30.07 2014</v>
          </cell>
          <cell r="J412">
            <v>408</v>
          </cell>
          <cell r="L412" t="str">
            <v>Šumadija 1903</v>
          </cell>
        </row>
        <row r="413">
          <cell r="B413" t="str">
            <v>Dimitrijević</v>
          </cell>
          <cell r="C413" t="str">
            <v>Boris</v>
          </cell>
          <cell r="D413" t="str">
            <v>Nikola</v>
          </cell>
          <cell r="E413" t="str">
            <v>Kragujevac</v>
          </cell>
          <cell r="F413" t="str">
            <v>1712003720067</v>
          </cell>
          <cell r="G413">
            <v>4699</v>
          </cell>
          <cell r="H413" t="str">
            <v>30/1</v>
          </cell>
          <cell r="I413" t="str">
            <v>30.07 2014</v>
          </cell>
          <cell r="J413">
            <v>409</v>
          </cell>
          <cell r="L413" t="str">
            <v>Šumadija 1903</v>
          </cell>
        </row>
        <row r="414">
          <cell r="B414" t="str">
            <v>Despotović</v>
          </cell>
          <cell r="C414" t="str">
            <v>Saša</v>
          </cell>
          <cell r="D414" t="str">
            <v>Aleksa</v>
          </cell>
          <cell r="E414" t="str">
            <v>Kragujevac</v>
          </cell>
          <cell r="F414" t="str">
            <v>2706003720036</v>
          </cell>
          <cell r="G414">
            <v>4795</v>
          </cell>
          <cell r="H414" t="str">
            <v>30/1</v>
          </cell>
          <cell r="I414" t="str">
            <v>20.08 2014</v>
          </cell>
          <cell r="J414">
            <v>410</v>
          </cell>
          <cell r="L414" t="str">
            <v>Šumadija 1903</v>
          </cell>
        </row>
        <row r="415">
          <cell r="B415" t="str">
            <v>Đorđević</v>
          </cell>
          <cell r="C415" t="str">
            <v>Zoran</v>
          </cell>
          <cell r="D415" t="str">
            <v>Ilija</v>
          </cell>
          <cell r="E415" t="str">
            <v>Kragujevac</v>
          </cell>
          <cell r="F415" t="str">
            <v>0208003720020</v>
          </cell>
          <cell r="G415">
            <v>4418</v>
          </cell>
          <cell r="H415" t="str">
            <v>30/2</v>
          </cell>
          <cell r="I415" t="str">
            <v>27.08 2014</v>
          </cell>
          <cell r="J415">
            <v>411</v>
          </cell>
          <cell r="L415" t="str">
            <v>Šumadija 1903</v>
          </cell>
        </row>
        <row r="416">
          <cell r="B416" t="str">
            <v>Đorđević</v>
          </cell>
          <cell r="C416" t="str">
            <v>Zvonko</v>
          </cell>
          <cell r="D416" t="str">
            <v>Dimitrije</v>
          </cell>
          <cell r="E416" t="str">
            <v>Kragujevac</v>
          </cell>
          <cell r="F416" t="str">
            <v>0404003720016</v>
          </cell>
          <cell r="G416">
            <v>4424</v>
          </cell>
          <cell r="H416" t="str">
            <v>30/2</v>
          </cell>
          <cell r="I416" t="str">
            <v>27.08 2014</v>
          </cell>
          <cell r="J416">
            <v>412</v>
          </cell>
          <cell r="L416" t="str">
            <v>Šumadija 1903</v>
          </cell>
        </row>
        <row r="417">
          <cell r="B417" t="str">
            <v>Đurić</v>
          </cell>
          <cell r="C417" t="str">
            <v>Ljubomir</v>
          </cell>
          <cell r="D417" t="str">
            <v>Dragan</v>
          </cell>
          <cell r="E417" t="str">
            <v>Kragujevac</v>
          </cell>
          <cell r="F417" t="str">
            <v>0308003720017</v>
          </cell>
          <cell r="G417">
            <v>4719</v>
          </cell>
          <cell r="H417" t="str">
            <v>30/1</v>
          </cell>
          <cell r="I417" t="str">
            <v>30.07 2014</v>
          </cell>
          <cell r="J417">
            <v>413</v>
          </cell>
          <cell r="L417" t="str">
            <v>Šumadija 1903</v>
          </cell>
        </row>
        <row r="418">
          <cell r="B418" t="str">
            <v>Đurđević</v>
          </cell>
          <cell r="C418" t="str">
            <v>Dejan</v>
          </cell>
          <cell r="D418" t="str">
            <v>Mateja</v>
          </cell>
          <cell r="E418" t="str">
            <v>Kragujevac</v>
          </cell>
          <cell r="F418" t="str">
            <v>0602003720012</v>
          </cell>
          <cell r="G418">
            <v>4713</v>
          </cell>
          <cell r="H418" t="str">
            <v>30/1</v>
          </cell>
          <cell r="I418" t="str">
            <v>30.07 2014</v>
          </cell>
          <cell r="J418">
            <v>414</v>
          </cell>
          <cell r="L418" t="str">
            <v>Šumadija 1903</v>
          </cell>
        </row>
        <row r="419">
          <cell r="B419" t="str">
            <v>Živković</v>
          </cell>
          <cell r="C419" t="str">
            <v>Nenad</v>
          </cell>
          <cell r="D419" t="str">
            <v>Marko</v>
          </cell>
          <cell r="E419" t="str">
            <v>Kragujevac</v>
          </cell>
          <cell r="F419" t="str">
            <v>2111003720032</v>
          </cell>
          <cell r="G419">
            <v>4822</v>
          </cell>
          <cell r="H419" t="str">
            <v>30/1</v>
          </cell>
          <cell r="I419" t="str">
            <v>27.08 2014</v>
          </cell>
          <cell r="J419">
            <v>415</v>
          </cell>
          <cell r="L419" t="str">
            <v>Šumadija 1903</v>
          </cell>
        </row>
        <row r="420">
          <cell r="B420" t="str">
            <v>Lukić</v>
          </cell>
          <cell r="C420" t="str">
            <v>Zoran</v>
          </cell>
          <cell r="D420" t="str">
            <v>Viktor</v>
          </cell>
          <cell r="E420" t="str">
            <v>Kragujevac</v>
          </cell>
          <cell r="F420" t="str">
            <v>1509003720016</v>
          </cell>
          <cell r="G420">
            <v>4962</v>
          </cell>
          <cell r="H420" t="str">
            <v>30/1</v>
          </cell>
          <cell r="I420" t="str">
            <v>24.09 2014</v>
          </cell>
          <cell r="J420">
            <v>416</v>
          </cell>
          <cell r="L420" t="str">
            <v>Šumadija 1903</v>
          </cell>
        </row>
        <row r="421">
          <cell r="B421" t="str">
            <v>Mijailović</v>
          </cell>
          <cell r="C421" t="str">
            <v>Zoran</v>
          </cell>
          <cell r="D421" t="str">
            <v>Bogdan</v>
          </cell>
          <cell r="E421" t="str">
            <v>Kragujevac</v>
          </cell>
          <cell r="F421" t="str">
            <v>2804003720046</v>
          </cell>
          <cell r="G421">
            <v>4711</v>
          </cell>
          <cell r="H421" t="str">
            <v>30/2</v>
          </cell>
          <cell r="I421" t="str">
            <v>30.07 2014</v>
          </cell>
          <cell r="J421">
            <v>417</v>
          </cell>
          <cell r="L421" t="str">
            <v>Šumadija 1903</v>
          </cell>
        </row>
        <row r="422">
          <cell r="B422" t="str">
            <v>Mihajlović</v>
          </cell>
          <cell r="C422" t="str">
            <v>Mileta</v>
          </cell>
          <cell r="D422" t="str">
            <v>Božidar</v>
          </cell>
          <cell r="E422" t="str">
            <v>Kragujevac</v>
          </cell>
          <cell r="F422" t="str">
            <v>0801003720015</v>
          </cell>
          <cell r="G422">
            <v>4283</v>
          </cell>
          <cell r="H422" t="str">
            <v>30/1</v>
          </cell>
          <cell r="I422" t="str">
            <v>04.09 2013</v>
          </cell>
          <cell r="J422">
            <v>418</v>
          </cell>
          <cell r="L422" t="str">
            <v>Šumadija 1903</v>
          </cell>
        </row>
        <row r="423">
          <cell r="B423" t="str">
            <v>Mladenović</v>
          </cell>
          <cell r="C423" t="str">
            <v>Nenad</v>
          </cell>
          <cell r="D423" t="str">
            <v>Luka</v>
          </cell>
          <cell r="E423" t="str">
            <v>Kragujevac</v>
          </cell>
          <cell r="F423" t="str">
            <v>0112003720023</v>
          </cell>
          <cell r="G423">
            <v>4718</v>
          </cell>
          <cell r="H423" t="str">
            <v>30/1</v>
          </cell>
          <cell r="I423" t="str">
            <v>30.07 2014</v>
          </cell>
          <cell r="J423">
            <v>419</v>
          </cell>
          <cell r="L423" t="str">
            <v>Šumadija 1903</v>
          </cell>
        </row>
        <row r="424">
          <cell r="B424" t="str">
            <v>Obradović</v>
          </cell>
          <cell r="C424" t="str">
            <v>Ivan</v>
          </cell>
          <cell r="D424" t="str">
            <v>Filip</v>
          </cell>
          <cell r="E424" t="str">
            <v>Kragujevac</v>
          </cell>
          <cell r="F424" t="str">
            <v>2811003720034</v>
          </cell>
          <cell r="G424">
            <v>4975</v>
          </cell>
          <cell r="H424" t="str">
            <v>30/1</v>
          </cell>
          <cell r="I424" t="str">
            <v>01.10 2014</v>
          </cell>
          <cell r="J424">
            <v>420</v>
          </cell>
          <cell r="L424" t="str">
            <v>Šumadija 1903</v>
          </cell>
        </row>
        <row r="425">
          <cell r="B425" t="str">
            <v>Pantović</v>
          </cell>
          <cell r="C425" t="str">
            <v>Milić</v>
          </cell>
          <cell r="D425" t="str">
            <v>Pavle</v>
          </cell>
          <cell r="E425" t="str">
            <v>Kragujevac</v>
          </cell>
          <cell r="F425" t="str">
            <v>1910003720047</v>
          </cell>
          <cell r="G425">
            <v>4700</v>
          </cell>
          <cell r="H425" t="str">
            <v>30/1</v>
          </cell>
          <cell r="I425" t="str">
            <v>30.07 2014</v>
          </cell>
          <cell r="J425">
            <v>421</v>
          </cell>
          <cell r="L425" t="str">
            <v>Šumadija 1903</v>
          </cell>
        </row>
        <row r="426">
          <cell r="B426" t="str">
            <v>Pantić</v>
          </cell>
          <cell r="C426" t="str">
            <v>Dragan</v>
          </cell>
          <cell r="D426" t="str">
            <v>Filip</v>
          </cell>
          <cell r="E426" t="str">
            <v>Kragujevac</v>
          </cell>
          <cell r="F426" t="str">
            <v>2806003720030</v>
          </cell>
          <cell r="G426">
            <v>4912</v>
          </cell>
          <cell r="H426" t="str">
            <v>30/1</v>
          </cell>
          <cell r="I426" t="str">
            <v>10.09 2014</v>
          </cell>
          <cell r="J426">
            <v>422</v>
          </cell>
          <cell r="L426" t="str">
            <v>Šumadija 1903</v>
          </cell>
        </row>
        <row r="427">
          <cell r="B427" t="str">
            <v>Popović</v>
          </cell>
          <cell r="C427" t="str">
            <v>Milan</v>
          </cell>
          <cell r="D427" t="str">
            <v>Aleksa</v>
          </cell>
          <cell r="E427" t="str">
            <v>Kragujevac</v>
          </cell>
          <cell r="F427" t="str">
            <v>0411003720012</v>
          </cell>
          <cell r="G427">
            <v>4233</v>
          </cell>
          <cell r="H427" t="str">
            <v>30/2</v>
          </cell>
          <cell r="I427" t="str">
            <v>01.10 2014</v>
          </cell>
          <cell r="J427">
            <v>423</v>
          </cell>
          <cell r="L427" t="str">
            <v>Šumadija 1903</v>
          </cell>
        </row>
        <row r="428">
          <cell r="B428" t="str">
            <v>Petković</v>
          </cell>
          <cell r="C428" t="str">
            <v>Siniša</v>
          </cell>
          <cell r="D428" t="str">
            <v>Nikola</v>
          </cell>
          <cell r="E428" t="str">
            <v>Beograd</v>
          </cell>
          <cell r="F428" t="str">
            <v>2407003710300</v>
          </cell>
          <cell r="G428">
            <v>4712</v>
          </cell>
          <cell r="H428" t="str">
            <v>30/1</v>
          </cell>
          <cell r="I428" t="str">
            <v>30.07 2014</v>
          </cell>
          <cell r="J428">
            <v>424</v>
          </cell>
          <cell r="L428" t="str">
            <v>Šumadija 1903</v>
          </cell>
        </row>
        <row r="429">
          <cell r="B429" t="str">
            <v>Rajković</v>
          </cell>
          <cell r="C429" t="str">
            <v>Dejan</v>
          </cell>
          <cell r="D429" t="str">
            <v>Danko</v>
          </cell>
          <cell r="E429" t="str">
            <v>Kragujevac</v>
          </cell>
          <cell r="F429" t="str">
            <v>2808003720017</v>
          </cell>
          <cell r="G429">
            <v>4702</v>
          </cell>
          <cell r="H429" t="str">
            <v>30/1</v>
          </cell>
          <cell r="I429" t="str">
            <v>30.07 2014</v>
          </cell>
          <cell r="J429">
            <v>425</v>
          </cell>
          <cell r="L429" t="str">
            <v>Šumadija 1903</v>
          </cell>
        </row>
        <row r="430">
          <cell r="B430" t="str">
            <v>Ratković</v>
          </cell>
          <cell r="C430" t="str">
            <v>Zoran</v>
          </cell>
          <cell r="D430" t="str">
            <v>Uroš</v>
          </cell>
          <cell r="E430" t="str">
            <v>Kragujevac</v>
          </cell>
          <cell r="F430" t="str">
            <v>2903003720028</v>
          </cell>
          <cell r="G430">
            <v>4706</v>
          </cell>
          <cell r="H430" t="str">
            <v>30/1</v>
          </cell>
          <cell r="I430" t="str">
            <v>30.07 2014</v>
          </cell>
          <cell r="J430">
            <v>426</v>
          </cell>
          <cell r="L430" t="str">
            <v>Šumadija 1903</v>
          </cell>
        </row>
        <row r="431">
          <cell r="B431" t="str">
            <v>Radovanović</v>
          </cell>
          <cell r="C431" t="str">
            <v>Predrag</v>
          </cell>
          <cell r="D431" t="str">
            <v>Marko</v>
          </cell>
          <cell r="E431" t="str">
            <v>Kragujevac</v>
          </cell>
          <cell r="F431" t="str">
            <v>0606003720034</v>
          </cell>
          <cell r="G431">
            <v>4716</v>
          </cell>
          <cell r="H431" t="str">
            <v>30/1</v>
          </cell>
          <cell r="I431" t="str">
            <v>30.07 2014</v>
          </cell>
          <cell r="J431">
            <v>427</v>
          </cell>
          <cell r="L431" t="str">
            <v>Šumadija 1903</v>
          </cell>
        </row>
        <row r="432">
          <cell r="B432" t="str">
            <v>Stević</v>
          </cell>
          <cell r="C432" t="str">
            <v>Aco</v>
          </cell>
          <cell r="D432" t="str">
            <v>Jovan</v>
          </cell>
          <cell r="E432" t="str">
            <v>Kragujevac</v>
          </cell>
          <cell r="F432" t="str">
            <v>1409003720038</v>
          </cell>
          <cell r="G432">
            <v>4793</v>
          </cell>
          <cell r="H432" t="str">
            <v>30/1</v>
          </cell>
          <cell r="I432" t="str">
            <v>20.08 2014</v>
          </cell>
          <cell r="J432">
            <v>428</v>
          </cell>
          <cell r="L432" t="str">
            <v>Šumadija 1903</v>
          </cell>
        </row>
        <row r="433">
          <cell r="B433" t="str">
            <v>Stepanović</v>
          </cell>
          <cell r="C433" t="str">
            <v>Nenad</v>
          </cell>
          <cell r="D433" t="str">
            <v>Ognjen</v>
          </cell>
          <cell r="E433" t="str">
            <v>Kragujevac</v>
          </cell>
          <cell r="F433" t="str">
            <v>2906003720019</v>
          </cell>
          <cell r="G433">
            <v>4821</v>
          </cell>
          <cell r="H433" t="str">
            <v>30/1</v>
          </cell>
          <cell r="I433" t="str">
            <v>27.08 2014</v>
          </cell>
          <cell r="J433">
            <v>429</v>
          </cell>
          <cell r="L433" t="str">
            <v>Šumadija 1903</v>
          </cell>
        </row>
        <row r="434">
          <cell r="B434" t="str">
            <v>Stevanović</v>
          </cell>
          <cell r="C434" t="str">
            <v>Nebojša</v>
          </cell>
          <cell r="D434" t="str">
            <v>Miloš</v>
          </cell>
          <cell r="E434" t="str">
            <v>Kragujevac</v>
          </cell>
          <cell r="F434" t="str">
            <v>2901003720033</v>
          </cell>
          <cell r="G434">
            <v>4710</v>
          </cell>
          <cell r="H434" t="str">
            <v>30/1</v>
          </cell>
          <cell r="I434" t="str">
            <v>30.07 2014</v>
          </cell>
          <cell r="J434">
            <v>430</v>
          </cell>
          <cell r="L434" t="str">
            <v>Šumadija 1903</v>
          </cell>
        </row>
        <row r="435">
          <cell r="B435" t="str">
            <v>Simić</v>
          </cell>
          <cell r="C435" t="str">
            <v>Zoran</v>
          </cell>
          <cell r="D435" t="str">
            <v>Viuk Marko</v>
          </cell>
          <cell r="E435" t="str">
            <v>Banja Luka</v>
          </cell>
          <cell r="F435" t="str">
            <v>0106003101447</v>
          </cell>
          <cell r="G435">
            <v>4541</v>
          </cell>
          <cell r="H435" t="str">
            <v>30/1</v>
          </cell>
          <cell r="I435" t="str">
            <v>05.03 2014</v>
          </cell>
          <cell r="J435">
            <v>431</v>
          </cell>
          <cell r="L435" t="str">
            <v>Šumadija 1903</v>
          </cell>
        </row>
        <row r="436">
          <cell r="B436" t="str">
            <v>Stojković</v>
          </cell>
          <cell r="C436" t="str">
            <v>Dragan</v>
          </cell>
          <cell r="D436" t="str">
            <v>Vuk</v>
          </cell>
          <cell r="E436" t="str">
            <v>Beč</v>
          </cell>
          <cell r="F436" t="str">
            <v>1304003720058</v>
          </cell>
          <cell r="G436">
            <v>3557</v>
          </cell>
          <cell r="H436" t="str">
            <v>30/2</v>
          </cell>
          <cell r="I436" t="str">
            <v>24.09 2014</v>
          </cell>
          <cell r="J436">
            <v>432</v>
          </cell>
          <cell r="L436" t="str">
            <v>Šumadija 1903</v>
          </cell>
        </row>
        <row r="437">
          <cell r="B437" t="str">
            <v>Urošević</v>
          </cell>
          <cell r="C437" t="str">
            <v>Gvozden</v>
          </cell>
          <cell r="D437" t="str">
            <v>Strahinja</v>
          </cell>
          <cell r="E437" t="str">
            <v>Priština</v>
          </cell>
          <cell r="F437" t="str">
            <v>0403996914809</v>
          </cell>
          <cell r="G437">
            <v>3306</v>
          </cell>
          <cell r="H437" t="str">
            <v>30/12</v>
          </cell>
          <cell r="I437">
            <v>40982</v>
          </cell>
          <cell r="J437">
            <v>433</v>
          </cell>
          <cell r="L437" t="str">
            <v>Radnički 1923</v>
          </cell>
        </row>
        <row r="438">
          <cell r="B438" t="str">
            <v>Gavrilović</v>
          </cell>
          <cell r="C438" t="str">
            <v>Nikola</v>
          </cell>
          <cell r="D438" t="str">
            <v>Miloš</v>
          </cell>
          <cell r="E438" t="str">
            <v>Kragujevac</v>
          </cell>
          <cell r="F438" t="str">
            <v>1708996720019</v>
          </cell>
          <cell r="G438">
            <v>1745</v>
          </cell>
          <cell r="H438" t="str">
            <v>31/2</v>
          </cell>
          <cell r="I438">
            <v>40415</v>
          </cell>
          <cell r="J438">
            <v>434</v>
          </cell>
          <cell r="L438" t="str">
            <v>Radnički 1923</v>
          </cell>
        </row>
        <row r="439">
          <cell r="B439" t="str">
            <v>Samailović</v>
          </cell>
          <cell r="C439" t="str">
            <v>Ivica</v>
          </cell>
          <cell r="D439" t="str">
            <v>Luka</v>
          </cell>
          <cell r="E439" t="str">
            <v>Kragujevac</v>
          </cell>
          <cell r="F439" t="str">
            <v>2802996720019</v>
          </cell>
          <cell r="G439">
            <v>1900</v>
          </cell>
          <cell r="H439">
            <v>35</v>
          </cell>
          <cell r="I439">
            <v>40037</v>
          </cell>
          <cell r="J439">
            <v>435</v>
          </cell>
          <cell r="L439" t="str">
            <v>Radnički 1923</v>
          </cell>
        </row>
        <row r="440">
          <cell r="B440" t="str">
            <v>Miletić</v>
          </cell>
          <cell r="C440" t="str">
            <v>Igor</v>
          </cell>
          <cell r="D440" t="str">
            <v>Aleksandar</v>
          </cell>
          <cell r="E440" t="str">
            <v>Novi Pazar</v>
          </cell>
          <cell r="F440" t="str">
            <v>0104996783928</v>
          </cell>
          <cell r="G440">
            <v>3088</v>
          </cell>
          <cell r="H440" t="str">
            <v>30/2</v>
          </cell>
          <cell r="I440">
            <v>40772</v>
          </cell>
          <cell r="J440">
            <v>436</v>
          </cell>
          <cell r="L440" t="str">
            <v>Radnički 1923</v>
          </cell>
        </row>
        <row r="441">
          <cell r="B441" t="str">
            <v>Obradović</v>
          </cell>
          <cell r="C441" t="str">
            <v>Saša</v>
          </cell>
          <cell r="D441" t="str">
            <v>Vuk</v>
          </cell>
          <cell r="E441" t="str">
            <v>Priština</v>
          </cell>
          <cell r="F441" t="str">
            <v>0310997914863</v>
          </cell>
          <cell r="G441">
            <v>1942</v>
          </cell>
          <cell r="H441" t="str">
            <v>30/12</v>
          </cell>
          <cell r="I441">
            <v>41353</v>
          </cell>
          <cell r="J441">
            <v>437</v>
          </cell>
          <cell r="L441" t="str">
            <v>Radnički 1923</v>
          </cell>
        </row>
        <row r="442">
          <cell r="B442" t="str">
            <v>Srećković</v>
          </cell>
          <cell r="C442" t="str">
            <v>Zoran</v>
          </cell>
          <cell r="D442" t="str">
            <v>Andrija</v>
          </cell>
          <cell r="E442" t="str">
            <v>Kragujevac</v>
          </cell>
          <cell r="F442" t="str">
            <v>1712997720028</v>
          </cell>
          <cell r="G442">
            <v>822</v>
          </cell>
          <cell r="H442" t="str">
            <v>30/12</v>
          </cell>
          <cell r="I442">
            <v>41353</v>
          </cell>
          <cell r="J442">
            <v>438</v>
          </cell>
          <cell r="L442" t="str">
            <v>Radnički 1923</v>
          </cell>
        </row>
        <row r="443">
          <cell r="B443" t="str">
            <v>Milojević</v>
          </cell>
          <cell r="C443" t="str">
            <v>Aca</v>
          </cell>
          <cell r="D443" t="str">
            <v>Goran</v>
          </cell>
          <cell r="E443" t="str">
            <v>Tečić</v>
          </cell>
          <cell r="F443" t="str">
            <v>1308997724117</v>
          </cell>
          <cell r="G443">
            <v>3470</v>
          </cell>
          <cell r="H443" t="str">
            <v>30/2</v>
          </cell>
          <cell r="I443">
            <v>41500</v>
          </cell>
          <cell r="J443">
            <v>439</v>
          </cell>
          <cell r="L443" t="str">
            <v>Radnički 1923</v>
          </cell>
        </row>
        <row r="444">
          <cell r="B444" t="str">
            <v>Vasojević</v>
          </cell>
          <cell r="C444" t="str">
            <v>Slađan</v>
          </cell>
          <cell r="D444" t="str">
            <v>Lazar</v>
          </cell>
          <cell r="E444" t="str">
            <v>Kragujevac</v>
          </cell>
          <cell r="F444" t="str">
            <v>0408996720038</v>
          </cell>
          <cell r="G444">
            <v>89</v>
          </cell>
          <cell r="H444" t="str">
            <v>30/2</v>
          </cell>
          <cell r="I444">
            <v>41157</v>
          </cell>
          <cell r="J444">
            <v>440</v>
          </cell>
          <cell r="L444" t="str">
            <v>Radnički 1923</v>
          </cell>
        </row>
        <row r="445">
          <cell r="B445" t="str">
            <v>Đorđević</v>
          </cell>
          <cell r="C445" t="str">
            <v>Ivan</v>
          </cell>
          <cell r="D445" t="str">
            <v>Stevan</v>
          </cell>
          <cell r="E445" t="str">
            <v>Kragujevac</v>
          </cell>
          <cell r="F445" t="str">
            <v>2612997720043</v>
          </cell>
          <cell r="G445">
            <v>828</v>
          </cell>
          <cell r="H445" t="str">
            <v>30/12</v>
          </cell>
          <cell r="I445">
            <v>41906</v>
          </cell>
          <cell r="J445">
            <v>441</v>
          </cell>
          <cell r="L445" t="str">
            <v>Radnički 1923</v>
          </cell>
        </row>
        <row r="446">
          <cell r="B446" t="str">
            <v>Lukić</v>
          </cell>
          <cell r="C446" t="str">
            <v>Goran</v>
          </cell>
          <cell r="D446" t="str">
            <v>Jovan</v>
          </cell>
          <cell r="E446" t="str">
            <v>Kragujevac</v>
          </cell>
          <cell r="F446" t="str">
            <v>2909997720011</v>
          </cell>
          <cell r="G446">
            <v>1803</v>
          </cell>
          <cell r="H446">
            <v>35</v>
          </cell>
          <cell r="I446">
            <v>40254</v>
          </cell>
          <cell r="J446">
            <v>442</v>
          </cell>
          <cell r="L446" t="str">
            <v>Radnički 1923</v>
          </cell>
        </row>
        <row r="447">
          <cell r="B447" t="str">
            <v>Spasojević</v>
          </cell>
          <cell r="C447" t="str">
            <v>Aleksandar</v>
          </cell>
          <cell r="D447" t="str">
            <v>Nemanja</v>
          </cell>
          <cell r="E447" t="str">
            <v>Loznica</v>
          </cell>
          <cell r="F447" t="str">
            <v>0812996773617</v>
          </cell>
          <cell r="G447">
            <v>3638</v>
          </cell>
          <cell r="H447" t="str">
            <v>30/2</v>
          </cell>
          <cell r="I447">
            <v>41136</v>
          </cell>
          <cell r="J447">
            <v>443</v>
          </cell>
          <cell r="L447" t="str">
            <v>Radnički 1923</v>
          </cell>
        </row>
        <row r="448">
          <cell r="B448" t="str">
            <v>Gavrović</v>
          </cell>
          <cell r="C448" t="str">
            <v>Radosav</v>
          </cell>
          <cell r="D448" t="str">
            <v>Aleksandar</v>
          </cell>
          <cell r="E448" t="str">
            <v>Kraljevo</v>
          </cell>
          <cell r="F448" t="str">
            <v>1406996780015</v>
          </cell>
          <cell r="G448">
            <v>3086</v>
          </cell>
          <cell r="H448" t="str">
            <v>30/2</v>
          </cell>
          <cell r="I448">
            <v>40772</v>
          </cell>
          <cell r="J448">
            <v>444</v>
          </cell>
          <cell r="L448" t="str">
            <v>Radnički 1923</v>
          </cell>
        </row>
        <row r="449">
          <cell r="B449" t="str">
            <v>Trajković</v>
          </cell>
          <cell r="C449" t="str">
            <v>Ljubiša</v>
          </cell>
          <cell r="D449" t="str">
            <v>Dragan</v>
          </cell>
          <cell r="E449" t="str">
            <v>Kragujevac</v>
          </cell>
          <cell r="F449" t="str">
            <v>2207997720084</v>
          </cell>
          <cell r="G449">
            <v>825</v>
          </cell>
          <cell r="H449" t="str">
            <v>30/2</v>
          </cell>
          <cell r="I449">
            <v>40779</v>
          </cell>
          <cell r="J449">
            <v>445</v>
          </cell>
          <cell r="L449" t="str">
            <v>Radnički 1923</v>
          </cell>
        </row>
        <row r="450">
          <cell r="B450" t="str">
            <v>Lazarević</v>
          </cell>
          <cell r="C450" t="str">
            <v>Žarko</v>
          </cell>
          <cell r="D450" t="str">
            <v>Miloš</v>
          </cell>
          <cell r="E450" t="str">
            <v>Kragujevac</v>
          </cell>
          <cell r="F450" t="str">
            <v>2703997720069</v>
          </cell>
          <cell r="G450">
            <v>1940</v>
          </cell>
          <cell r="H450">
            <v>35</v>
          </cell>
          <cell r="I450">
            <v>40058</v>
          </cell>
          <cell r="J450">
            <v>446</v>
          </cell>
          <cell r="L450" t="str">
            <v>Radnički 1923</v>
          </cell>
        </row>
        <row r="451">
          <cell r="B451" t="str">
            <v>Perović </v>
          </cell>
          <cell r="C451" t="str">
            <v>Miljan </v>
          </cell>
          <cell r="D451" t="str">
            <v>Filip</v>
          </cell>
          <cell r="E451" t="str">
            <v>Kragujevac</v>
          </cell>
          <cell r="F451" t="str">
            <v>1111996720012</v>
          </cell>
          <cell r="G451">
            <v>1793</v>
          </cell>
          <cell r="H451" t="str">
            <v>30/12</v>
          </cell>
          <cell r="I451">
            <v>41717</v>
          </cell>
          <cell r="J451">
            <v>447</v>
          </cell>
          <cell r="L451" t="str">
            <v>Radnički 1923</v>
          </cell>
        </row>
        <row r="452">
          <cell r="B452" t="str">
            <v>Nedeljković</v>
          </cell>
          <cell r="C452" t="str">
            <v>Zoran</v>
          </cell>
          <cell r="D452" t="str">
            <v>Nikola</v>
          </cell>
          <cell r="E452" t="str">
            <v>Kragujevac</v>
          </cell>
          <cell r="F452" t="str">
            <v>2412996720016</v>
          </cell>
          <cell r="G452">
            <v>190</v>
          </cell>
          <cell r="H452" t="str">
            <v>31/2</v>
          </cell>
          <cell r="I452">
            <v>40401</v>
          </cell>
          <cell r="J452">
            <v>448</v>
          </cell>
          <cell r="L452" t="str">
            <v>Radnički 1923</v>
          </cell>
        </row>
        <row r="453">
          <cell r="B453" t="str">
            <v>Drobnjak</v>
          </cell>
          <cell r="C453" t="str">
            <v>Dragiša</v>
          </cell>
          <cell r="D453" t="str">
            <v>Filip</v>
          </cell>
          <cell r="E453" t="str">
            <v>Kosovska Mitrovica</v>
          </cell>
          <cell r="F453" t="str">
            <v>1109996924969</v>
          </cell>
          <cell r="G453">
            <v>4746</v>
          </cell>
          <cell r="H453" t="str">
            <v>30/2</v>
          </cell>
          <cell r="I453">
            <v>41864</v>
          </cell>
          <cell r="J453">
            <v>449</v>
          </cell>
          <cell r="L453" t="str">
            <v>Radnički 1923</v>
          </cell>
        </row>
        <row r="454">
          <cell r="B454" t="str">
            <v>Nikolić </v>
          </cell>
          <cell r="C454" t="str">
            <v>Aleksandar</v>
          </cell>
          <cell r="D454" t="str">
            <v>David</v>
          </cell>
          <cell r="E454" t="str">
            <v>Gornji Milanovac</v>
          </cell>
          <cell r="F454" t="str">
            <v>0902996783417</v>
          </cell>
          <cell r="G454">
            <v>2845</v>
          </cell>
          <cell r="H454" t="str">
            <v>31/2</v>
          </cell>
          <cell r="I454">
            <v>40591</v>
          </cell>
          <cell r="J454">
            <v>450</v>
          </cell>
          <cell r="L454" t="str">
            <v>Radnički 1923</v>
          </cell>
        </row>
        <row r="455">
          <cell r="B455" t="str">
            <v>Marinković</v>
          </cell>
          <cell r="C455" t="str">
            <v>Željko</v>
          </cell>
          <cell r="D455" t="str">
            <v>Đurađ</v>
          </cell>
          <cell r="E455" t="str">
            <v>Kragujevac</v>
          </cell>
          <cell r="F455" t="str">
            <v>0409996720018</v>
          </cell>
          <cell r="G455">
            <v>1464</v>
          </cell>
          <cell r="H455" t="str">
            <v>31/2</v>
          </cell>
          <cell r="I455">
            <v>40401</v>
          </cell>
          <cell r="J455">
            <v>451</v>
          </cell>
          <cell r="L455" t="str">
            <v>Radnički 1923</v>
          </cell>
        </row>
        <row r="456">
          <cell r="B456" t="str">
            <v>Nikolić </v>
          </cell>
          <cell r="C456" t="str">
            <v>Darko</v>
          </cell>
          <cell r="D456" t="str">
            <v>Stefan</v>
          </cell>
          <cell r="E456" t="str">
            <v>Kragujevac</v>
          </cell>
          <cell r="F456" t="str">
            <v>2203996720050</v>
          </cell>
          <cell r="G456">
            <v>1925</v>
          </cell>
          <cell r="H456">
            <v>35</v>
          </cell>
          <cell r="I456">
            <v>40037</v>
          </cell>
          <cell r="J456">
            <v>452</v>
          </cell>
          <cell r="L456" t="str">
            <v>Radnički 1923</v>
          </cell>
        </row>
        <row r="457">
          <cell r="B457" t="str">
            <v>Milutinović</v>
          </cell>
          <cell r="C457" t="str">
            <v>Dušan</v>
          </cell>
          <cell r="D457" t="str">
            <v>Marko</v>
          </cell>
          <cell r="E457" t="str">
            <v>Novi Pazar</v>
          </cell>
          <cell r="F457" t="str">
            <v>0703997783922</v>
          </cell>
          <cell r="G457">
            <v>3682</v>
          </cell>
          <cell r="H457" t="str">
            <v>30/2</v>
          </cell>
          <cell r="I457">
            <v>41150</v>
          </cell>
          <cell r="J457">
            <v>453</v>
          </cell>
          <cell r="L457" t="str">
            <v>Radnički 1923</v>
          </cell>
        </row>
        <row r="458">
          <cell r="B458" t="str">
            <v>Milovanović</v>
          </cell>
          <cell r="C458" t="str">
            <v>Dragan</v>
          </cell>
          <cell r="D458" t="str">
            <v>Marko</v>
          </cell>
          <cell r="E458" t="str">
            <v>Kragujevac</v>
          </cell>
          <cell r="F458" t="str">
            <v>1502997720015</v>
          </cell>
          <cell r="G458">
            <v>3499</v>
          </cell>
          <cell r="H458" t="str">
            <v>30/12</v>
          </cell>
          <cell r="I458">
            <v>41353</v>
          </cell>
          <cell r="J458">
            <v>454</v>
          </cell>
          <cell r="L458" t="str">
            <v>Radnički 1923</v>
          </cell>
        </row>
        <row r="459">
          <cell r="B459" t="str">
            <v>Ćosić</v>
          </cell>
          <cell r="C459" t="str">
            <v>Milan</v>
          </cell>
          <cell r="D459" t="str">
            <v>Miloš</v>
          </cell>
          <cell r="E459" t="str">
            <v>Kragujevac</v>
          </cell>
          <cell r="F459" t="str">
            <v>2806996720022</v>
          </cell>
          <cell r="G459">
            <v>3076</v>
          </cell>
          <cell r="H459" t="str">
            <v>30/2</v>
          </cell>
          <cell r="I459">
            <v>41500</v>
          </cell>
          <cell r="J459">
            <v>455</v>
          </cell>
          <cell r="L459" t="str">
            <v>Radnički 1923</v>
          </cell>
        </row>
        <row r="460">
          <cell r="B460" t="str">
            <v>Najdanović</v>
          </cell>
          <cell r="C460" t="str">
            <v>Željko</v>
          </cell>
          <cell r="D460" t="str">
            <v>Jovan</v>
          </cell>
          <cell r="E460" t="str">
            <v>Kragujevac</v>
          </cell>
          <cell r="F460" t="str">
            <v>2001997720028</v>
          </cell>
          <cell r="G460">
            <v>2194</v>
          </cell>
          <cell r="H460">
            <v>35</v>
          </cell>
          <cell r="I460">
            <v>40037</v>
          </cell>
          <cell r="J460">
            <v>456</v>
          </cell>
          <cell r="L460" t="str">
            <v>Radnički 1923</v>
          </cell>
        </row>
        <row r="461">
          <cell r="B461" t="str">
            <v>Pantelić</v>
          </cell>
          <cell r="C461" t="str">
            <v>Vladimir</v>
          </cell>
          <cell r="D461" t="str">
            <v>Vladeta</v>
          </cell>
          <cell r="E461" t="str">
            <v>Niš</v>
          </cell>
          <cell r="F461" t="str">
            <v>3108997730018</v>
          </cell>
          <cell r="G461">
            <v>843</v>
          </cell>
          <cell r="H461" t="str">
            <v>30/2</v>
          </cell>
          <cell r="I461">
            <v>41521</v>
          </cell>
          <cell r="J461">
            <v>457</v>
          </cell>
          <cell r="L461" t="str">
            <v>Radnički 1923</v>
          </cell>
        </row>
        <row r="462">
          <cell r="B462" t="str">
            <v>Gavrović</v>
          </cell>
          <cell r="C462" t="str">
            <v>Aleksandar</v>
          </cell>
          <cell r="D462" t="str">
            <v>Petar</v>
          </cell>
          <cell r="E462" t="str">
            <v>Gornji Milanovac</v>
          </cell>
          <cell r="F462" t="str">
            <v>1807997783411</v>
          </cell>
          <cell r="G462">
            <v>3643</v>
          </cell>
          <cell r="H462" t="str">
            <v>30/2</v>
          </cell>
          <cell r="I462">
            <v>41136</v>
          </cell>
          <cell r="J462">
            <v>458</v>
          </cell>
          <cell r="L462" t="str">
            <v>Radnički 1923</v>
          </cell>
        </row>
        <row r="463">
          <cell r="B463" t="str">
            <v>Andrić </v>
          </cell>
          <cell r="C463" t="str">
            <v>Aleksandar</v>
          </cell>
          <cell r="D463" t="str">
            <v>Stefan</v>
          </cell>
          <cell r="E463" t="str">
            <v>Gornji Milanovac</v>
          </cell>
          <cell r="F463" t="str">
            <v>0204996783418</v>
          </cell>
          <cell r="G463">
            <v>3085</v>
          </cell>
          <cell r="H463" t="str">
            <v>30/2</v>
          </cell>
          <cell r="I463">
            <v>40772</v>
          </cell>
          <cell r="J463">
            <v>459</v>
          </cell>
          <cell r="L463" t="str">
            <v>Radnički 1923</v>
          </cell>
        </row>
        <row r="464">
          <cell r="B464" t="str">
            <v>Vilotijević</v>
          </cell>
          <cell r="C464" t="str">
            <v>Ranko</v>
          </cell>
          <cell r="D464" t="str">
            <v>Žarko</v>
          </cell>
          <cell r="E464" t="str">
            <v>Nikšić</v>
          </cell>
          <cell r="F464" t="str">
            <v>0401996260016</v>
          </cell>
          <cell r="G464">
            <v>4946</v>
          </cell>
          <cell r="H464" t="str">
            <v>30/10</v>
          </cell>
          <cell r="I464">
            <v>41892</v>
          </cell>
          <cell r="J464">
            <v>460</v>
          </cell>
          <cell r="L464" t="str">
            <v>Radnički 1923</v>
          </cell>
        </row>
        <row r="465">
          <cell r="B465" t="str">
            <v>Arsenijević</v>
          </cell>
          <cell r="C465" t="str">
            <v>Nedeljko</v>
          </cell>
          <cell r="D465" t="str">
            <v>Kristijan</v>
          </cell>
          <cell r="E465" t="str">
            <v>Kragujevac</v>
          </cell>
          <cell r="F465" t="str">
            <v>2801996720071</v>
          </cell>
          <cell r="G465">
            <v>1711</v>
          </cell>
          <cell r="H465" t="str">
            <v>30/9</v>
          </cell>
          <cell r="I465">
            <v>41879</v>
          </cell>
          <cell r="J465">
            <v>461</v>
          </cell>
          <cell r="L465" t="str">
            <v>Radnički 1923</v>
          </cell>
        </row>
        <row r="466">
          <cell r="B466" t="str">
            <v>Živak</v>
          </cell>
          <cell r="C466" t="str">
            <v>Aleksandar</v>
          </cell>
          <cell r="D466" t="str">
            <v>Marko</v>
          </cell>
          <cell r="E466" t="str">
            <v>Trebinje</v>
          </cell>
          <cell r="F466" t="str">
            <v>2507998153985</v>
          </cell>
          <cell r="G466">
            <v>790</v>
          </cell>
          <cell r="H466" t="str">
            <v>31/2</v>
          </cell>
          <cell r="I466">
            <v>40401</v>
          </cell>
          <cell r="J466">
            <v>462</v>
          </cell>
          <cell r="L466" t="str">
            <v>Radnički 1923</v>
          </cell>
        </row>
        <row r="467">
          <cell r="B467" t="str">
            <v>Slavković</v>
          </cell>
          <cell r="C467" t="str">
            <v>Vladan</v>
          </cell>
          <cell r="D467" t="str">
            <v>Petar</v>
          </cell>
          <cell r="E467" t="str">
            <v>Kragujevac</v>
          </cell>
          <cell r="F467" t="str">
            <v>0204998720057</v>
          </cell>
          <cell r="G467">
            <v>3303</v>
          </cell>
          <cell r="H467" t="str">
            <v>30/12</v>
          </cell>
          <cell r="I467">
            <v>41710</v>
          </cell>
          <cell r="J467">
            <v>463</v>
          </cell>
          <cell r="L467" t="str">
            <v>Radnički 1923</v>
          </cell>
        </row>
        <row r="468">
          <cell r="B468" t="str">
            <v>Jašović</v>
          </cell>
          <cell r="C468" t="str">
            <v>Goran</v>
          </cell>
          <cell r="D468" t="str">
            <v>Vuk</v>
          </cell>
          <cell r="E468" t="str">
            <v>Kragujevac</v>
          </cell>
          <cell r="F468" t="str">
            <v>0807998934894</v>
          </cell>
          <cell r="G468">
            <v>837</v>
          </cell>
          <cell r="H468" t="str">
            <v>30/2</v>
          </cell>
          <cell r="I468">
            <v>41864</v>
          </cell>
          <cell r="J468">
            <v>464</v>
          </cell>
          <cell r="L468" t="str">
            <v>Radnički 1923</v>
          </cell>
        </row>
        <row r="469">
          <cell r="B469" t="str">
            <v>Tatović</v>
          </cell>
          <cell r="C469" t="str">
            <v>Nikodije</v>
          </cell>
          <cell r="D469" t="str">
            <v>Jovan</v>
          </cell>
          <cell r="E469" t="str">
            <v>Kragujevac</v>
          </cell>
          <cell r="F469" t="str">
            <v>1501998720020</v>
          </cell>
          <cell r="G469">
            <v>2881</v>
          </cell>
          <cell r="H469" t="str">
            <v>30/2</v>
          </cell>
          <cell r="I469">
            <v>41871</v>
          </cell>
          <cell r="J469">
            <v>465</v>
          </cell>
          <cell r="L469" t="str">
            <v>Radnički 1923</v>
          </cell>
        </row>
        <row r="470">
          <cell r="B470" t="str">
            <v>Marković</v>
          </cell>
          <cell r="C470" t="str">
            <v>Aleksandar</v>
          </cell>
          <cell r="D470" t="str">
            <v>Dušan</v>
          </cell>
          <cell r="E470" t="str">
            <v>Kragujevac</v>
          </cell>
          <cell r="F470" t="str">
            <v>1604999720036</v>
          </cell>
          <cell r="G470">
            <v>157</v>
          </cell>
          <cell r="H470">
            <v>35</v>
          </cell>
          <cell r="I470">
            <v>40079</v>
          </cell>
          <cell r="J470">
            <v>466</v>
          </cell>
          <cell r="L470" t="str">
            <v>Radnički 1923</v>
          </cell>
        </row>
        <row r="471">
          <cell r="B471" t="str">
            <v>Cvijović</v>
          </cell>
          <cell r="C471" t="str">
            <v>Siniša</v>
          </cell>
          <cell r="D471" t="str">
            <v>Nikola</v>
          </cell>
          <cell r="E471" t="str">
            <v>Kragujevac</v>
          </cell>
          <cell r="F471" t="str">
            <v>1312998720015</v>
          </cell>
          <cell r="G471">
            <v>1933</v>
          </cell>
          <cell r="H471">
            <v>35</v>
          </cell>
          <cell r="I471">
            <v>40058</v>
          </cell>
          <cell r="J471">
            <v>467</v>
          </cell>
          <cell r="L471" t="str">
            <v>Radnički 1923</v>
          </cell>
        </row>
        <row r="472">
          <cell r="B472" t="str">
            <v>Perović </v>
          </cell>
          <cell r="C472" t="str">
            <v>Dragan </v>
          </cell>
          <cell r="D472" t="str">
            <v>Luka</v>
          </cell>
          <cell r="E472" t="str">
            <v>Kragujevac</v>
          </cell>
          <cell r="F472" t="str">
            <v>2302998720013</v>
          </cell>
          <cell r="G472">
            <v>1931</v>
          </cell>
          <cell r="H472">
            <v>35</v>
          </cell>
          <cell r="I472">
            <v>40058</v>
          </cell>
          <cell r="J472">
            <v>468</v>
          </cell>
          <cell r="L472" t="str">
            <v>Radnički 1923</v>
          </cell>
        </row>
        <row r="473">
          <cell r="B473" t="str">
            <v>Milovanović</v>
          </cell>
          <cell r="C473" t="str">
            <v>Neško</v>
          </cell>
          <cell r="D473" t="str">
            <v>Vasilije Veljko</v>
          </cell>
          <cell r="E473" t="str">
            <v>Kragujevac</v>
          </cell>
          <cell r="F473" t="str">
            <v>3012998720027</v>
          </cell>
          <cell r="G473">
            <v>1941</v>
          </cell>
          <cell r="H473" t="str">
            <v>30/2</v>
          </cell>
          <cell r="I473">
            <v>41864</v>
          </cell>
          <cell r="J473">
            <v>469</v>
          </cell>
          <cell r="L473" t="str">
            <v>Radnički 1923</v>
          </cell>
        </row>
        <row r="474">
          <cell r="B474" t="str">
            <v>Đurović </v>
          </cell>
          <cell r="C474" t="str">
            <v>Nenad</v>
          </cell>
          <cell r="D474" t="str">
            <v>Filip</v>
          </cell>
          <cell r="E474" t="str">
            <v>Kragujevac</v>
          </cell>
          <cell r="F474" t="str">
            <v>2701999720019</v>
          </cell>
          <cell r="G474">
            <v>158</v>
          </cell>
          <cell r="H474">
            <v>35</v>
          </cell>
          <cell r="I474">
            <v>40079</v>
          </cell>
          <cell r="J474">
            <v>470</v>
          </cell>
          <cell r="L474" t="str">
            <v>Radnički 1923</v>
          </cell>
        </row>
        <row r="475">
          <cell r="B475" t="str">
            <v>Goljović</v>
          </cell>
          <cell r="C475" t="str">
            <v>Milan</v>
          </cell>
          <cell r="D475" t="str">
            <v>Željko</v>
          </cell>
          <cell r="E475" t="str">
            <v>Kraljevo</v>
          </cell>
          <cell r="F475" t="str">
            <v>0304998780038</v>
          </cell>
          <cell r="G475">
            <v>3646</v>
          </cell>
          <cell r="H475" t="str">
            <v>30/2</v>
          </cell>
          <cell r="I475">
            <v>41143</v>
          </cell>
          <cell r="J475">
            <v>471</v>
          </cell>
          <cell r="L475" t="str">
            <v>Radnički 1923</v>
          </cell>
        </row>
        <row r="476">
          <cell r="B476" t="str">
            <v>Veselinović</v>
          </cell>
          <cell r="C476" t="str">
            <v>Dejan</v>
          </cell>
          <cell r="D476" t="str">
            <v>David</v>
          </cell>
          <cell r="E476" t="str">
            <v>Kragujevac</v>
          </cell>
          <cell r="F476" t="str">
            <v>1302998720044</v>
          </cell>
          <cell r="G476">
            <v>2190</v>
          </cell>
          <cell r="H476" t="str">
            <v>31/3</v>
          </cell>
          <cell r="I476">
            <v>40254</v>
          </cell>
          <cell r="J476">
            <v>472</v>
          </cell>
          <cell r="L476" t="str">
            <v>Radnički 1923</v>
          </cell>
        </row>
        <row r="477">
          <cell r="B477" t="str">
            <v>Raičević</v>
          </cell>
          <cell r="C477" t="str">
            <v>Milan</v>
          </cell>
          <cell r="D477" t="str">
            <v>Lazar</v>
          </cell>
          <cell r="E477" t="str">
            <v>Kragujevac</v>
          </cell>
          <cell r="F477" t="str">
            <v>2202998720019</v>
          </cell>
          <cell r="G477">
            <v>2171</v>
          </cell>
          <cell r="H477" t="str">
            <v>30/2</v>
          </cell>
          <cell r="I477">
            <v>41871</v>
          </cell>
          <cell r="J477">
            <v>473</v>
          </cell>
          <cell r="L477" t="str">
            <v>Radnički 1923</v>
          </cell>
        </row>
        <row r="478">
          <cell r="B478" t="str">
            <v>Aleksijević</v>
          </cell>
          <cell r="C478" t="str">
            <v>Saša</v>
          </cell>
          <cell r="D478" t="str">
            <v>Uroš</v>
          </cell>
          <cell r="E478" t="str">
            <v>Kragujevac</v>
          </cell>
          <cell r="F478" t="str">
            <v>1907999720063</v>
          </cell>
          <cell r="G478">
            <v>155</v>
          </cell>
          <cell r="H478">
            <v>35</v>
          </cell>
          <cell r="I478">
            <v>40079</v>
          </cell>
          <cell r="J478">
            <v>474</v>
          </cell>
          <cell r="L478" t="str">
            <v>Radnički 1923</v>
          </cell>
        </row>
        <row r="479">
          <cell r="B479" t="str">
            <v>Ilić</v>
          </cell>
          <cell r="C479" t="str">
            <v>Ivica</v>
          </cell>
          <cell r="D479" t="str">
            <v>Nikola</v>
          </cell>
          <cell r="E479" t="str">
            <v>Kragujevac</v>
          </cell>
          <cell r="F479" t="str">
            <v>3005998720039</v>
          </cell>
          <cell r="G479">
            <v>2627</v>
          </cell>
          <cell r="H479" t="str">
            <v>31/2</v>
          </cell>
          <cell r="I479">
            <v>40429</v>
          </cell>
          <cell r="J479">
            <v>475</v>
          </cell>
          <cell r="L479" t="str">
            <v>Radnički 1923</v>
          </cell>
        </row>
        <row r="480">
          <cell r="B480" t="str">
            <v>Erić</v>
          </cell>
          <cell r="C480" t="str">
            <v>Vlada</v>
          </cell>
          <cell r="D480" t="str">
            <v>Miloš</v>
          </cell>
          <cell r="E480" t="str">
            <v>Kragujevac</v>
          </cell>
          <cell r="F480" t="str">
            <v>1805998720046</v>
          </cell>
          <cell r="G480">
            <v>1801</v>
          </cell>
          <cell r="H480" t="str">
            <v>30/2</v>
          </cell>
          <cell r="I480">
            <v>41864</v>
          </cell>
          <cell r="J480">
            <v>476</v>
          </cell>
          <cell r="L480" t="str">
            <v>Radnički 1923</v>
          </cell>
        </row>
        <row r="481">
          <cell r="B481" t="str">
            <v>Furtula</v>
          </cell>
          <cell r="C481" t="str">
            <v>Saša</v>
          </cell>
          <cell r="D481" t="str">
            <v>Filip</v>
          </cell>
          <cell r="E481" t="str">
            <v>Kragujevac</v>
          </cell>
          <cell r="F481" t="str">
            <v>1104998720021</v>
          </cell>
          <cell r="G481">
            <v>1809</v>
          </cell>
          <cell r="H481" t="str">
            <v>30/2</v>
          </cell>
          <cell r="I481">
            <v>41864</v>
          </cell>
          <cell r="J481">
            <v>477</v>
          </cell>
          <cell r="L481" t="str">
            <v>Radnički 1923</v>
          </cell>
        </row>
        <row r="482">
          <cell r="B482" t="str">
            <v>Mihajlović</v>
          </cell>
          <cell r="C482" t="str">
            <v>Saša</v>
          </cell>
          <cell r="D482" t="str">
            <v>Martin</v>
          </cell>
          <cell r="E482" t="str">
            <v>Kragujevac</v>
          </cell>
          <cell r="F482" t="str">
            <v>1506999720026</v>
          </cell>
          <cell r="G482">
            <v>3123</v>
          </cell>
          <cell r="H482" t="str">
            <v>30/12</v>
          </cell>
          <cell r="I482">
            <v>41899</v>
          </cell>
          <cell r="J482">
            <v>478</v>
          </cell>
          <cell r="L482" t="str">
            <v>Radnički 1923</v>
          </cell>
        </row>
        <row r="483">
          <cell r="B483" t="str">
            <v>Ilić</v>
          </cell>
          <cell r="C483" t="str">
            <v>Goran</v>
          </cell>
          <cell r="D483" t="str">
            <v>Ognjen</v>
          </cell>
          <cell r="E483" t="str">
            <v>Kragujevac</v>
          </cell>
          <cell r="F483" t="str">
            <v>0209999720044</v>
          </cell>
          <cell r="G483">
            <v>154</v>
          </cell>
          <cell r="H483">
            <v>35</v>
          </cell>
          <cell r="I483">
            <v>40079</v>
          </cell>
          <cell r="J483">
            <v>479</v>
          </cell>
          <cell r="L483" t="str">
            <v>Radnički 1923</v>
          </cell>
        </row>
        <row r="484">
          <cell r="B484" t="str">
            <v>Milutinović</v>
          </cell>
          <cell r="C484" t="str">
            <v>Goran</v>
          </cell>
          <cell r="D484" t="str">
            <v>Lazar</v>
          </cell>
          <cell r="E484" t="str">
            <v>Kragujevac</v>
          </cell>
          <cell r="F484" t="str">
            <v>2009998720103</v>
          </cell>
          <cell r="G484">
            <v>2196</v>
          </cell>
          <cell r="H484" t="str">
            <v>31/3</v>
          </cell>
          <cell r="I484">
            <v>40254</v>
          </cell>
          <cell r="J484">
            <v>480</v>
          </cell>
          <cell r="L484" t="str">
            <v>Radnički 1923</v>
          </cell>
        </row>
        <row r="485">
          <cell r="B485" t="str">
            <v>Todorović</v>
          </cell>
          <cell r="C485" t="str">
            <v>Tomislav</v>
          </cell>
          <cell r="D485" t="str">
            <v>Pavle</v>
          </cell>
          <cell r="E485" t="str">
            <v>Kragujevac</v>
          </cell>
          <cell r="F485" t="str">
            <v>2602998720017</v>
          </cell>
          <cell r="G485">
            <v>2493</v>
          </cell>
          <cell r="H485" t="str">
            <v>30/2</v>
          </cell>
          <cell r="I485">
            <v>41143</v>
          </cell>
          <cell r="J485">
            <v>481</v>
          </cell>
          <cell r="L485" t="str">
            <v>Radnički 1923</v>
          </cell>
        </row>
        <row r="486">
          <cell r="B486" t="str">
            <v>Marinković</v>
          </cell>
          <cell r="C486" t="str">
            <v>Željko</v>
          </cell>
          <cell r="D486" t="str">
            <v>Đorđe</v>
          </cell>
          <cell r="E486" t="str">
            <v>Kragujevac</v>
          </cell>
          <cell r="F486" t="str">
            <v>2401999720015</v>
          </cell>
          <cell r="G486">
            <v>793</v>
          </cell>
          <cell r="H486" t="str">
            <v>31/2</v>
          </cell>
          <cell r="I486">
            <v>40401</v>
          </cell>
          <cell r="J486">
            <v>482</v>
          </cell>
          <cell r="L486" t="str">
            <v>Radnički 1923</v>
          </cell>
        </row>
        <row r="487">
          <cell r="B487" t="str">
            <v>Vasiljević</v>
          </cell>
          <cell r="C487" t="str">
            <v>Velimir</v>
          </cell>
          <cell r="D487" t="str">
            <v>Đorđe</v>
          </cell>
          <cell r="E487" t="str">
            <v>Kragujevac</v>
          </cell>
          <cell r="F487" t="str">
            <v>2305998720012</v>
          </cell>
          <cell r="G487">
            <v>834</v>
          </cell>
          <cell r="H487" t="str">
            <v>30/2</v>
          </cell>
          <cell r="I487">
            <v>41864</v>
          </cell>
          <cell r="J487">
            <v>483</v>
          </cell>
          <cell r="L487" t="str">
            <v>Radnički 1923</v>
          </cell>
        </row>
        <row r="488">
          <cell r="B488" t="str">
            <v>Tatović</v>
          </cell>
          <cell r="C488" t="str">
            <v>Nikodije</v>
          </cell>
          <cell r="D488" t="str">
            <v>Dušan</v>
          </cell>
          <cell r="E488" t="str">
            <v>Kragujevac</v>
          </cell>
          <cell r="F488" t="str">
            <v>0907999720027</v>
          </cell>
          <cell r="G488">
            <v>4185</v>
          </cell>
          <cell r="H488" t="str">
            <v>30/1</v>
          </cell>
          <cell r="I488">
            <v>41507</v>
          </cell>
          <cell r="J488">
            <v>484</v>
          </cell>
          <cell r="L488" t="str">
            <v>Radnički 1923</v>
          </cell>
        </row>
        <row r="489">
          <cell r="B489" t="str">
            <v>Arsenijević</v>
          </cell>
          <cell r="C489" t="str">
            <v>Dragan </v>
          </cell>
          <cell r="D489" t="str">
            <v>Nikola</v>
          </cell>
          <cell r="E489" t="str">
            <v>Kragujevac</v>
          </cell>
          <cell r="F489" t="str">
            <v>2211999720046</v>
          </cell>
          <cell r="G489">
            <v>3435</v>
          </cell>
          <cell r="H489" t="str">
            <v>30/12</v>
          </cell>
          <cell r="I489">
            <v>41710</v>
          </cell>
          <cell r="J489">
            <v>485</v>
          </cell>
          <cell r="L489" t="str">
            <v>Radnički 1923</v>
          </cell>
        </row>
        <row r="490">
          <cell r="B490" t="str">
            <v>Savić</v>
          </cell>
          <cell r="C490" t="str">
            <v>Saša</v>
          </cell>
          <cell r="D490" t="str">
            <v>Uroš</v>
          </cell>
          <cell r="E490" t="str">
            <v>Kragujevac</v>
          </cell>
          <cell r="F490" t="str">
            <v>2001998720048</v>
          </cell>
          <cell r="G490">
            <v>836</v>
          </cell>
          <cell r="H490" t="str">
            <v>30/2</v>
          </cell>
          <cell r="I490">
            <v>41864</v>
          </cell>
          <cell r="J490">
            <v>486</v>
          </cell>
          <cell r="L490" t="str">
            <v>Radnički 1923</v>
          </cell>
        </row>
        <row r="491">
          <cell r="B491" t="str">
            <v>Jotović</v>
          </cell>
          <cell r="C491" t="str">
            <v>Goran</v>
          </cell>
          <cell r="D491" t="str">
            <v>Nemanja</v>
          </cell>
          <cell r="E491" t="str">
            <v>Kragujevac</v>
          </cell>
          <cell r="F491" t="str">
            <v>0403998720017</v>
          </cell>
          <cell r="G491">
            <v>4767</v>
          </cell>
          <cell r="H491" t="str">
            <v>30/1</v>
          </cell>
          <cell r="I491">
            <v>41871</v>
          </cell>
          <cell r="J491">
            <v>487</v>
          </cell>
          <cell r="L491" t="str">
            <v>Radnički 1923</v>
          </cell>
        </row>
        <row r="492">
          <cell r="B492" t="str">
            <v>Nenadović</v>
          </cell>
          <cell r="C492" t="str">
            <v>Radovan</v>
          </cell>
          <cell r="D492" t="str">
            <v>Aleksandar</v>
          </cell>
          <cell r="E492" t="str">
            <v>Kragujevac</v>
          </cell>
          <cell r="F492" t="str">
            <v>1110998720056</v>
          </cell>
          <cell r="G492">
            <v>1807</v>
          </cell>
          <cell r="H492" t="str">
            <v>31/1</v>
          </cell>
          <cell r="I492">
            <v>40254</v>
          </cell>
          <cell r="J492">
            <v>488</v>
          </cell>
          <cell r="L492" t="str">
            <v>Radnički 1923</v>
          </cell>
        </row>
        <row r="493">
          <cell r="B493" t="str">
            <v>Ristović</v>
          </cell>
          <cell r="C493" t="str">
            <v>Milovan</v>
          </cell>
          <cell r="D493" t="str">
            <v>Ivan</v>
          </cell>
          <cell r="E493" t="str">
            <v>Kragujevac</v>
          </cell>
          <cell r="F493" t="str">
            <v>1305999720039</v>
          </cell>
          <cell r="G493">
            <v>2631</v>
          </cell>
          <cell r="H493" t="str">
            <v>30/2</v>
          </cell>
          <cell r="I493">
            <v>40793</v>
          </cell>
          <cell r="J493">
            <v>489</v>
          </cell>
          <cell r="L493" t="str">
            <v>Radnički 1923</v>
          </cell>
        </row>
        <row r="494">
          <cell r="B494" t="str">
            <v>Božović</v>
          </cell>
          <cell r="C494" t="str">
            <v>Dragan</v>
          </cell>
          <cell r="D494" t="str">
            <v>Nikola</v>
          </cell>
          <cell r="E494" t="str">
            <v>Kragujevac</v>
          </cell>
          <cell r="F494" t="str">
            <v>1605999720032</v>
          </cell>
          <cell r="G494">
            <v>2535</v>
          </cell>
          <cell r="H494" t="str">
            <v>30/2</v>
          </cell>
          <cell r="I494">
            <v>41500</v>
          </cell>
          <cell r="J494">
            <v>490</v>
          </cell>
          <cell r="L494" t="str">
            <v>Radnički 1923</v>
          </cell>
        </row>
        <row r="495">
          <cell r="B495" t="str">
            <v>Maksimović</v>
          </cell>
          <cell r="C495" t="str">
            <v>Goran</v>
          </cell>
          <cell r="D495" t="str">
            <v>Đorđe</v>
          </cell>
          <cell r="E495" t="str">
            <v>Kragujevac</v>
          </cell>
          <cell r="F495" t="str">
            <v>0910999720036</v>
          </cell>
          <cell r="G495">
            <v>2304</v>
          </cell>
          <cell r="H495" t="str">
            <v>30/2</v>
          </cell>
          <cell r="I495">
            <v>40786</v>
          </cell>
          <cell r="J495">
            <v>491</v>
          </cell>
          <cell r="L495" t="str">
            <v>Radnički 1923</v>
          </cell>
        </row>
        <row r="496">
          <cell r="B496" t="str">
            <v>Božović</v>
          </cell>
          <cell r="C496" t="str">
            <v>Nenad</v>
          </cell>
          <cell r="D496" t="str">
            <v>Lazar</v>
          </cell>
          <cell r="E496" t="str">
            <v>Kragujevac</v>
          </cell>
          <cell r="F496" t="str">
            <v>2904998720064</v>
          </cell>
          <cell r="G496">
            <v>4777</v>
          </cell>
          <cell r="H496" t="str">
            <v>30/2</v>
          </cell>
          <cell r="I496">
            <v>41871</v>
          </cell>
          <cell r="J496">
            <v>492</v>
          </cell>
          <cell r="L496" t="str">
            <v>Radnički 1923</v>
          </cell>
        </row>
        <row r="497">
          <cell r="B497" t="str">
            <v>Bošković</v>
          </cell>
          <cell r="C497" t="str">
            <v>Živan</v>
          </cell>
          <cell r="D497" t="str">
            <v>Veljko</v>
          </cell>
          <cell r="E497" t="str">
            <v>Kragujevac</v>
          </cell>
          <cell r="F497" t="str">
            <v>1802000720057</v>
          </cell>
          <cell r="G497">
            <v>3878</v>
          </cell>
          <cell r="H497" t="str">
            <v>30/2</v>
          </cell>
          <cell r="I497">
            <v>41864</v>
          </cell>
          <cell r="J497">
            <v>493</v>
          </cell>
          <cell r="L497" t="str">
            <v>Radnički 1923</v>
          </cell>
        </row>
        <row r="498">
          <cell r="B498" t="str">
            <v>Lepović</v>
          </cell>
          <cell r="C498" t="str">
            <v>Dejan</v>
          </cell>
          <cell r="D498" t="str">
            <v>Milentije</v>
          </cell>
          <cell r="E498" t="str">
            <v>Kragujevac</v>
          </cell>
          <cell r="F498" t="str">
            <v>2801001720023</v>
          </cell>
          <cell r="G498">
            <v>2864</v>
          </cell>
          <cell r="H498" t="str">
            <v>31/1</v>
          </cell>
          <cell r="I498">
            <v>40604</v>
          </cell>
          <cell r="J498">
            <v>494</v>
          </cell>
          <cell r="L498" t="str">
            <v>Radnički 1923</v>
          </cell>
        </row>
        <row r="499">
          <cell r="B499" t="str">
            <v>Đurović</v>
          </cell>
          <cell r="C499" t="str">
            <v>Miroslav</v>
          </cell>
          <cell r="D499" t="str">
            <v>Nemanja</v>
          </cell>
          <cell r="E499" t="str">
            <v>Kragujevac</v>
          </cell>
          <cell r="F499" t="str">
            <v>2806001720041</v>
          </cell>
          <cell r="G499">
            <v>4776</v>
          </cell>
          <cell r="H499">
            <v>302</v>
          </cell>
          <cell r="I499">
            <v>41871</v>
          </cell>
          <cell r="J499">
            <v>495</v>
          </cell>
          <cell r="L499" t="str">
            <v>Radnički 1923</v>
          </cell>
        </row>
        <row r="500">
          <cell r="B500" t="str">
            <v>Milikić</v>
          </cell>
          <cell r="C500" t="str">
            <v>Zoran</v>
          </cell>
          <cell r="D500" t="str">
            <v>Filip</v>
          </cell>
          <cell r="E500" t="str">
            <v>Kragujevac</v>
          </cell>
          <cell r="F500" t="str">
            <v>2107000720050</v>
          </cell>
          <cell r="G500">
            <v>2866</v>
          </cell>
          <cell r="H500" t="str">
            <v>31/1</v>
          </cell>
          <cell r="I500">
            <v>40604</v>
          </cell>
          <cell r="J500">
            <v>496</v>
          </cell>
          <cell r="L500" t="str">
            <v>Radnički 1923</v>
          </cell>
        </row>
        <row r="501">
          <cell r="B501" t="str">
            <v>Petrović</v>
          </cell>
          <cell r="C501" t="str">
            <v>Milomir</v>
          </cell>
          <cell r="D501" t="str">
            <v>Filip</v>
          </cell>
          <cell r="E501" t="str">
            <v>Kragujevac</v>
          </cell>
          <cell r="F501" t="str">
            <v>0607000720064</v>
          </cell>
          <cell r="G501">
            <v>2860</v>
          </cell>
          <cell r="H501" t="str">
            <v>31/1</v>
          </cell>
          <cell r="I501">
            <v>40604</v>
          </cell>
          <cell r="J501">
            <v>497</v>
          </cell>
          <cell r="L501" t="str">
            <v>Radnički 1923</v>
          </cell>
        </row>
        <row r="502">
          <cell r="B502" t="str">
            <v>Mitrović</v>
          </cell>
          <cell r="C502" t="str">
            <v>Milan</v>
          </cell>
          <cell r="D502" t="str">
            <v>Aleksandar</v>
          </cell>
          <cell r="E502" t="str">
            <v>Kragujevac</v>
          </cell>
          <cell r="F502" t="str">
            <v>2002000720011</v>
          </cell>
          <cell r="G502">
            <v>2865</v>
          </cell>
          <cell r="H502" t="str">
            <v>31/1</v>
          </cell>
          <cell r="I502">
            <v>41700</v>
          </cell>
          <cell r="J502">
            <v>498</v>
          </cell>
          <cell r="L502" t="str">
            <v>Radnički 1923</v>
          </cell>
        </row>
        <row r="503">
          <cell r="B503" t="str">
            <v>Milovanović</v>
          </cell>
          <cell r="C503" t="str">
            <v>Andreja</v>
          </cell>
          <cell r="D503" t="str">
            <v>Sava</v>
          </cell>
          <cell r="E503" t="str">
            <v>Kragujevac</v>
          </cell>
          <cell r="F503" t="str">
            <v>0104000720054</v>
          </cell>
          <cell r="G503">
            <v>2862</v>
          </cell>
          <cell r="H503" t="str">
            <v>30/2</v>
          </cell>
          <cell r="I503">
            <v>41871</v>
          </cell>
          <cell r="J503">
            <v>499</v>
          </cell>
          <cell r="L503" t="str">
            <v>Radnički 1923</v>
          </cell>
        </row>
        <row r="504">
          <cell r="B504" t="str">
            <v>Dimitrijević</v>
          </cell>
          <cell r="C504" t="str">
            <v>Dušan</v>
          </cell>
          <cell r="D504" t="str">
            <v>Nemanja</v>
          </cell>
          <cell r="E504" t="str">
            <v>Kragujevac</v>
          </cell>
          <cell r="F504" t="str">
            <v>0507000720086</v>
          </cell>
          <cell r="G504">
            <v>2872</v>
          </cell>
          <cell r="H504" t="str">
            <v>30/2</v>
          </cell>
          <cell r="I504">
            <v>41871</v>
          </cell>
          <cell r="J504">
            <v>500</v>
          </cell>
          <cell r="L504" t="str">
            <v>Radnički 1923</v>
          </cell>
        </row>
        <row r="505">
          <cell r="B505" t="str">
            <v>Marković</v>
          </cell>
          <cell r="C505" t="str">
            <v>Dejan</v>
          </cell>
          <cell r="D505" t="str">
            <v>Luka</v>
          </cell>
          <cell r="E505" t="str">
            <v>Kragujevac</v>
          </cell>
          <cell r="F505" t="str">
            <v>1504000720021</v>
          </cell>
          <cell r="G505">
            <v>3176</v>
          </cell>
          <cell r="H505" t="str">
            <v>30/1</v>
          </cell>
          <cell r="I505">
            <v>40786</v>
          </cell>
          <cell r="J505">
            <v>501</v>
          </cell>
          <cell r="L505" t="str">
            <v>Radnički 1923</v>
          </cell>
        </row>
        <row r="506">
          <cell r="B506" t="str">
            <v>Stojanović</v>
          </cell>
          <cell r="C506" t="str">
            <v>Saša</v>
          </cell>
          <cell r="D506" t="str">
            <v>Matija</v>
          </cell>
          <cell r="E506" t="str">
            <v>Kragujevac</v>
          </cell>
          <cell r="F506" t="str">
            <v>2410000720020</v>
          </cell>
          <cell r="G506">
            <v>2863</v>
          </cell>
          <cell r="H506" t="str">
            <v>30/2</v>
          </cell>
          <cell r="I506">
            <v>41871</v>
          </cell>
          <cell r="J506">
            <v>502</v>
          </cell>
          <cell r="L506" t="str">
            <v>Radnički 1923</v>
          </cell>
        </row>
        <row r="507">
          <cell r="B507" t="str">
            <v>Obradović</v>
          </cell>
          <cell r="C507" t="str">
            <v>Saša</v>
          </cell>
          <cell r="D507" t="str">
            <v>Strahinja</v>
          </cell>
          <cell r="E507" t="str">
            <v>Niš</v>
          </cell>
          <cell r="F507" t="str">
            <v>2805000730039</v>
          </cell>
          <cell r="G507">
            <v>2868</v>
          </cell>
          <cell r="H507" t="str">
            <v>31/1</v>
          </cell>
          <cell r="I507">
            <v>40604</v>
          </cell>
          <cell r="J507">
            <v>503</v>
          </cell>
          <cell r="L507" t="str">
            <v>Radnički 1923</v>
          </cell>
        </row>
        <row r="508">
          <cell r="B508" t="str">
            <v>Stanišić</v>
          </cell>
          <cell r="C508" t="str">
            <v>Mladen</v>
          </cell>
          <cell r="D508" t="str">
            <v>Marko</v>
          </cell>
          <cell r="E508" t="str">
            <v>Loznica</v>
          </cell>
          <cell r="F508" t="str">
            <v>3107000773646</v>
          </cell>
          <cell r="G508">
            <v>3217</v>
          </cell>
          <cell r="H508" t="str">
            <v>30/1</v>
          </cell>
          <cell r="I508">
            <v>40793</v>
          </cell>
          <cell r="J508">
            <v>504</v>
          </cell>
          <cell r="L508" t="str">
            <v>Radnički 1923</v>
          </cell>
        </row>
        <row r="509">
          <cell r="B509" t="str">
            <v>Desivojević</v>
          </cell>
          <cell r="C509" t="str">
            <v>Darko</v>
          </cell>
          <cell r="D509" t="str">
            <v>Miloš</v>
          </cell>
          <cell r="E509" t="str">
            <v>Kragujevac</v>
          </cell>
          <cell r="F509" t="str">
            <v>2410000720063</v>
          </cell>
          <cell r="G509">
            <v>4803</v>
          </cell>
          <cell r="H509" t="str">
            <v>30/2</v>
          </cell>
          <cell r="I509">
            <v>41871</v>
          </cell>
          <cell r="J509">
            <v>505</v>
          </cell>
          <cell r="L509" t="str">
            <v>Radnički 1923</v>
          </cell>
        </row>
        <row r="510">
          <cell r="B510" t="str">
            <v>Jevtić</v>
          </cell>
          <cell r="C510" t="str">
            <v>Milan</v>
          </cell>
          <cell r="D510" t="str">
            <v>Aleksandar</v>
          </cell>
          <cell r="E510" t="str">
            <v>Kragujevac</v>
          </cell>
          <cell r="F510" t="str">
            <v>2411000720019</v>
          </cell>
          <cell r="G510">
            <v>3781</v>
          </cell>
          <cell r="H510" t="str">
            <v>30/1</v>
          </cell>
          <cell r="I510">
            <v>41150</v>
          </cell>
          <cell r="J510">
            <v>506</v>
          </cell>
          <cell r="L510" t="str">
            <v>Radnički 1923</v>
          </cell>
        </row>
        <row r="511">
          <cell r="B511" t="str">
            <v>Gajić</v>
          </cell>
          <cell r="C511" t="str">
            <v>Branimir</v>
          </cell>
          <cell r="D511" t="str">
            <v>Lazar</v>
          </cell>
          <cell r="E511" t="str">
            <v>Kragujevac</v>
          </cell>
          <cell r="F511" t="str">
            <v>2303000720038</v>
          </cell>
          <cell r="G511">
            <v>2870</v>
          </cell>
          <cell r="H511" t="str">
            <v>31/1</v>
          </cell>
          <cell r="I511">
            <v>40604</v>
          </cell>
          <cell r="J511">
            <v>507</v>
          </cell>
          <cell r="L511" t="str">
            <v>Radnički 1923</v>
          </cell>
        </row>
        <row r="512">
          <cell r="B512" t="str">
            <v>Vučićević</v>
          </cell>
          <cell r="C512" t="str">
            <v>Ljubiša</v>
          </cell>
          <cell r="D512" t="str">
            <v>Dušan</v>
          </cell>
          <cell r="E512" t="str">
            <v>Kragujevac</v>
          </cell>
          <cell r="F512" t="str">
            <v>1602000720015</v>
          </cell>
          <cell r="G512">
            <v>4775</v>
          </cell>
          <cell r="H512" t="str">
            <v>30/2</v>
          </cell>
          <cell r="I512">
            <v>41871</v>
          </cell>
          <cell r="J512">
            <v>508</v>
          </cell>
          <cell r="L512" t="str">
            <v>Radnički 1923</v>
          </cell>
        </row>
        <row r="513">
          <cell r="B513" t="str">
            <v>Vasojević</v>
          </cell>
          <cell r="C513" t="str">
            <v>Slađan</v>
          </cell>
          <cell r="D513" t="str">
            <v>Dejan</v>
          </cell>
          <cell r="E513" t="str">
            <v>Kragujevac</v>
          </cell>
          <cell r="F513" t="str">
            <v>1804000720017</v>
          </cell>
          <cell r="G513">
            <v>2730</v>
          </cell>
          <cell r="H513" t="str">
            <v>30/12</v>
          </cell>
          <cell r="I513">
            <v>41948</v>
          </cell>
          <cell r="J513">
            <v>509</v>
          </cell>
          <cell r="L513" t="str">
            <v>Radnički 1923</v>
          </cell>
        </row>
        <row r="514">
          <cell r="B514" t="str">
            <v>Nikolić</v>
          </cell>
          <cell r="C514" t="str">
            <v>Dragan</v>
          </cell>
          <cell r="D514" t="str">
            <v>Nikola</v>
          </cell>
          <cell r="E514" t="str">
            <v>Kragujevac</v>
          </cell>
          <cell r="F514" t="str">
            <v>1607000720025</v>
          </cell>
          <cell r="G514">
            <v>3715</v>
          </cell>
          <cell r="H514" t="str">
            <v>30/12</v>
          </cell>
          <cell r="I514">
            <v>41948</v>
          </cell>
          <cell r="J514">
            <v>510</v>
          </cell>
          <cell r="L514" t="str">
            <v>Radnički 1923</v>
          </cell>
        </row>
        <row r="515">
          <cell r="B515" t="str">
            <v>Petrović</v>
          </cell>
          <cell r="C515" t="str">
            <v>Goran</v>
          </cell>
          <cell r="D515" t="str">
            <v>Filip</v>
          </cell>
          <cell r="E515" t="str">
            <v>Kragujevac</v>
          </cell>
          <cell r="F515" t="str">
            <v>0403000720043</v>
          </cell>
          <cell r="G515">
            <v>2861</v>
          </cell>
          <cell r="H515" t="str">
            <v>30/2</v>
          </cell>
          <cell r="I515">
            <v>41871</v>
          </cell>
          <cell r="J515">
            <v>511</v>
          </cell>
          <cell r="L515" t="str">
            <v>Radnički 1923</v>
          </cell>
        </row>
        <row r="516">
          <cell r="B516" t="str">
            <v>Živanović</v>
          </cell>
          <cell r="C516" t="str">
            <v>Dejan</v>
          </cell>
          <cell r="D516" t="str">
            <v>Srećko</v>
          </cell>
          <cell r="E516" t="str">
            <v>Kragujevac</v>
          </cell>
          <cell r="F516" t="str">
            <v>1610001720046</v>
          </cell>
          <cell r="G516">
            <v>4363</v>
          </cell>
          <cell r="H516" t="str">
            <v>30/12</v>
          </cell>
          <cell r="I516">
            <v>41913</v>
          </cell>
          <cell r="J516">
            <v>512</v>
          </cell>
          <cell r="L516" t="str">
            <v>Radnički 1923</v>
          </cell>
        </row>
        <row r="517">
          <cell r="B517" t="str">
            <v>Lončarević</v>
          </cell>
          <cell r="C517" t="str">
            <v>Dejan</v>
          </cell>
          <cell r="D517" t="str">
            <v>Stefan</v>
          </cell>
          <cell r="E517" t="str">
            <v>Kragujevac</v>
          </cell>
          <cell r="F517" t="str">
            <v>2309001720021</v>
          </cell>
          <cell r="G517">
            <v>3148</v>
          </cell>
          <cell r="H517" t="str">
            <v>30/2</v>
          </cell>
          <cell r="I517">
            <v>41311</v>
          </cell>
          <cell r="J517">
            <v>513</v>
          </cell>
          <cell r="L517" t="str">
            <v>Radnički 1923</v>
          </cell>
        </row>
        <row r="518">
          <cell r="B518" t="str">
            <v>Lešnjak</v>
          </cell>
          <cell r="C518" t="str">
            <v>Saša</v>
          </cell>
          <cell r="D518" t="str">
            <v>Nemanja</v>
          </cell>
          <cell r="E518" t="str">
            <v>Kragujevac</v>
          </cell>
          <cell r="F518" t="str">
            <v>1606001720030</v>
          </cell>
          <cell r="G518">
            <v>3782</v>
          </cell>
          <cell r="H518" t="str">
            <v>30/1</v>
          </cell>
          <cell r="I518">
            <v>41150</v>
          </cell>
          <cell r="J518">
            <v>514</v>
          </cell>
          <cell r="L518" t="str">
            <v>Radnički 1923</v>
          </cell>
        </row>
        <row r="519">
          <cell r="B519" t="str">
            <v>Mirković</v>
          </cell>
          <cell r="C519" t="str">
            <v>Aleksandar</v>
          </cell>
          <cell r="D519" t="str">
            <v>Miloš</v>
          </cell>
          <cell r="E519" t="str">
            <v>Kragujevac</v>
          </cell>
          <cell r="F519" t="str">
            <v>1009000720047</v>
          </cell>
          <cell r="G519">
            <v>3311</v>
          </cell>
          <cell r="H519" t="str">
            <v>30/1</v>
          </cell>
          <cell r="I519">
            <v>40807</v>
          </cell>
          <cell r="J519">
            <v>515</v>
          </cell>
          <cell r="L519" t="str">
            <v>Radnički 1923</v>
          </cell>
        </row>
        <row r="520">
          <cell r="B520" t="str">
            <v>Glišović</v>
          </cell>
          <cell r="C520" t="str">
            <v>Vladimir</v>
          </cell>
          <cell r="D520" t="str">
            <v>Uroš</v>
          </cell>
          <cell r="E520" t="str">
            <v>Kragujevac</v>
          </cell>
          <cell r="F520" t="str">
            <v>0809000720066</v>
          </cell>
          <cell r="G520">
            <v>2871</v>
          </cell>
          <cell r="H520" t="str">
            <v>31/1</v>
          </cell>
          <cell r="I520">
            <v>40604</v>
          </cell>
          <cell r="J520">
            <v>516</v>
          </cell>
          <cell r="L520" t="str">
            <v>Radnički 1923</v>
          </cell>
        </row>
        <row r="521">
          <cell r="B521" t="str">
            <v>Petković</v>
          </cell>
          <cell r="C521" t="str">
            <v>Slavoljub</v>
          </cell>
          <cell r="D521" t="str">
            <v>Predrag</v>
          </cell>
          <cell r="E521" t="str">
            <v>Kragujevac</v>
          </cell>
          <cell r="F521" t="str">
            <v>2912001720038</v>
          </cell>
          <cell r="G521">
            <v>3785</v>
          </cell>
          <cell r="H521" t="str">
            <v>30/1</v>
          </cell>
          <cell r="I521">
            <v>41150</v>
          </cell>
          <cell r="J521">
            <v>517</v>
          </cell>
          <cell r="L521" t="str">
            <v>Radnički 1923</v>
          </cell>
        </row>
        <row r="522">
          <cell r="B522" t="str">
            <v>Ristić</v>
          </cell>
          <cell r="C522" t="str">
            <v>Miroslav</v>
          </cell>
          <cell r="D522" t="str">
            <v>Viktor</v>
          </cell>
          <cell r="E522" t="str">
            <v>Kragujevac</v>
          </cell>
          <cell r="F522" t="str">
            <v>2311000720022</v>
          </cell>
          <cell r="G522">
            <v>4181</v>
          </cell>
          <cell r="H522" t="str">
            <v>30/1</v>
          </cell>
          <cell r="I522">
            <v>41507</v>
          </cell>
          <cell r="J522">
            <v>518</v>
          </cell>
          <cell r="L522" t="str">
            <v>Radnički 1923</v>
          </cell>
        </row>
        <row r="523">
          <cell r="B523" t="str">
            <v>Krstić</v>
          </cell>
          <cell r="C523" t="str">
            <v>Aleksandar</v>
          </cell>
          <cell r="D523" t="str">
            <v>Ljubomir Luka</v>
          </cell>
          <cell r="E523" t="str">
            <v>Kragujevac</v>
          </cell>
          <cell r="F523" t="str">
            <v>2702000720048</v>
          </cell>
          <cell r="G523">
            <v>4788</v>
          </cell>
          <cell r="H523" t="str">
            <v>30/1</v>
          </cell>
          <cell r="I523">
            <v>41871</v>
          </cell>
          <cell r="J523">
            <v>519</v>
          </cell>
          <cell r="L523" t="str">
            <v>Radnički 1923</v>
          </cell>
        </row>
        <row r="524">
          <cell r="B524" t="str">
            <v>Milanović</v>
          </cell>
          <cell r="C524" t="str">
            <v>Nenad</v>
          </cell>
          <cell r="D524" t="str">
            <v>Nemanja</v>
          </cell>
          <cell r="E524" t="str">
            <v>Kragujevac</v>
          </cell>
          <cell r="F524" t="str">
            <v>2202000720010</v>
          </cell>
          <cell r="G524">
            <v>2686</v>
          </cell>
          <cell r="H524" t="str">
            <v>31/3</v>
          </cell>
          <cell r="I524">
            <v>40443</v>
          </cell>
          <cell r="J524">
            <v>520</v>
          </cell>
          <cell r="L524" t="str">
            <v>Radnički 1923</v>
          </cell>
        </row>
        <row r="525">
          <cell r="B525" t="str">
            <v>Srejić</v>
          </cell>
          <cell r="C525" t="str">
            <v>Goran</v>
          </cell>
          <cell r="D525" t="str">
            <v>Aleksandar</v>
          </cell>
          <cell r="E525" t="str">
            <v>Kragujevac</v>
          </cell>
          <cell r="F525" t="str">
            <v>0310001720014</v>
          </cell>
          <cell r="G525">
            <v>3680</v>
          </cell>
          <cell r="H525" t="str">
            <v>30/1</v>
          </cell>
          <cell r="I525">
            <v>41150</v>
          </cell>
          <cell r="J525">
            <v>521</v>
          </cell>
          <cell r="L525" t="str">
            <v>Radnički 1923</v>
          </cell>
        </row>
        <row r="526">
          <cell r="B526" t="str">
            <v>Mratinković</v>
          </cell>
          <cell r="C526" t="str">
            <v>Slađan</v>
          </cell>
          <cell r="D526" t="str">
            <v>Miodrag</v>
          </cell>
          <cell r="E526" t="str">
            <v>St.Galen</v>
          </cell>
          <cell r="F526" t="str">
            <v>2609001761511</v>
          </cell>
          <cell r="G526">
            <v>4804</v>
          </cell>
          <cell r="H526" t="str">
            <v>30/2</v>
          </cell>
          <cell r="I526">
            <v>41871</v>
          </cell>
          <cell r="J526">
            <v>522</v>
          </cell>
          <cell r="L526" t="str">
            <v>Radnički 1923</v>
          </cell>
        </row>
        <row r="527">
          <cell r="B527" t="str">
            <v>Milenković</v>
          </cell>
          <cell r="C527" t="str">
            <v>Aleksandar</v>
          </cell>
          <cell r="D527" t="str">
            <v>Luka</v>
          </cell>
          <cell r="E527" t="str">
            <v>Kragujevac</v>
          </cell>
          <cell r="F527" t="str">
            <v>0812001720028</v>
          </cell>
          <cell r="G527">
            <v>3800</v>
          </cell>
          <cell r="H527" t="str">
            <v>30/1</v>
          </cell>
          <cell r="I527">
            <v>41157</v>
          </cell>
          <cell r="J527">
            <v>523</v>
          </cell>
          <cell r="L527" t="str">
            <v>Radnički 1923</v>
          </cell>
        </row>
        <row r="528">
          <cell r="B528" t="str">
            <v>Stanišić</v>
          </cell>
          <cell r="C528" t="str">
            <v>Mladen</v>
          </cell>
          <cell r="D528" t="str">
            <v>Vuk</v>
          </cell>
          <cell r="E528" t="str">
            <v>Loznica</v>
          </cell>
          <cell r="F528" t="str">
            <v>2311001773634</v>
          </cell>
          <cell r="G528">
            <v>3870</v>
          </cell>
          <cell r="H528" t="str">
            <v>30/1</v>
          </cell>
          <cell r="I528">
            <v>41178</v>
          </cell>
          <cell r="J528">
            <v>524</v>
          </cell>
          <cell r="L528" t="str">
            <v>Radnički 1923</v>
          </cell>
        </row>
        <row r="529">
          <cell r="B529" t="str">
            <v>Milivojević</v>
          </cell>
          <cell r="C529" t="str">
            <v>Miloš</v>
          </cell>
          <cell r="D529" t="str">
            <v>Marko</v>
          </cell>
          <cell r="E529" t="str">
            <v>Kragujevac</v>
          </cell>
          <cell r="F529" t="str">
            <v>2208001720020</v>
          </cell>
          <cell r="G529">
            <v>4187</v>
          </cell>
          <cell r="H529" t="str">
            <v>30/1</v>
          </cell>
          <cell r="I529">
            <v>41507</v>
          </cell>
          <cell r="J529">
            <v>525</v>
          </cell>
          <cell r="L529" t="str">
            <v>Radnički 1923</v>
          </cell>
        </row>
        <row r="530">
          <cell r="B530" t="str">
            <v>Marković</v>
          </cell>
          <cell r="C530" t="str">
            <v>Dragan</v>
          </cell>
          <cell r="D530" t="str">
            <v>Marko</v>
          </cell>
          <cell r="E530" t="str">
            <v>Kragujevac</v>
          </cell>
          <cell r="F530" t="str">
            <v>2304001720038</v>
          </cell>
          <cell r="G530">
            <v>3784</v>
          </cell>
          <cell r="H530" t="str">
            <v>30/1</v>
          </cell>
          <cell r="I530">
            <v>41150</v>
          </cell>
          <cell r="J530">
            <v>526</v>
          </cell>
          <cell r="L530" t="str">
            <v>Radnički 1923</v>
          </cell>
        </row>
        <row r="531">
          <cell r="B531" t="str">
            <v>Nikolić</v>
          </cell>
          <cell r="C531" t="str">
            <v>Goran</v>
          </cell>
          <cell r="D531" t="str">
            <v>Bogdan</v>
          </cell>
          <cell r="E531" t="str">
            <v>Beograd</v>
          </cell>
          <cell r="F531" t="str">
            <v>3003001710036</v>
          </cell>
          <cell r="G531">
            <v>4627</v>
          </cell>
          <cell r="H531" t="str">
            <v>30/1</v>
          </cell>
          <cell r="I531">
            <v>41710</v>
          </cell>
          <cell r="J531">
            <v>527</v>
          </cell>
          <cell r="L531" t="str">
            <v>Radnički 1923</v>
          </cell>
        </row>
        <row r="532">
          <cell r="B532" t="str">
            <v>Radosavljević</v>
          </cell>
          <cell r="C532" t="str">
            <v>Vladan</v>
          </cell>
          <cell r="D532" t="str">
            <v>Mladen</v>
          </cell>
          <cell r="E532" t="str">
            <v>Kragujevac</v>
          </cell>
          <cell r="F532" t="str">
            <v>1208001720035</v>
          </cell>
          <cell r="G532">
            <v>3671</v>
          </cell>
          <cell r="H532" t="str">
            <v>30/1</v>
          </cell>
          <cell r="I532">
            <v>41150</v>
          </cell>
          <cell r="J532">
            <v>528</v>
          </cell>
          <cell r="L532" t="str">
            <v>Radnički 1923</v>
          </cell>
        </row>
        <row r="533">
          <cell r="B533" t="str">
            <v>Veselinović</v>
          </cell>
          <cell r="C533" t="str">
            <v>Dejan</v>
          </cell>
          <cell r="D533" t="str">
            <v>Filip</v>
          </cell>
          <cell r="E533" t="str">
            <v>Kragujevac</v>
          </cell>
          <cell r="F533" t="str">
            <v>0809001720027</v>
          </cell>
          <cell r="G533">
            <v>3678</v>
          </cell>
          <cell r="H533" t="str">
            <v>30/1</v>
          </cell>
          <cell r="I533">
            <v>41150</v>
          </cell>
          <cell r="J533">
            <v>529</v>
          </cell>
          <cell r="L533" t="str">
            <v>Radnički 1923</v>
          </cell>
        </row>
        <row r="534">
          <cell r="B534" t="str">
            <v>Gavrilović</v>
          </cell>
          <cell r="C534" t="str">
            <v>Zoran</v>
          </cell>
          <cell r="D534" t="str">
            <v>Novak</v>
          </cell>
          <cell r="E534" t="str">
            <v>Kragujevac</v>
          </cell>
          <cell r="F534" t="str">
            <v>0703001720040</v>
          </cell>
          <cell r="G534">
            <v>3676</v>
          </cell>
          <cell r="H534" t="str">
            <v>30/1</v>
          </cell>
          <cell r="I534">
            <v>41150</v>
          </cell>
          <cell r="J534">
            <v>530</v>
          </cell>
          <cell r="L534" t="str">
            <v>Radnički 1923</v>
          </cell>
        </row>
        <row r="535">
          <cell r="B535" t="str">
            <v>Ratinac</v>
          </cell>
          <cell r="C535" t="str">
            <v>Dragan</v>
          </cell>
          <cell r="D535" t="str">
            <v>Nikola</v>
          </cell>
          <cell r="E535" t="str">
            <v>Kragujevac</v>
          </cell>
          <cell r="F535" t="str">
            <v>1503001720010</v>
          </cell>
          <cell r="G535">
            <v>3673</v>
          </cell>
          <cell r="H535" t="str">
            <v>30/1</v>
          </cell>
          <cell r="I535">
            <v>41150</v>
          </cell>
          <cell r="J535">
            <v>531</v>
          </cell>
          <cell r="L535" t="str">
            <v>Radnički 1923</v>
          </cell>
        </row>
        <row r="536">
          <cell r="B536" t="str">
            <v>Šapić</v>
          </cell>
          <cell r="C536" t="str">
            <v>Oliver</v>
          </cell>
          <cell r="D536" t="str">
            <v>Božidar</v>
          </cell>
          <cell r="E536" t="str">
            <v>Kragujevac</v>
          </cell>
          <cell r="F536" t="str">
            <v>1302001720015</v>
          </cell>
          <cell r="G536">
            <v>3674</v>
          </cell>
          <cell r="H536" t="str">
            <v>30/1</v>
          </cell>
          <cell r="I536">
            <v>41150</v>
          </cell>
          <cell r="J536">
            <v>532</v>
          </cell>
          <cell r="L536" t="str">
            <v>Radnički 1923</v>
          </cell>
        </row>
        <row r="537">
          <cell r="B537" t="str">
            <v>Marković</v>
          </cell>
          <cell r="C537" t="str">
            <v>Nebojša</v>
          </cell>
          <cell r="D537" t="str">
            <v>Martin</v>
          </cell>
          <cell r="E537" t="str">
            <v>Kragujevac</v>
          </cell>
          <cell r="F537" t="str">
            <v>1308001720013</v>
          </cell>
          <cell r="G537">
            <v>3783</v>
          </cell>
          <cell r="H537" t="str">
            <v>30/1</v>
          </cell>
          <cell r="I537">
            <v>41150</v>
          </cell>
          <cell r="J537">
            <v>533</v>
          </cell>
          <cell r="L537" t="str">
            <v>Radnički 1923</v>
          </cell>
        </row>
        <row r="538">
          <cell r="B538" t="str">
            <v>Milošević</v>
          </cell>
          <cell r="C538" t="str">
            <v>Momčilo</v>
          </cell>
          <cell r="D538" t="str">
            <v>Mirko</v>
          </cell>
          <cell r="E538" t="str">
            <v>Kragujevac</v>
          </cell>
          <cell r="F538" t="str">
            <v>1210001720021</v>
          </cell>
          <cell r="G538">
            <v>3801</v>
          </cell>
          <cell r="H538" t="str">
            <v>30/1</v>
          </cell>
          <cell r="I538">
            <v>41157</v>
          </cell>
          <cell r="J538">
            <v>534</v>
          </cell>
          <cell r="L538" t="str">
            <v>Radnički 1923</v>
          </cell>
        </row>
        <row r="539">
          <cell r="B539" t="str">
            <v>Dačović</v>
          </cell>
          <cell r="C539" t="str">
            <v>Željko</v>
          </cell>
          <cell r="D539" t="str">
            <v>Marko</v>
          </cell>
          <cell r="E539" t="str">
            <v>Kragujevac</v>
          </cell>
          <cell r="F539" t="str">
            <v>1706001720035</v>
          </cell>
          <cell r="G539">
            <v>3677</v>
          </cell>
          <cell r="H539" t="str">
            <v>30/1</v>
          </cell>
          <cell r="I539">
            <v>41150</v>
          </cell>
          <cell r="J539">
            <v>535</v>
          </cell>
          <cell r="L539" t="str">
            <v>Radnički 1923</v>
          </cell>
        </row>
        <row r="540">
          <cell r="B540" t="str">
            <v>Mujović</v>
          </cell>
          <cell r="C540" t="str">
            <v>Veselin</v>
          </cell>
          <cell r="D540" t="str">
            <v>Nikola</v>
          </cell>
          <cell r="E540" t="str">
            <v>Kragujevac</v>
          </cell>
          <cell r="F540" t="str">
            <v>1912001720018</v>
          </cell>
          <cell r="G540">
            <v>3670</v>
          </cell>
          <cell r="H540" t="str">
            <v>30/1</v>
          </cell>
          <cell r="I540">
            <v>41150</v>
          </cell>
          <cell r="J540">
            <v>536</v>
          </cell>
          <cell r="L540" t="str">
            <v>Radnički 1923</v>
          </cell>
        </row>
        <row r="541">
          <cell r="B541" t="str">
            <v>Telalović</v>
          </cell>
          <cell r="C541" t="str">
            <v>Dragan</v>
          </cell>
          <cell r="D541" t="str">
            <v>Stefan</v>
          </cell>
          <cell r="E541" t="str">
            <v>Kragujevac</v>
          </cell>
          <cell r="F541" t="str">
            <v>0901002720024</v>
          </cell>
          <cell r="G541">
            <v>4081</v>
          </cell>
          <cell r="H541" t="str">
            <v>30/1</v>
          </cell>
          <cell r="I541">
            <v>41381</v>
          </cell>
          <cell r="J541">
            <v>537</v>
          </cell>
          <cell r="L541" t="str">
            <v>Radnički 1923</v>
          </cell>
        </row>
        <row r="542">
          <cell r="B542" t="str">
            <v>Milanović</v>
          </cell>
          <cell r="C542" t="str">
            <v>Dalibor</v>
          </cell>
          <cell r="D542" t="str">
            <v>David</v>
          </cell>
          <cell r="E542" t="str">
            <v>Kragujevac</v>
          </cell>
          <cell r="F542" t="str">
            <v>3004002720015</v>
          </cell>
          <cell r="G542">
            <v>4085</v>
          </cell>
          <cell r="H542" t="str">
            <v>30/1</v>
          </cell>
          <cell r="I542">
            <v>41381</v>
          </cell>
          <cell r="J542">
            <v>538</v>
          </cell>
          <cell r="L542" t="str">
            <v>Radnički 1923</v>
          </cell>
        </row>
        <row r="543">
          <cell r="B543" t="str">
            <v>Đurić</v>
          </cell>
          <cell r="C543" t="str">
            <v>Siniša</v>
          </cell>
          <cell r="D543" t="str">
            <v>Mihajlo</v>
          </cell>
          <cell r="E543" t="str">
            <v>Kragujevac</v>
          </cell>
          <cell r="F543" t="str">
            <v>0307002720025</v>
          </cell>
          <cell r="G543">
            <v>4768</v>
          </cell>
          <cell r="H543" t="str">
            <v>30/1</v>
          </cell>
          <cell r="I543">
            <v>41871</v>
          </cell>
          <cell r="J543">
            <v>539</v>
          </cell>
          <cell r="L543" t="str">
            <v>Radnički 1923</v>
          </cell>
        </row>
        <row r="544">
          <cell r="B544" t="str">
            <v>Antonijević</v>
          </cell>
          <cell r="C544" t="str">
            <v>Milan</v>
          </cell>
          <cell r="D544" t="str">
            <v>David</v>
          </cell>
          <cell r="E544" t="str">
            <v>Kragujevac</v>
          </cell>
          <cell r="F544" t="str">
            <v>2506002720041</v>
          </cell>
          <cell r="G544">
            <v>3842</v>
          </cell>
          <cell r="H544" t="str">
            <v>30/2</v>
          </cell>
          <cell r="I544">
            <v>41871</v>
          </cell>
          <cell r="J544">
            <v>540</v>
          </cell>
          <cell r="L544" t="str">
            <v>Radnički 1923</v>
          </cell>
        </row>
        <row r="545">
          <cell r="B545" t="str">
            <v>Petrović</v>
          </cell>
          <cell r="C545" t="str">
            <v>Slavomir</v>
          </cell>
          <cell r="D545" t="str">
            <v>Aleksandar</v>
          </cell>
          <cell r="E545" t="str">
            <v>Kragujevac</v>
          </cell>
          <cell r="F545" t="str">
            <v>0204002720013</v>
          </cell>
          <cell r="G545">
            <v>4495</v>
          </cell>
          <cell r="H545" t="str">
            <v>30/1</v>
          </cell>
          <cell r="I545">
            <v>41570</v>
          </cell>
          <cell r="J545">
            <v>541</v>
          </cell>
          <cell r="L545" t="str">
            <v>Radnički 1923</v>
          </cell>
        </row>
        <row r="546">
          <cell r="B546" t="str">
            <v>Aleksić</v>
          </cell>
          <cell r="C546" t="str">
            <v>Aleksandar</v>
          </cell>
          <cell r="D546" t="str">
            <v>Filip</v>
          </cell>
          <cell r="E546" t="str">
            <v>Kragujevac</v>
          </cell>
          <cell r="F546" t="str">
            <v>1111002720027</v>
          </cell>
          <cell r="G546">
            <v>4403</v>
          </cell>
          <cell r="H546" t="str">
            <v>30/1</v>
          </cell>
          <cell r="I546">
            <v>41535</v>
          </cell>
          <cell r="J546">
            <v>542</v>
          </cell>
          <cell r="L546" t="str">
            <v>Radnički 1923</v>
          </cell>
        </row>
        <row r="547">
          <cell r="B547" t="str">
            <v>Žunić</v>
          </cell>
          <cell r="C547" t="str">
            <v>Srboljub</v>
          </cell>
          <cell r="D547" t="str">
            <v>Nikola</v>
          </cell>
          <cell r="E547" t="str">
            <v>Kragujevac</v>
          </cell>
          <cell r="F547" t="str">
            <v>2804003720011</v>
          </cell>
          <cell r="G547">
            <v>4053</v>
          </cell>
          <cell r="H547" t="str">
            <v>30/1</v>
          </cell>
          <cell r="I547">
            <v>41353</v>
          </cell>
          <cell r="J547">
            <v>543</v>
          </cell>
          <cell r="L547" t="str">
            <v>Radnički 1923</v>
          </cell>
        </row>
        <row r="548">
          <cell r="B548" t="str">
            <v>Luković</v>
          </cell>
          <cell r="C548" t="str">
            <v>Ivan</v>
          </cell>
          <cell r="D548" t="str">
            <v>Mihajlo</v>
          </cell>
          <cell r="E548" t="str">
            <v>Kragujevac</v>
          </cell>
          <cell r="F548" t="str">
            <v>1402002720013</v>
          </cell>
          <cell r="G548">
            <v>4050</v>
          </cell>
          <cell r="H548" t="str">
            <v>30/1</v>
          </cell>
          <cell r="I548">
            <v>41353</v>
          </cell>
          <cell r="J548">
            <v>544</v>
          </cell>
          <cell r="L548" t="str">
            <v>Radnički 1923</v>
          </cell>
        </row>
        <row r="549">
          <cell r="B549" t="str">
            <v>Đorđević</v>
          </cell>
          <cell r="C549" t="str">
            <v>Željko</v>
          </cell>
          <cell r="D549" t="str">
            <v>Aleksandar</v>
          </cell>
          <cell r="E549" t="str">
            <v>Kragujevac</v>
          </cell>
          <cell r="F549" t="str">
            <v>0308002720048</v>
          </cell>
          <cell r="G549">
            <v>4188</v>
          </cell>
          <cell r="H549" t="str">
            <v>30/1</v>
          </cell>
          <cell r="I549">
            <v>41507</v>
          </cell>
          <cell r="J549">
            <v>545</v>
          </cell>
          <cell r="L549" t="str">
            <v>Radnički 1923</v>
          </cell>
        </row>
        <row r="550">
          <cell r="B550" t="str">
            <v>Vasić</v>
          </cell>
          <cell r="C550" t="str">
            <v>Davor</v>
          </cell>
          <cell r="D550" t="str">
            <v>Aleksa</v>
          </cell>
          <cell r="E550" t="str">
            <v>Kragujevac</v>
          </cell>
          <cell r="F550" t="str">
            <v>0610002720011</v>
          </cell>
          <cell r="G550">
            <v>4083</v>
          </cell>
          <cell r="H550" t="str">
            <v>30/1</v>
          </cell>
          <cell r="I550">
            <v>41381</v>
          </cell>
          <cell r="J550">
            <v>546</v>
          </cell>
          <cell r="L550" t="str">
            <v>Radnički 1923</v>
          </cell>
        </row>
        <row r="551">
          <cell r="B551" t="str">
            <v>Milosavljević</v>
          </cell>
          <cell r="C551" t="str">
            <v>Nataša</v>
          </cell>
          <cell r="D551" t="str">
            <v>Luka</v>
          </cell>
          <cell r="E551" t="str">
            <v>Kragujevac</v>
          </cell>
          <cell r="F551" t="str">
            <v>0302002720015</v>
          </cell>
          <cell r="G551">
            <v>4178</v>
          </cell>
          <cell r="H551" t="str">
            <v>30/1</v>
          </cell>
          <cell r="I551">
            <v>41507</v>
          </cell>
          <cell r="J551">
            <v>547</v>
          </cell>
          <cell r="L551" t="str">
            <v>Radnički 1923</v>
          </cell>
        </row>
        <row r="552">
          <cell r="B552" t="str">
            <v>Radosavljević</v>
          </cell>
          <cell r="C552" t="str">
            <v>Zoran</v>
          </cell>
          <cell r="D552" t="str">
            <v>Nemanja</v>
          </cell>
          <cell r="E552" t="str">
            <v>Kragujevac</v>
          </cell>
          <cell r="F552" t="str">
            <v>1503002720030</v>
          </cell>
          <cell r="G552">
            <v>4082</v>
          </cell>
          <cell r="H552" t="str">
            <v>30/1</v>
          </cell>
          <cell r="I552">
            <v>41381</v>
          </cell>
          <cell r="J552">
            <v>548</v>
          </cell>
          <cell r="L552" t="str">
            <v>Radnički 1923</v>
          </cell>
        </row>
        <row r="553">
          <cell r="B553" t="str">
            <v>Jovičinac </v>
          </cell>
          <cell r="C553" t="str">
            <v>Vojimir</v>
          </cell>
          <cell r="D553" t="str">
            <v>Mlađan</v>
          </cell>
          <cell r="E553" t="str">
            <v>Kragujevac</v>
          </cell>
          <cell r="F553" t="str">
            <v>2506002720025</v>
          </cell>
          <cell r="G553">
            <v>4183</v>
          </cell>
          <cell r="H553" t="str">
            <v>30/1</v>
          </cell>
          <cell r="I553">
            <v>41507</v>
          </cell>
          <cell r="J553">
            <v>549</v>
          </cell>
          <cell r="L553" t="str">
            <v>Radnički 1923</v>
          </cell>
        </row>
        <row r="554">
          <cell r="B554" t="str">
            <v>Milikić</v>
          </cell>
          <cell r="C554" t="str">
            <v>Vladan</v>
          </cell>
          <cell r="D554" t="str">
            <v>David</v>
          </cell>
          <cell r="E554" t="str">
            <v>Kragujevac</v>
          </cell>
          <cell r="F554" t="str">
            <v>2604002720035</v>
          </cell>
          <cell r="G554">
            <v>4049</v>
          </cell>
          <cell r="H554" t="str">
            <v>30/1</v>
          </cell>
          <cell r="I554">
            <v>41353</v>
          </cell>
          <cell r="J554">
            <v>550</v>
          </cell>
          <cell r="L554" t="str">
            <v>Radnički 1923</v>
          </cell>
        </row>
        <row r="555">
          <cell r="B555" t="str">
            <v>Gvozdenović</v>
          </cell>
          <cell r="C555" t="str">
            <v>Siniša</v>
          </cell>
          <cell r="D555" t="str">
            <v>Milan</v>
          </cell>
          <cell r="E555" t="str">
            <v>Kragujevac</v>
          </cell>
          <cell r="F555" t="str">
            <v>1007002720076</v>
          </cell>
          <cell r="G555">
            <v>4044</v>
          </cell>
          <cell r="H555" t="str">
            <v>30/1</v>
          </cell>
          <cell r="I555">
            <v>41353</v>
          </cell>
          <cell r="J555">
            <v>551</v>
          </cell>
          <cell r="L555" t="str">
            <v>Radnički 1923</v>
          </cell>
        </row>
        <row r="556">
          <cell r="B556" t="str">
            <v>Marković</v>
          </cell>
          <cell r="C556" t="str">
            <v>Ljubiša</v>
          </cell>
          <cell r="D556" t="str">
            <v>Milan</v>
          </cell>
          <cell r="E556" t="str">
            <v>Kragujevac</v>
          </cell>
          <cell r="F556" t="str">
            <v>3108002720023</v>
          </cell>
          <cell r="G556">
            <v>4400</v>
          </cell>
          <cell r="H556" t="str">
            <v>30/1</v>
          </cell>
          <cell r="I556">
            <v>41535</v>
          </cell>
          <cell r="J556">
            <v>552</v>
          </cell>
          <cell r="L556" t="str">
            <v>Radnički 1923</v>
          </cell>
        </row>
        <row r="557">
          <cell r="B557" t="str">
            <v>Milošević</v>
          </cell>
          <cell r="C557" t="str">
            <v>Dejan</v>
          </cell>
          <cell r="D557" t="str">
            <v>Sandro</v>
          </cell>
          <cell r="E557" t="str">
            <v>Innsburck</v>
          </cell>
          <cell r="F557" t="str">
            <v>0701002720076</v>
          </cell>
          <cell r="G557">
            <v>4084</v>
          </cell>
          <cell r="H557" t="str">
            <v>30/1</v>
          </cell>
          <cell r="I557">
            <v>41381</v>
          </cell>
          <cell r="J557">
            <v>553</v>
          </cell>
          <cell r="L557" t="str">
            <v>Radnički 1923</v>
          </cell>
        </row>
        <row r="558">
          <cell r="B558" t="str">
            <v>Dunjić</v>
          </cell>
          <cell r="C558" t="str">
            <v>Vladimir</v>
          </cell>
          <cell r="D558" t="str">
            <v>Gligorije</v>
          </cell>
          <cell r="E558" t="str">
            <v>Kragujevac</v>
          </cell>
          <cell r="F558" t="str">
            <v>3001002720016</v>
          </cell>
          <cell r="G558">
            <v>4401</v>
          </cell>
          <cell r="H558" t="str">
            <v>30/1</v>
          </cell>
          <cell r="I558">
            <v>41535</v>
          </cell>
          <cell r="J558">
            <v>554</v>
          </cell>
          <cell r="L558" t="str">
            <v>Radnički 1923</v>
          </cell>
        </row>
        <row r="559">
          <cell r="B559" t="str">
            <v>Žunić</v>
          </cell>
          <cell r="C559" t="str">
            <v>Srboljub</v>
          </cell>
          <cell r="D559" t="str">
            <v>Vasilije</v>
          </cell>
          <cell r="E559" t="str">
            <v>Kragujevac</v>
          </cell>
          <cell r="F559" t="str">
            <v>2804002720034</v>
          </cell>
          <cell r="G559">
            <v>4054</v>
          </cell>
          <cell r="H559" t="str">
            <v>30/1</v>
          </cell>
          <cell r="I559">
            <v>41353</v>
          </cell>
          <cell r="J559">
            <v>555</v>
          </cell>
          <cell r="L559" t="str">
            <v>Radnički 1923</v>
          </cell>
        </row>
        <row r="560">
          <cell r="B560" t="str">
            <v>Nikolić</v>
          </cell>
          <cell r="C560" t="str">
            <v>Saša</v>
          </cell>
          <cell r="D560" t="str">
            <v>Luka</v>
          </cell>
          <cell r="E560" t="str">
            <v>Kragujevac</v>
          </cell>
          <cell r="F560" t="str">
            <v>0310002720026</v>
          </cell>
          <cell r="G560">
            <v>4182</v>
          </cell>
          <cell r="H560" t="str">
            <v>30/1</v>
          </cell>
          <cell r="I560">
            <v>41507</v>
          </cell>
          <cell r="J560">
            <v>556</v>
          </cell>
          <cell r="L560" t="str">
            <v>Radnički 1923</v>
          </cell>
        </row>
        <row r="561">
          <cell r="B561" t="str">
            <v>Tošić</v>
          </cell>
          <cell r="C561" t="str">
            <v>Dejan</v>
          </cell>
          <cell r="D561" t="str">
            <v>Đorđe</v>
          </cell>
          <cell r="E561" t="str">
            <v>Kragujevac</v>
          </cell>
          <cell r="F561" t="str">
            <v>1611002720038</v>
          </cell>
          <cell r="G561">
            <v>4046</v>
          </cell>
          <cell r="H561" t="str">
            <v>30/1</v>
          </cell>
          <cell r="I561">
            <v>41353</v>
          </cell>
          <cell r="J561">
            <v>557</v>
          </cell>
          <cell r="L561" t="str">
            <v>Radnički 1923</v>
          </cell>
        </row>
        <row r="562">
          <cell r="B562" t="str">
            <v>Gačević</v>
          </cell>
          <cell r="C562" t="str">
            <v>Dejan</v>
          </cell>
          <cell r="D562" t="str">
            <v>Uroš</v>
          </cell>
          <cell r="E562" t="str">
            <v>Kragujevac</v>
          </cell>
          <cell r="F562" t="str">
            <v>2701002720014</v>
          </cell>
          <cell r="G562">
            <v>4042</v>
          </cell>
          <cell r="H562" t="str">
            <v>30/1</v>
          </cell>
          <cell r="I562">
            <v>41353</v>
          </cell>
          <cell r="J562">
            <v>558</v>
          </cell>
          <cell r="L562" t="str">
            <v>Radnički 1923</v>
          </cell>
        </row>
        <row r="563">
          <cell r="B563" t="str">
            <v>Milutinović</v>
          </cell>
          <cell r="C563" t="str">
            <v>Nenad</v>
          </cell>
          <cell r="D563" t="str">
            <v>Veljko</v>
          </cell>
          <cell r="E563" t="str">
            <v>Kragujevac</v>
          </cell>
          <cell r="F563" t="str">
            <v>0109002720010</v>
          </cell>
          <cell r="G563">
            <v>4047</v>
          </cell>
          <cell r="H563" t="str">
            <v>30/1</v>
          </cell>
          <cell r="I563">
            <v>41353</v>
          </cell>
          <cell r="J563">
            <v>559</v>
          </cell>
          <cell r="L563" t="str">
            <v>Radnički 1923</v>
          </cell>
        </row>
        <row r="564">
          <cell r="B564" t="str">
            <v>Simović</v>
          </cell>
          <cell r="C564" t="str">
            <v>Aleksandar</v>
          </cell>
          <cell r="D564" t="str">
            <v>Tadija</v>
          </cell>
          <cell r="E564" t="str">
            <v>Kragujevac</v>
          </cell>
          <cell r="F564" t="str">
            <v>0812002720064</v>
          </cell>
          <cell r="G564">
            <v>4043</v>
          </cell>
          <cell r="H564" t="str">
            <v>30/1</v>
          </cell>
          <cell r="I564">
            <v>41353</v>
          </cell>
          <cell r="J564">
            <v>560</v>
          </cell>
          <cell r="L564" t="str">
            <v>Radnički 1923</v>
          </cell>
        </row>
        <row r="565">
          <cell r="B565" t="str">
            <v>Stamenković</v>
          </cell>
          <cell r="C565" t="str">
            <v>Milan</v>
          </cell>
          <cell r="D565" t="str">
            <v>Petar</v>
          </cell>
          <cell r="E565" t="str">
            <v>Kragujevac</v>
          </cell>
          <cell r="F565" t="str">
            <v>0104002720043</v>
          </cell>
          <cell r="G565">
            <v>4399</v>
          </cell>
          <cell r="H565" t="str">
            <v>30/1</v>
          </cell>
          <cell r="I565">
            <v>41535</v>
          </cell>
          <cell r="J565">
            <v>561</v>
          </cell>
          <cell r="L565" t="str">
            <v>Radnički 1923</v>
          </cell>
        </row>
        <row r="566">
          <cell r="B566" t="str">
            <v>Ristovski</v>
          </cell>
          <cell r="C566" t="str">
            <v>Zoran</v>
          </cell>
          <cell r="D566" t="str">
            <v>Pavle</v>
          </cell>
          <cell r="E566" t="str">
            <v>Kragujevac</v>
          </cell>
          <cell r="F566" t="str">
            <v>1406002720051</v>
          </cell>
          <cell r="G566">
            <v>4184</v>
          </cell>
          <cell r="H566" t="str">
            <v>30/1</v>
          </cell>
          <cell r="I566">
            <v>41507</v>
          </cell>
          <cell r="J566">
            <v>562</v>
          </cell>
          <cell r="L566" t="str">
            <v>Radnički 1923</v>
          </cell>
        </row>
        <row r="567">
          <cell r="B567" t="str">
            <v>Mojsilović</v>
          </cell>
          <cell r="C567" t="str">
            <v>Dejan</v>
          </cell>
          <cell r="D567" t="str">
            <v>Janko</v>
          </cell>
          <cell r="E567" t="str">
            <v>Kragujevac</v>
          </cell>
          <cell r="F567" t="str">
            <v>1511002720041</v>
          </cell>
          <cell r="G567">
            <v>4048</v>
          </cell>
          <cell r="H567" t="str">
            <v>30/1</v>
          </cell>
          <cell r="I567">
            <v>41353</v>
          </cell>
          <cell r="J567">
            <v>563</v>
          </cell>
          <cell r="L567" t="str">
            <v>Radnički 1923</v>
          </cell>
        </row>
        <row r="568">
          <cell r="B568" t="str">
            <v>Šapić</v>
          </cell>
          <cell r="C568" t="str">
            <v>Oliver</v>
          </cell>
          <cell r="D568" t="str">
            <v>Ognjen</v>
          </cell>
          <cell r="E568" t="str">
            <v>Kragujevac</v>
          </cell>
          <cell r="F568" t="str">
            <v>0404002720039</v>
          </cell>
          <cell r="G568">
            <v>4494</v>
          </cell>
          <cell r="H568" t="str">
            <v>30/1</v>
          </cell>
          <cell r="I568">
            <v>41570</v>
          </cell>
          <cell r="J568">
            <v>564</v>
          </cell>
          <cell r="L568" t="str">
            <v>Radnički 1923</v>
          </cell>
        </row>
        <row r="569">
          <cell r="B569" t="str">
            <v>Veljović</v>
          </cell>
          <cell r="C569" t="str">
            <v>Živomir</v>
          </cell>
          <cell r="D569" t="str">
            <v>Đorđe</v>
          </cell>
          <cell r="E569" t="str">
            <v>Kragujevac</v>
          </cell>
          <cell r="F569" t="str">
            <v>0912002720034</v>
          </cell>
          <cell r="G569">
            <v>4772</v>
          </cell>
          <cell r="H569" t="str">
            <v>30/1</v>
          </cell>
          <cell r="I569">
            <v>41871</v>
          </cell>
          <cell r="J569">
            <v>565</v>
          </cell>
          <cell r="L569" t="str">
            <v>Radnički 1923</v>
          </cell>
        </row>
        <row r="570">
          <cell r="B570" t="str">
            <v>Jevtić</v>
          </cell>
          <cell r="C570" t="str">
            <v>Milan</v>
          </cell>
          <cell r="D570" t="str">
            <v>Janko</v>
          </cell>
          <cell r="E570" t="str">
            <v>Kragujevac</v>
          </cell>
          <cell r="F570" t="str">
            <v>1603002720086</v>
          </cell>
          <cell r="G570">
            <v>4402</v>
          </cell>
          <cell r="H570" t="str">
            <v>30/1</v>
          </cell>
          <cell r="I570">
            <v>41535</v>
          </cell>
          <cell r="J570">
            <v>566</v>
          </cell>
          <cell r="L570" t="str">
            <v>Radnički 1923</v>
          </cell>
        </row>
        <row r="571">
          <cell r="B571" t="str">
            <v>Reljić</v>
          </cell>
          <cell r="C571" t="str">
            <v>Milan</v>
          </cell>
          <cell r="D571" t="str">
            <v>Marko</v>
          </cell>
          <cell r="E571" t="str">
            <v>Kragujevac</v>
          </cell>
          <cell r="F571" t="str">
            <v>2504002720049</v>
          </cell>
          <cell r="G571">
            <v>4771</v>
          </cell>
          <cell r="H571" t="str">
            <v>30/1</v>
          </cell>
          <cell r="I571">
            <v>41871</v>
          </cell>
          <cell r="J571">
            <v>567</v>
          </cell>
          <cell r="L571" t="str">
            <v>Radnički 1923</v>
          </cell>
        </row>
        <row r="572">
          <cell r="B572" t="str">
            <v>Filipović</v>
          </cell>
          <cell r="C572" t="str">
            <v>Nenad</v>
          </cell>
          <cell r="D572" t="str">
            <v>Aleksandar</v>
          </cell>
          <cell r="E572" t="str">
            <v>Kragujevac</v>
          </cell>
          <cell r="F572" t="str">
            <v>1306002720022</v>
          </cell>
          <cell r="G572">
            <v>4774</v>
          </cell>
          <cell r="H572" t="str">
            <v>30/1</v>
          </cell>
          <cell r="I572">
            <v>41871</v>
          </cell>
          <cell r="J572">
            <v>568</v>
          </cell>
          <cell r="L572" t="str">
            <v>Radnički 1923</v>
          </cell>
        </row>
        <row r="573">
          <cell r="B573" t="str">
            <v>Nikić</v>
          </cell>
          <cell r="C573" t="str">
            <v>Oliver </v>
          </cell>
          <cell r="D573" t="str">
            <v>Aleksandar</v>
          </cell>
          <cell r="E573" t="str">
            <v>Kragujevac</v>
          </cell>
          <cell r="F573" t="str">
            <v>2108002720038</v>
          </cell>
          <cell r="G573">
            <v>4773</v>
          </cell>
          <cell r="H573" t="str">
            <v>30/1</v>
          </cell>
          <cell r="I573">
            <v>41871</v>
          </cell>
          <cell r="J573">
            <v>569</v>
          </cell>
          <cell r="L573" t="str">
            <v>Radnički 1923</v>
          </cell>
        </row>
        <row r="574">
          <cell r="B574" t="str">
            <v>Stanojević</v>
          </cell>
          <cell r="C574" t="str">
            <v>Dobri</v>
          </cell>
          <cell r="D574" t="str">
            <v>Nikola</v>
          </cell>
          <cell r="E574" t="str">
            <v>Kragujevac</v>
          </cell>
          <cell r="F574" t="str">
            <v>1712002720020</v>
          </cell>
          <cell r="G574">
            <v>4769</v>
          </cell>
          <cell r="H574" t="str">
            <v>30/1</v>
          </cell>
          <cell r="I574">
            <v>41871</v>
          </cell>
          <cell r="J574">
            <v>570</v>
          </cell>
          <cell r="L574" t="str">
            <v>Radnički 1923</v>
          </cell>
        </row>
        <row r="575">
          <cell r="B575" t="str">
            <v>Dimitirjević</v>
          </cell>
          <cell r="C575" t="str">
            <v>Darko</v>
          </cell>
          <cell r="D575" t="str">
            <v>Marko</v>
          </cell>
          <cell r="E575" t="str">
            <v>Kragujevac</v>
          </cell>
          <cell r="F575" t="str">
            <v>1004002720018</v>
          </cell>
          <cell r="G575">
            <v>4045</v>
          </cell>
          <cell r="H575" t="str">
            <v>30/1</v>
          </cell>
          <cell r="I575">
            <v>41353</v>
          </cell>
          <cell r="J575">
            <v>571</v>
          </cell>
          <cell r="L575" t="str">
            <v>Radnički 1923</v>
          </cell>
        </row>
        <row r="576">
          <cell r="B576" t="str">
            <v>Rakićević</v>
          </cell>
          <cell r="C576" t="str">
            <v>Branko</v>
          </cell>
          <cell r="D576" t="str">
            <v>Radovan</v>
          </cell>
          <cell r="E576" t="str">
            <v>Kragujevac</v>
          </cell>
          <cell r="F576" t="str">
            <v>2006002720014</v>
          </cell>
          <cell r="G576">
            <v>4493</v>
          </cell>
          <cell r="H576" t="str">
            <v>30/1</v>
          </cell>
          <cell r="I576">
            <v>41570</v>
          </cell>
          <cell r="J576">
            <v>572</v>
          </cell>
          <cell r="L576" t="str">
            <v>Radnički 1923</v>
          </cell>
        </row>
        <row r="577">
          <cell r="B577" t="str">
            <v>Martinković</v>
          </cell>
          <cell r="C577" t="str">
            <v>Erik</v>
          </cell>
          <cell r="D577" t="str">
            <v>Viktor</v>
          </cell>
          <cell r="E577" t="str">
            <v>Kragujevac</v>
          </cell>
          <cell r="F577" t="str">
            <v>1412002720027</v>
          </cell>
          <cell r="G577">
            <v>4770</v>
          </cell>
          <cell r="H577" t="str">
            <v>30/1</v>
          </cell>
          <cell r="I577">
            <v>41871</v>
          </cell>
          <cell r="J577">
            <v>573</v>
          </cell>
          <cell r="L577" t="str">
            <v>Radnički 1923</v>
          </cell>
        </row>
        <row r="578">
          <cell r="B578" t="str">
            <v>Raičević</v>
          </cell>
          <cell r="C578" t="str">
            <v>Blažd</v>
          </cell>
          <cell r="D578" t="str">
            <v>Lazar</v>
          </cell>
          <cell r="E578" t="str">
            <v>Kragujevac</v>
          </cell>
          <cell r="F578" t="str">
            <v>0310002720034</v>
          </cell>
          <cell r="G578">
            <v>4091</v>
          </cell>
          <cell r="H578" t="str">
            <v>30/1</v>
          </cell>
          <cell r="I578">
            <v>41388</v>
          </cell>
          <cell r="J578">
            <v>574</v>
          </cell>
          <cell r="L578" t="str">
            <v>Radnički 1923</v>
          </cell>
        </row>
        <row r="579">
          <cell r="B579" t="str">
            <v>Damjanović</v>
          </cell>
          <cell r="C579" t="str">
            <v>Branislav</v>
          </cell>
          <cell r="D579" t="str">
            <v>Predrag</v>
          </cell>
          <cell r="E579" t="str">
            <v>Kragujevac</v>
          </cell>
          <cell r="F579" t="str">
            <v>0108002720014</v>
          </cell>
          <cell r="G579">
            <v>4056</v>
          </cell>
          <cell r="H579" t="str">
            <v>30/1</v>
          </cell>
          <cell r="I579">
            <v>41353</v>
          </cell>
          <cell r="J579">
            <v>575</v>
          </cell>
          <cell r="L579" t="str">
            <v>Radnički 1923</v>
          </cell>
        </row>
        <row r="580">
          <cell r="B580" t="str">
            <v>Obradović</v>
          </cell>
          <cell r="C580" t="str">
            <v>Saša</v>
          </cell>
          <cell r="D580" t="str">
            <v>Mladen</v>
          </cell>
          <cell r="E580" t="str">
            <v>Kragujevac</v>
          </cell>
          <cell r="F580" t="str">
            <v>0606002720014</v>
          </cell>
          <cell r="G580">
            <v>4052</v>
          </cell>
          <cell r="H580" t="str">
            <v>30/1</v>
          </cell>
          <cell r="I580">
            <v>41353</v>
          </cell>
          <cell r="J580">
            <v>576</v>
          </cell>
          <cell r="L580" t="str">
            <v>Radnički 1923</v>
          </cell>
        </row>
        <row r="581">
          <cell r="B581" t="str">
            <v>Božinović</v>
          </cell>
          <cell r="C581" t="str">
            <v>Zlatko</v>
          </cell>
          <cell r="D581" t="str">
            <v>Luka</v>
          </cell>
          <cell r="E581" t="str">
            <v>Kragujevac</v>
          </cell>
          <cell r="F581" t="str">
            <v>0507002720016</v>
          </cell>
          <cell r="G581">
            <v>4766</v>
          </cell>
          <cell r="H581" t="str">
            <v>30/1</v>
          </cell>
          <cell r="I581">
            <v>41871</v>
          </cell>
          <cell r="J581">
            <v>577</v>
          </cell>
          <cell r="L581" t="str">
            <v>Radnički 1923</v>
          </cell>
        </row>
        <row r="582">
          <cell r="B582" t="str">
            <v>Lukić</v>
          </cell>
          <cell r="C582" t="str">
            <v>Dejan</v>
          </cell>
          <cell r="D582" t="str">
            <v>Uroš</v>
          </cell>
          <cell r="E582" t="str">
            <v>Kotor</v>
          </cell>
          <cell r="F582" t="str">
            <v>3006002230010</v>
          </cell>
          <cell r="G582">
            <v>4236</v>
          </cell>
          <cell r="H582" t="str">
            <v>30/1</v>
          </cell>
          <cell r="I582">
            <v>41514</v>
          </cell>
          <cell r="J582">
            <v>578</v>
          </cell>
          <cell r="L582" t="str">
            <v>Radnički 1923</v>
          </cell>
        </row>
        <row r="583">
          <cell r="B583" t="str">
            <v>Marinković</v>
          </cell>
          <cell r="C583" t="str">
            <v>Bojan</v>
          </cell>
          <cell r="D583" t="str">
            <v>Bogdan</v>
          </cell>
          <cell r="E583" t="str">
            <v>Kragujevac</v>
          </cell>
          <cell r="F583" t="str">
            <v>1604002720015</v>
          </cell>
          <cell r="G583">
            <v>3874</v>
          </cell>
          <cell r="H583" t="str">
            <v>30/1</v>
          </cell>
          <cell r="I583">
            <v>41178</v>
          </cell>
          <cell r="J583">
            <v>579</v>
          </cell>
          <cell r="L583" t="str">
            <v>Radnički 1923</v>
          </cell>
        </row>
        <row r="584">
          <cell r="B584" t="str">
            <v>Živković</v>
          </cell>
          <cell r="C584" t="str">
            <v>Zoran</v>
          </cell>
          <cell r="D584" t="str">
            <v>Nikola</v>
          </cell>
          <cell r="E584" t="str">
            <v>Kragujevac</v>
          </cell>
          <cell r="F584" t="str">
            <v>1507002720044</v>
          </cell>
          <cell r="G584">
            <v>3703</v>
          </cell>
          <cell r="H584" t="str">
            <v>30/12</v>
          </cell>
          <cell r="I584">
            <v>41906</v>
          </cell>
          <cell r="J584">
            <v>580</v>
          </cell>
          <cell r="L584" t="str">
            <v>Radnički 1923</v>
          </cell>
        </row>
        <row r="585">
          <cell r="B585" t="str">
            <v>Labović</v>
          </cell>
          <cell r="C585" t="str">
            <v>Radonja</v>
          </cell>
          <cell r="D585" t="str">
            <v>Miloš</v>
          </cell>
          <cell r="E585" t="str">
            <v>Kragujevac</v>
          </cell>
          <cell r="F585" t="str">
            <v>0802004720015</v>
          </cell>
          <cell r="G585">
            <v>4179</v>
          </cell>
          <cell r="H585" t="str">
            <v>30/1</v>
          </cell>
          <cell r="I585">
            <v>41507</v>
          </cell>
          <cell r="J585">
            <v>581</v>
          </cell>
          <cell r="L585" t="str">
            <v>Radnički 1923</v>
          </cell>
        </row>
        <row r="586">
          <cell r="B586" t="str">
            <v>Dimitirjević</v>
          </cell>
          <cell r="C586" t="str">
            <v>Miloš</v>
          </cell>
          <cell r="D586" t="str">
            <v>Pavle</v>
          </cell>
          <cell r="E586" t="str">
            <v>Kragujevac</v>
          </cell>
          <cell r="F586" t="str">
            <v>2201003720023</v>
          </cell>
          <cell r="G586">
            <v>3459</v>
          </cell>
          <cell r="H586" t="str">
            <v>30/1</v>
          </cell>
          <cell r="I586">
            <v>40968</v>
          </cell>
          <cell r="J586">
            <v>582</v>
          </cell>
          <cell r="L586" t="str">
            <v>Radnički 1923</v>
          </cell>
        </row>
        <row r="587">
          <cell r="B587" t="str">
            <v>Raković</v>
          </cell>
          <cell r="C587" t="str">
            <v>Slaviša</v>
          </cell>
          <cell r="D587" t="str">
            <v>Miloš</v>
          </cell>
          <cell r="E587" t="str">
            <v>Kragujevac</v>
          </cell>
          <cell r="F587" t="str">
            <v>0906003720038</v>
          </cell>
          <cell r="G587">
            <v>3448</v>
          </cell>
          <cell r="H587" t="str">
            <v>30/1</v>
          </cell>
          <cell r="I587">
            <v>40968</v>
          </cell>
          <cell r="J587">
            <v>583</v>
          </cell>
          <cell r="L587" t="str">
            <v>Radnički 1923</v>
          </cell>
        </row>
        <row r="588">
          <cell r="B588" t="str">
            <v>Pantović</v>
          </cell>
          <cell r="C588" t="str">
            <v>Dejan</v>
          </cell>
          <cell r="D588" t="str">
            <v>Kristijan</v>
          </cell>
          <cell r="E588" t="str">
            <v>Kragujevac</v>
          </cell>
          <cell r="F588" t="str">
            <v>1403003720072</v>
          </cell>
          <cell r="G588">
            <v>4465</v>
          </cell>
          <cell r="H588" t="str">
            <v>30/1</v>
          </cell>
          <cell r="I588">
            <v>41549</v>
          </cell>
          <cell r="J588">
            <v>584</v>
          </cell>
          <cell r="L588" t="str">
            <v>Radnički 1923</v>
          </cell>
        </row>
        <row r="589">
          <cell r="B589" t="str">
            <v>Krtinić</v>
          </cell>
          <cell r="C589" t="str">
            <v>Đorđe</v>
          </cell>
          <cell r="D589" t="str">
            <v>Jovan</v>
          </cell>
          <cell r="E589" t="str">
            <v>Kragujevac</v>
          </cell>
          <cell r="F589" t="str">
            <v>0304003720054</v>
          </cell>
          <cell r="G589">
            <v>3462</v>
          </cell>
          <cell r="H589" t="str">
            <v>30/1</v>
          </cell>
          <cell r="I589">
            <v>40968</v>
          </cell>
          <cell r="J589">
            <v>585</v>
          </cell>
          <cell r="L589" t="str">
            <v>Radnički 1923</v>
          </cell>
        </row>
        <row r="590">
          <cell r="B590" t="str">
            <v>Šurlan</v>
          </cell>
          <cell r="C590" t="str">
            <v>Dragan</v>
          </cell>
          <cell r="D590" t="str">
            <v>Petar</v>
          </cell>
          <cell r="E590" t="str">
            <v>Kragujevac</v>
          </cell>
          <cell r="F590" t="str">
            <v>0610003720015</v>
          </cell>
          <cell r="G590">
            <v>3454</v>
          </cell>
          <cell r="H590" t="str">
            <v>30/1</v>
          </cell>
          <cell r="I590">
            <v>40968</v>
          </cell>
          <cell r="J590">
            <v>586</v>
          </cell>
          <cell r="L590" t="str">
            <v>Radnički 1923</v>
          </cell>
        </row>
        <row r="591">
          <cell r="B591" t="str">
            <v>Milojević</v>
          </cell>
          <cell r="C591" t="str">
            <v>Dragiša</v>
          </cell>
          <cell r="D591" t="str">
            <v>Luka</v>
          </cell>
          <cell r="E591" t="str">
            <v>Kragujevac</v>
          </cell>
          <cell r="F591" t="str">
            <v>0906003720011</v>
          </cell>
          <cell r="G591">
            <v>3465</v>
          </cell>
          <cell r="H591" t="str">
            <v>30/1</v>
          </cell>
          <cell r="I591">
            <v>40968</v>
          </cell>
          <cell r="J591">
            <v>587</v>
          </cell>
          <cell r="L591" t="str">
            <v>Radnički 1923</v>
          </cell>
        </row>
        <row r="592">
          <cell r="B592" t="str">
            <v>Pantović</v>
          </cell>
          <cell r="C592" t="str">
            <v>Slavoljub</v>
          </cell>
          <cell r="D592" t="str">
            <v>Đorđe</v>
          </cell>
          <cell r="E592" t="str">
            <v>Kragujevac</v>
          </cell>
          <cell r="F592" t="str">
            <v>2408003720019</v>
          </cell>
          <cell r="G592">
            <v>3455</v>
          </cell>
          <cell r="H592" t="str">
            <v>30/1</v>
          </cell>
          <cell r="I592">
            <v>40968</v>
          </cell>
          <cell r="J592">
            <v>588</v>
          </cell>
          <cell r="L592" t="str">
            <v>Radnički 1923</v>
          </cell>
        </row>
        <row r="593">
          <cell r="B593" t="str">
            <v>Miladinović</v>
          </cell>
          <cell r="C593" t="str">
            <v>Saša</v>
          </cell>
          <cell r="D593" t="str">
            <v>Andrija</v>
          </cell>
          <cell r="E593" t="str">
            <v>Kragujevac</v>
          </cell>
          <cell r="F593" t="str">
            <v>2501003720051</v>
          </cell>
          <cell r="G593">
            <v>4090</v>
          </cell>
          <cell r="H593" t="str">
            <v>30/1</v>
          </cell>
          <cell r="I593">
            <v>41388</v>
          </cell>
          <cell r="J593">
            <v>589</v>
          </cell>
          <cell r="L593" t="str">
            <v>Radnički 1923</v>
          </cell>
        </row>
        <row r="594">
          <cell r="B594" t="str">
            <v>Gačević</v>
          </cell>
          <cell r="C594" t="str">
            <v>Dejan</v>
          </cell>
          <cell r="D594" t="str">
            <v>Luka</v>
          </cell>
          <cell r="E594" t="str">
            <v>Kragujevac</v>
          </cell>
          <cell r="F594" t="str">
            <v>0108003720026</v>
          </cell>
          <cell r="G594">
            <v>4459</v>
          </cell>
          <cell r="H594" t="str">
            <v>30/1</v>
          </cell>
          <cell r="I594">
            <v>41549</v>
          </cell>
          <cell r="J594">
            <v>590</v>
          </cell>
          <cell r="L594" t="str">
            <v>Radnički 1923</v>
          </cell>
        </row>
        <row r="595">
          <cell r="B595" t="str">
            <v>Mijaličić</v>
          </cell>
          <cell r="C595" t="str">
            <v>Zlatan</v>
          </cell>
          <cell r="D595" t="str">
            <v>Filip</v>
          </cell>
          <cell r="E595" t="str">
            <v>Kragujevac</v>
          </cell>
          <cell r="F595" t="str">
            <v>0807003720021</v>
          </cell>
          <cell r="G595">
            <v>3467</v>
          </cell>
          <cell r="H595" t="str">
            <v>30/1</v>
          </cell>
          <cell r="I595">
            <v>40968</v>
          </cell>
          <cell r="J595">
            <v>591</v>
          </cell>
          <cell r="L595" t="str">
            <v>Radnički 1923</v>
          </cell>
        </row>
        <row r="596">
          <cell r="B596" t="str">
            <v>Bačanin</v>
          </cell>
          <cell r="C596" t="str">
            <v>Nebojša</v>
          </cell>
          <cell r="D596" t="str">
            <v>Dragan</v>
          </cell>
          <cell r="E596" t="str">
            <v>Kragujevac</v>
          </cell>
          <cell r="F596" t="str">
            <v>1205003720076</v>
          </cell>
          <cell r="G596">
            <v>4967</v>
          </cell>
          <cell r="H596" t="str">
            <v>30/1</v>
          </cell>
          <cell r="I596">
            <v>41906</v>
          </cell>
          <cell r="J596">
            <v>592</v>
          </cell>
          <cell r="L596" t="str">
            <v>Radnički 1923</v>
          </cell>
        </row>
        <row r="597">
          <cell r="B597" t="str">
            <v>Stojanović</v>
          </cell>
          <cell r="C597" t="str">
            <v>Radojica</v>
          </cell>
          <cell r="D597" t="str">
            <v>Boris</v>
          </cell>
          <cell r="E597" t="str">
            <v>Kragujevac</v>
          </cell>
          <cell r="F597" t="str">
            <v>2401003720022</v>
          </cell>
          <cell r="G597">
            <v>3451</v>
          </cell>
          <cell r="H597" t="str">
            <v>30/1</v>
          </cell>
          <cell r="I597">
            <v>40968</v>
          </cell>
          <cell r="J597">
            <v>593</v>
          </cell>
          <cell r="L597" t="str">
            <v>Radnički 1923</v>
          </cell>
        </row>
        <row r="598">
          <cell r="B598" t="str">
            <v>Đurić</v>
          </cell>
          <cell r="C598" t="str">
            <v>Vučeta</v>
          </cell>
          <cell r="D598" t="str">
            <v>Nikola</v>
          </cell>
          <cell r="E598" t="str">
            <v>Kragujevac</v>
          </cell>
          <cell r="F598" t="str">
            <v>0410003720024</v>
          </cell>
          <cell r="G598">
            <v>4966</v>
          </cell>
          <cell r="H598" t="str">
            <v>30/1</v>
          </cell>
          <cell r="I598">
            <v>41906</v>
          </cell>
          <cell r="J598">
            <v>594</v>
          </cell>
          <cell r="L598" t="str">
            <v>Radnički 1923</v>
          </cell>
        </row>
        <row r="599">
          <cell r="B599" t="str">
            <v>Janićijević</v>
          </cell>
          <cell r="C599" t="str">
            <v>Rajko</v>
          </cell>
          <cell r="D599" t="str">
            <v>Nikola</v>
          </cell>
          <cell r="E599" t="str">
            <v>Kragujevac</v>
          </cell>
          <cell r="F599" t="str">
            <v>1405003720016</v>
          </cell>
          <cell r="G599">
            <v>3460</v>
          </cell>
          <cell r="H599" t="str">
            <v>30/1</v>
          </cell>
          <cell r="I599">
            <v>40968</v>
          </cell>
          <cell r="J599">
            <v>595</v>
          </cell>
          <cell r="L599" t="str">
            <v>Radnički 1923</v>
          </cell>
        </row>
        <row r="600">
          <cell r="B600" t="str">
            <v>Živaljević</v>
          </cell>
          <cell r="C600" t="str">
            <v>Predrag</v>
          </cell>
          <cell r="D600" t="str">
            <v>Aleksa</v>
          </cell>
          <cell r="E600" t="str">
            <v>Kragujevac</v>
          </cell>
          <cell r="F600" t="str">
            <v>1411003720016</v>
          </cell>
          <cell r="G600">
            <v>4461</v>
          </cell>
          <cell r="H600" t="str">
            <v>30/1</v>
          </cell>
          <cell r="I600">
            <v>41549</v>
          </cell>
          <cell r="J600">
            <v>596</v>
          </cell>
          <cell r="L600" t="str">
            <v>Radnički 1923</v>
          </cell>
        </row>
        <row r="601">
          <cell r="B601" t="str">
            <v>Đorđević</v>
          </cell>
          <cell r="C601" t="str">
            <v>Marko</v>
          </cell>
          <cell r="D601" t="str">
            <v>Jovan</v>
          </cell>
          <cell r="E601" t="str">
            <v>Kragujevac</v>
          </cell>
          <cell r="F601" t="str">
            <v>3107003720047</v>
          </cell>
          <cell r="G601">
            <v>3456</v>
          </cell>
          <cell r="H601" t="str">
            <v>30/1</v>
          </cell>
          <cell r="I601">
            <v>40968</v>
          </cell>
          <cell r="J601">
            <v>597</v>
          </cell>
          <cell r="L601" t="str">
            <v>Radnički 1923</v>
          </cell>
        </row>
        <row r="602">
          <cell r="B602" t="str">
            <v>Simić</v>
          </cell>
          <cell r="C602" t="str">
            <v>Jovica</v>
          </cell>
          <cell r="D602" t="str">
            <v>Martin</v>
          </cell>
          <cell r="E602" t="str">
            <v>Kragujevac</v>
          </cell>
          <cell r="F602" t="str">
            <v>3103003720017</v>
          </cell>
          <cell r="G602">
            <v>4464</v>
          </cell>
          <cell r="H602" t="str">
            <v>30/1</v>
          </cell>
          <cell r="I602">
            <v>41549</v>
          </cell>
          <cell r="J602">
            <v>598</v>
          </cell>
          <cell r="L602" t="str">
            <v>Radnički 1923</v>
          </cell>
        </row>
        <row r="603">
          <cell r="B603" t="str">
            <v>Panić</v>
          </cell>
          <cell r="C603" t="str">
            <v>Goran</v>
          </cell>
          <cell r="D603" t="str">
            <v>Luka</v>
          </cell>
          <cell r="E603" t="str">
            <v>Kragujevac</v>
          </cell>
          <cell r="F603" t="str">
            <v>1306003720026</v>
          </cell>
          <cell r="G603">
            <v>3463</v>
          </cell>
          <cell r="H603" t="str">
            <v>30/1</v>
          </cell>
          <cell r="I603">
            <v>40968</v>
          </cell>
          <cell r="J603">
            <v>599</v>
          </cell>
          <cell r="L603" t="str">
            <v>Radnički 1923</v>
          </cell>
        </row>
        <row r="604">
          <cell r="B604" t="str">
            <v>Golubović</v>
          </cell>
          <cell r="C604" t="str">
            <v>Dejan</v>
          </cell>
          <cell r="D604" t="str">
            <v>Nikola</v>
          </cell>
          <cell r="E604" t="str">
            <v>Kragujevac</v>
          </cell>
          <cell r="F604" t="str">
            <v>2305003720015</v>
          </cell>
          <cell r="G604">
            <v>4492</v>
          </cell>
          <cell r="H604" t="str">
            <v>30/1</v>
          </cell>
          <cell r="I604">
            <v>41570</v>
          </cell>
          <cell r="J604">
            <v>600</v>
          </cell>
          <cell r="L604" t="str">
            <v>Radnički 1923</v>
          </cell>
        </row>
        <row r="605">
          <cell r="B605" t="str">
            <v>Đorđević</v>
          </cell>
          <cell r="C605" t="str">
            <v>Veljko</v>
          </cell>
          <cell r="D605" t="str">
            <v>Nemanja</v>
          </cell>
          <cell r="E605" t="str">
            <v>Kragujevac</v>
          </cell>
          <cell r="F605" t="str">
            <v>2402003720045</v>
          </cell>
          <cell r="G605">
            <v>4625</v>
          </cell>
          <cell r="H605" t="str">
            <v>30/1</v>
          </cell>
          <cell r="I605">
            <v>41710</v>
          </cell>
          <cell r="J605">
            <v>601</v>
          </cell>
          <cell r="L605" t="str">
            <v>Radnički 1923</v>
          </cell>
        </row>
        <row r="606">
          <cell r="B606" t="str">
            <v>Milovanović</v>
          </cell>
          <cell r="C606" t="str">
            <v>Vladimir </v>
          </cell>
          <cell r="D606" t="str">
            <v>Vuk</v>
          </cell>
          <cell r="E606" t="str">
            <v>Kragujevac</v>
          </cell>
          <cell r="F606" t="str">
            <v>1505003720037</v>
          </cell>
          <cell r="G606">
            <v>4606</v>
          </cell>
          <cell r="H606" t="str">
            <v>30/1</v>
          </cell>
          <cell r="I606">
            <v>41710</v>
          </cell>
          <cell r="J606">
            <v>602</v>
          </cell>
          <cell r="L606" t="str">
            <v>Radnički 1923</v>
          </cell>
        </row>
        <row r="607">
          <cell r="B607" t="str">
            <v>Jovanović</v>
          </cell>
          <cell r="C607" t="str">
            <v>Zoran</v>
          </cell>
          <cell r="D607" t="str">
            <v>Andreja</v>
          </cell>
          <cell r="E607" t="str">
            <v>Kragujevac</v>
          </cell>
          <cell r="F607" t="str">
            <v>1104003720032</v>
          </cell>
          <cell r="G607">
            <v>4463</v>
          </cell>
          <cell r="H607" t="str">
            <v>30/1</v>
          </cell>
          <cell r="I607">
            <v>41549</v>
          </cell>
          <cell r="J607">
            <v>603</v>
          </cell>
          <cell r="L607" t="str">
            <v>Radnički 1923</v>
          </cell>
        </row>
        <row r="608">
          <cell r="B608" t="str">
            <v>Radojković</v>
          </cell>
          <cell r="C608" t="str">
            <v>Goran</v>
          </cell>
          <cell r="D608" t="str">
            <v>Mihajlo</v>
          </cell>
          <cell r="E608" t="str">
            <v>Kragujevac</v>
          </cell>
          <cell r="F608" t="str">
            <v>2702003720014</v>
          </cell>
          <cell r="G608">
            <v>4462</v>
          </cell>
          <cell r="H608" t="str">
            <v>30/1</v>
          </cell>
          <cell r="I608">
            <v>41549</v>
          </cell>
          <cell r="J608">
            <v>604</v>
          </cell>
          <cell r="L608" t="str">
            <v>Radnički 1923</v>
          </cell>
        </row>
        <row r="609">
          <cell r="B609" t="str">
            <v>Kirov</v>
          </cell>
          <cell r="C609" t="str">
            <v>Saša</v>
          </cell>
          <cell r="D609" t="str">
            <v>Aleksandar</v>
          </cell>
          <cell r="E609" t="str">
            <v>Kragujevac</v>
          </cell>
          <cell r="F609" t="str">
            <v>1003003720031</v>
          </cell>
          <cell r="G609">
            <v>4460</v>
          </cell>
          <cell r="H609" t="str">
            <v>30/1</v>
          </cell>
          <cell r="I609">
            <v>41549</v>
          </cell>
          <cell r="J609">
            <v>605</v>
          </cell>
          <cell r="L609" t="str">
            <v>Radnički 1923</v>
          </cell>
        </row>
        <row r="610">
          <cell r="B610" t="str">
            <v>Tomović</v>
          </cell>
          <cell r="C610" t="str">
            <v>Dejan</v>
          </cell>
          <cell r="D610" t="str">
            <v>Dimitrije</v>
          </cell>
          <cell r="E610" t="str">
            <v>Kragujevac</v>
          </cell>
          <cell r="F610" t="str">
            <v>1603003720012</v>
          </cell>
          <cell r="G610">
            <v>3466</v>
          </cell>
          <cell r="H610" t="str">
            <v>30/1</v>
          </cell>
          <cell r="I610">
            <v>40968</v>
          </cell>
          <cell r="J610">
            <v>606</v>
          </cell>
          <cell r="L610" t="str">
            <v>Radnički 1923</v>
          </cell>
        </row>
        <row r="611">
          <cell r="B611" t="str">
            <v>Račić</v>
          </cell>
          <cell r="C611" t="str">
            <v>Marko</v>
          </cell>
          <cell r="D611" t="str">
            <v>Vuk</v>
          </cell>
          <cell r="E611" t="str">
            <v>Kragujevac</v>
          </cell>
          <cell r="F611" t="str">
            <v>0804003720022</v>
          </cell>
          <cell r="G611">
            <v>3449</v>
          </cell>
          <cell r="H611" t="str">
            <v>30/1</v>
          </cell>
          <cell r="I611">
            <v>40968</v>
          </cell>
          <cell r="J611">
            <v>607</v>
          </cell>
          <cell r="L611" t="str">
            <v>Radnički 1923</v>
          </cell>
        </row>
        <row r="612">
          <cell r="B612" t="str">
            <v>Radić</v>
          </cell>
          <cell r="C612" t="str">
            <v>Dejan</v>
          </cell>
          <cell r="D612" t="str">
            <v>Nemanja</v>
          </cell>
          <cell r="E612" t="str">
            <v>Kragujevac</v>
          </cell>
          <cell r="F612" t="str">
            <v>1606003720011</v>
          </cell>
          <cell r="G612">
            <v>3447</v>
          </cell>
          <cell r="H612" t="str">
            <v>30/1</v>
          </cell>
          <cell r="I612">
            <v>40968</v>
          </cell>
          <cell r="J612">
            <v>608</v>
          </cell>
          <cell r="L612" t="str">
            <v>Radnički 1923</v>
          </cell>
        </row>
        <row r="613">
          <cell r="B613" t="str">
            <v>Đorđević</v>
          </cell>
          <cell r="C613" t="str">
            <v>Slaviša</v>
          </cell>
          <cell r="D613" t="str">
            <v>Luka</v>
          </cell>
          <cell r="E613" t="str">
            <v>Kragujevac</v>
          </cell>
          <cell r="F613" t="str">
            <v>2105004720036</v>
          </cell>
          <cell r="G613">
            <v>4574</v>
          </cell>
          <cell r="H613" t="str">
            <v>30/1</v>
          </cell>
          <cell r="I613">
            <v>41703</v>
          </cell>
          <cell r="J613">
            <v>609</v>
          </cell>
          <cell r="L613" t="str">
            <v>Radnički 1923</v>
          </cell>
        </row>
        <row r="614">
          <cell r="B614" t="str">
            <v>Tanasijević</v>
          </cell>
          <cell r="C614" t="str">
            <v>Duško</v>
          </cell>
          <cell r="D614" t="str">
            <v>Filip</v>
          </cell>
          <cell r="E614" t="str">
            <v>Kragujevac</v>
          </cell>
          <cell r="F614" t="str">
            <v>1111004720016</v>
          </cell>
          <cell r="G614">
            <v>4573</v>
          </cell>
          <cell r="H614" t="str">
            <v>30/1</v>
          </cell>
          <cell r="I614">
            <v>41703</v>
          </cell>
          <cell r="J614">
            <v>610</v>
          </cell>
          <cell r="L614" t="str">
            <v>Radnički 1923</v>
          </cell>
        </row>
        <row r="615">
          <cell r="B615" t="str">
            <v>Marković</v>
          </cell>
          <cell r="C615" t="str">
            <v>Strahinja</v>
          </cell>
          <cell r="D615" t="str">
            <v>Veljko</v>
          </cell>
          <cell r="E615" t="str">
            <v>Kragujevac</v>
          </cell>
          <cell r="F615" t="str">
            <v>1706004720036</v>
          </cell>
          <cell r="G615">
            <v>4570</v>
          </cell>
          <cell r="H615" t="str">
            <v>30/1</v>
          </cell>
          <cell r="I615">
            <v>41703</v>
          </cell>
          <cell r="J615">
            <v>611</v>
          </cell>
          <cell r="L615" t="str">
            <v>Radnički 1923</v>
          </cell>
        </row>
        <row r="616">
          <cell r="B616" t="str">
            <v>Smolović</v>
          </cell>
          <cell r="C616" t="str">
            <v>Dobrica</v>
          </cell>
          <cell r="D616" t="str">
            <v>Marko</v>
          </cell>
          <cell r="E616" t="str">
            <v>Kragujevac</v>
          </cell>
          <cell r="F616" t="str">
            <v>2501004720020</v>
          </cell>
          <cell r="G616">
            <v>4556</v>
          </cell>
          <cell r="H616" t="str">
            <v>30/1</v>
          </cell>
          <cell r="I616">
            <v>41338</v>
          </cell>
          <cell r="J616">
            <v>612</v>
          </cell>
          <cell r="L616" t="str">
            <v>Radnički 1923</v>
          </cell>
        </row>
        <row r="617">
          <cell r="B617" t="str">
            <v>Janićijević</v>
          </cell>
          <cell r="C617" t="str">
            <v>Darko</v>
          </cell>
          <cell r="D617" t="str">
            <v>Damjan</v>
          </cell>
          <cell r="E617" t="str">
            <v>Kragujevac</v>
          </cell>
          <cell r="F617" t="str">
            <v>1804004720011</v>
          </cell>
          <cell r="G617">
            <v>4575</v>
          </cell>
          <cell r="H617" t="str">
            <v>30/1</v>
          </cell>
          <cell r="I617">
            <v>41703</v>
          </cell>
          <cell r="J617">
            <v>613</v>
          </cell>
          <cell r="L617" t="str">
            <v>Radnički 1923</v>
          </cell>
        </row>
        <row r="618">
          <cell r="B618" t="str">
            <v>Lešnjak</v>
          </cell>
          <cell r="C618" t="str">
            <v>Saša</v>
          </cell>
          <cell r="D618" t="str">
            <v>Stefan</v>
          </cell>
          <cell r="E618" t="str">
            <v>Kragujevac</v>
          </cell>
          <cell r="F618" t="str">
            <v>2411004720021</v>
          </cell>
          <cell r="G618">
            <v>4634</v>
          </cell>
          <cell r="H618" t="str">
            <v>30/1</v>
          </cell>
          <cell r="I618">
            <v>41717</v>
          </cell>
          <cell r="J618">
            <v>614</v>
          </cell>
          <cell r="L618" t="str">
            <v>Radnički 1923</v>
          </cell>
        </row>
        <row r="619">
          <cell r="B619" t="str">
            <v>Dimitrijević</v>
          </cell>
          <cell r="C619" t="str">
            <v>Zoran</v>
          </cell>
          <cell r="D619" t="str">
            <v>Nikola</v>
          </cell>
          <cell r="E619" t="str">
            <v>Ćuprija</v>
          </cell>
          <cell r="F619" t="str">
            <v>0301004722817</v>
          </cell>
          <cell r="G619">
            <v>4572</v>
          </cell>
          <cell r="H619" t="str">
            <v>30/1</v>
          </cell>
          <cell r="I619">
            <v>41703</v>
          </cell>
          <cell r="J619">
            <v>615</v>
          </cell>
          <cell r="L619" t="str">
            <v>Radnički 1923</v>
          </cell>
        </row>
        <row r="620">
          <cell r="B620" t="str">
            <v>Pantić</v>
          </cell>
          <cell r="C620" t="str">
            <v>Srđan</v>
          </cell>
          <cell r="D620" t="str">
            <v>Luka</v>
          </cell>
          <cell r="E620" t="str">
            <v>Kragujevac</v>
          </cell>
          <cell r="F620" t="str">
            <v>2707004720060</v>
          </cell>
          <cell r="G620">
            <v>4568</v>
          </cell>
          <cell r="H620" t="str">
            <v>30/1</v>
          </cell>
          <cell r="I620">
            <v>41703</v>
          </cell>
          <cell r="J620">
            <v>616</v>
          </cell>
          <cell r="L620" t="str">
            <v>Radnički 1923</v>
          </cell>
        </row>
        <row r="621">
          <cell r="B621" t="str">
            <v>Maksimović</v>
          </cell>
          <cell r="C621" t="str">
            <v>Dejan</v>
          </cell>
          <cell r="D621" t="str">
            <v>Jovan</v>
          </cell>
          <cell r="E621" t="str">
            <v>Kragujevac</v>
          </cell>
          <cell r="F621" t="str">
            <v>2312004720015</v>
          </cell>
          <cell r="G621">
            <v>4557</v>
          </cell>
          <cell r="H621" t="str">
            <v>30/1</v>
          </cell>
          <cell r="I621">
            <v>41703</v>
          </cell>
          <cell r="J621">
            <v>617</v>
          </cell>
          <cell r="L621" t="str">
            <v>Radnički 1923</v>
          </cell>
        </row>
        <row r="622">
          <cell r="B622" t="str">
            <v>Milivojević</v>
          </cell>
          <cell r="C622" t="str">
            <v>Branko</v>
          </cell>
          <cell r="D622" t="str">
            <v>Ilija</v>
          </cell>
          <cell r="E622" t="str">
            <v>Kragujevac</v>
          </cell>
          <cell r="F622" t="str">
            <v>0208004720059</v>
          </cell>
          <cell r="G622">
            <v>4567</v>
          </cell>
          <cell r="H622" t="str">
            <v>30/1</v>
          </cell>
          <cell r="I622">
            <v>41703</v>
          </cell>
          <cell r="J622">
            <v>618</v>
          </cell>
          <cell r="L622" t="str">
            <v>Radnički 1923</v>
          </cell>
        </row>
        <row r="623">
          <cell r="B623" t="str">
            <v>Strahinjić</v>
          </cell>
          <cell r="C623" t="str">
            <v>Lana</v>
          </cell>
          <cell r="D623" t="str">
            <v>Denis</v>
          </cell>
          <cell r="E623" t="str">
            <v>Kragujevac</v>
          </cell>
          <cell r="F623" t="str">
            <v>0702004720045</v>
          </cell>
          <cell r="G623">
            <v>4554</v>
          </cell>
          <cell r="H623" t="str">
            <v>30/1</v>
          </cell>
          <cell r="I623">
            <v>41703</v>
          </cell>
          <cell r="J623">
            <v>619</v>
          </cell>
          <cell r="L623" t="str">
            <v>Radnički 1923</v>
          </cell>
        </row>
        <row r="624">
          <cell r="B624" t="str">
            <v>Bošković</v>
          </cell>
          <cell r="C624" t="str">
            <v>Goran</v>
          </cell>
          <cell r="D624" t="str">
            <v>Aleksandar</v>
          </cell>
          <cell r="E624" t="str">
            <v>Kragujevac</v>
          </cell>
          <cell r="F624" t="str">
            <v>3012004720015</v>
          </cell>
          <cell r="G624">
            <v>4562</v>
          </cell>
          <cell r="H624" t="str">
            <v>30/1</v>
          </cell>
          <cell r="I624">
            <v>41703</v>
          </cell>
          <cell r="J624">
            <v>620</v>
          </cell>
          <cell r="L624" t="str">
            <v>Radnički 1923</v>
          </cell>
        </row>
        <row r="625">
          <cell r="B625" t="str">
            <v>Grujić</v>
          </cell>
          <cell r="C625" t="str">
            <v>Vladimir</v>
          </cell>
          <cell r="D625" t="str">
            <v>Veljko</v>
          </cell>
          <cell r="E625" t="str">
            <v>Kragujevac</v>
          </cell>
          <cell r="F625" t="str">
            <v>2206004720010</v>
          </cell>
          <cell r="G625">
            <v>4571</v>
          </cell>
          <cell r="H625" t="str">
            <v>30/1</v>
          </cell>
          <cell r="I625">
            <v>41703</v>
          </cell>
          <cell r="J625">
            <v>621</v>
          </cell>
          <cell r="L625" t="str">
            <v>Radnički 1923</v>
          </cell>
        </row>
        <row r="626">
          <cell r="B626" t="str">
            <v>Minić</v>
          </cell>
          <cell r="C626" t="str">
            <v>Goran</v>
          </cell>
          <cell r="D626" t="str">
            <v>Lazar</v>
          </cell>
          <cell r="E626" t="str">
            <v>Kragujevac</v>
          </cell>
          <cell r="F626" t="str">
            <v>0608004720030</v>
          </cell>
          <cell r="G626">
            <v>4553</v>
          </cell>
          <cell r="H626" t="str">
            <v>30/1</v>
          </cell>
          <cell r="I626">
            <v>41703</v>
          </cell>
          <cell r="J626">
            <v>622</v>
          </cell>
          <cell r="L626" t="str">
            <v>Radnički 1923</v>
          </cell>
        </row>
        <row r="627">
          <cell r="B627" t="str">
            <v>Katanić</v>
          </cell>
          <cell r="C627" t="str">
            <v>Vladimir</v>
          </cell>
          <cell r="D627" t="str">
            <v>Mateja</v>
          </cell>
          <cell r="E627" t="str">
            <v>Kragujevac</v>
          </cell>
          <cell r="F627" t="str">
            <v>1612004720023</v>
          </cell>
          <cell r="G627">
            <v>4559</v>
          </cell>
          <cell r="H627" t="str">
            <v>30/1</v>
          </cell>
          <cell r="I627">
            <v>41703</v>
          </cell>
          <cell r="J627">
            <v>623</v>
          </cell>
          <cell r="L627" t="str">
            <v>Radnički 1923</v>
          </cell>
        </row>
        <row r="628">
          <cell r="B628" t="str">
            <v>Dokmanović</v>
          </cell>
          <cell r="C628" t="str">
            <v>Rade</v>
          </cell>
          <cell r="D628" t="str">
            <v>Aleksa</v>
          </cell>
          <cell r="E628" t="str">
            <v>Kragujevac</v>
          </cell>
          <cell r="F628" t="str">
            <v>2609004720018</v>
          </cell>
          <cell r="G628">
            <v>4563</v>
          </cell>
          <cell r="H628" t="str">
            <v>30/1</v>
          </cell>
          <cell r="I628">
            <v>41703</v>
          </cell>
          <cell r="J628">
            <v>624</v>
          </cell>
          <cell r="L628" t="str">
            <v>Radnički 1923</v>
          </cell>
        </row>
        <row r="629">
          <cell r="B629" t="str">
            <v>Obradović</v>
          </cell>
          <cell r="C629" t="str">
            <v>Darko</v>
          </cell>
          <cell r="D629" t="str">
            <v>Nikola</v>
          </cell>
          <cell r="E629" t="str">
            <v>Kragujevac</v>
          </cell>
          <cell r="F629" t="str">
            <v>0802004720066</v>
          </cell>
          <cell r="G629">
            <v>4569</v>
          </cell>
          <cell r="H629" t="str">
            <v>30/1</v>
          </cell>
          <cell r="I629">
            <v>41703</v>
          </cell>
          <cell r="J629">
            <v>625</v>
          </cell>
          <cell r="L629" t="str">
            <v>Radnički 1923</v>
          </cell>
        </row>
        <row r="630">
          <cell r="B630" t="str">
            <v>Nikolić</v>
          </cell>
          <cell r="C630" t="str">
            <v>Darko</v>
          </cell>
          <cell r="D630" t="str">
            <v>Veljko</v>
          </cell>
          <cell r="E630" t="str">
            <v>Kragujevac</v>
          </cell>
          <cell r="F630" t="str">
            <v>1411004720028</v>
          </cell>
          <cell r="G630">
            <v>4564</v>
          </cell>
          <cell r="H630" t="str">
            <v>30/1</v>
          </cell>
          <cell r="I630">
            <v>41703</v>
          </cell>
          <cell r="J630">
            <v>626</v>
          </cell>
          <cell r="L630" t="str">
            <v>Radnički 1923</v>
          </cell>
        </row>
        <row r="631">
          <cell r="B631" t="str">
            <v>Nikolić</v>
          </cell>
          <cell r="C631" t="str">
            <v>Darko</v>
          </cell>
          <cell r="D631" t="str">
            <v>Lazar</v>
          </cell>
          <cell r="E631" t="str">
            <v>Kragujevac</v>
          </cell>
          <cell r="F631" t="str">
            <v>1411004720036</v>
          </cell>
          <cell r="G631">
            <v>4565</v>
          </cell>
          <cell r="H631" t="str">
            <v>30/1</v>
          </cell>
          <cell r="I631">
            <v>41703</v>
          </cell>
          <cell r="J631">
            <v>627</v>
          </cell>
          <cell r="L631" t="str">
            <v>Radnički 1923</v>
          </cell>
        </row>
        <row r="632">
          <cell r="B632" t="str">
            <v>Milovanović</v>
          </cell>
          <cell r="C632" t="str">
            <v>Dragan</v>
          </cell>
          <cell r="D632" t="str">
            <v>Nenad</v>
          </cell>
          <cell r="E632" t="str">
            <v>Kragujevac</v>
          </cell>
          <cell r="F632" t="str">
            <v>0603004720055</v>
          </cell>
          <cell r="G632">
            <v>4560</v>
          </cell>
          <cell r="H632" t="str">
            <v>30/1</v>
          </cell>
          <cell r="I632">
            <v>41703</v>
          </cell>
          <cell r="J632">
            <v>628</v>
          </cell>
          <cell r="L632" t="str">
            <v>Radnički 1923</v>
          </cell>
        </row>
        <row r="633">
          <cell r="B633" t="str">
            <v>Perović</v>
          </cell>
          <cell r="C633" t="str">
            <v>Slavomir</v>
          </cell>
          <cell r="D633" t="str">
            <v>Stefan</v>
          </cell>
          <cell r="E633" t="str">
            <v>Kragujevac</v>
          </cell>
          <cell r="F633" t="str">
            <v>1608004720050</v>
          </cell>
          <cell r="G633">
            <v>4551</v>
          </cell>
          <cell r="H633" t="str">
            <v>30/1</v>
          </cell>
          <cell r="I633">
            <v>41703</v>
          </cell>
          <cell r="J633">
            <v>629</v>
          </cell>
          <cell r="L633" t="str">
            <v>Radnički 1923</v>
          </cell>
        </row>
        <row r="634">
          <cell r="B634" t="str">
            <v>Anđelić</v>
          </cell>
          <cell r="C634" t="str">
            <v>Dragan</v>
          </cell>
          <cell r="D634" t="str">
            <v>Mihailo</v>
          </cell>
          <cell r="E634" t="str">
            <v>Kragujevac</v>
          </cell>
          <cell r="F634" t="str">
            <v>3010004720055</v>
          </cell>
          <cell r="G634">
            <v>4561</v>
          </cell>
          <cell r="H634" t="str">
            <v>30/1</v>
          </cell>
          <cell r="I634">
            <v>41703</v>
          </cell>
          <cell r="J634">
            <v>630</v>
          </cell>
          <cell r="L634" t="str">
            <v>Radnički 1923</v>
          </cell>
        </row>
        <row r="635">
          <cell r="B635" t="str">
            <v>Pantović</v>
          </cell>
          <cell r="C635" t="str">
            <v>Nebojša</v>
          </cell>
          <cell r="D635" t="str">
            <v>Mihajlo</v>
          </cell>
          <cell r="E635" t="str">
            <v>Kragujevac</v>
          </cell>
          <cell r="F635" t="str">
            <v>1009004720025</v>
          </cell>
          <cell r="G635">
            <v>4552</v>
          </cell>
          <cell r="H635" t="str">
            <v>30/1</v>
          </cell>
          <cell r="I635">
            <v>41703</v>
          </cell>
          <cell r="J635">
            <v>631</v>
          </cell>
          <cell r="L635" t="str">
            <v>Radnički 1923</v>
          </cell>
        </row>
        <row r="636">
          <cell r="B636" t="str">
            <v>Mladićević</v>
          </cell>
          <cell r="C636" t="str">
            <v>Dejan</v>
          </cell>
          <cell r="D636" t="str">
            <v>Veljko</v>
          </cell>
          <cell r="E636" t="str">
            <v>Kragujevac</v>
          </cell>
          <cell r="F636" t="str">
            <v>0105004720039</v>
          </cell>
          <cell r="G636">
            <v>4566</v>
          </cell>
          <cell r="H636" t="str">
            <v>30/1</v>
          </cell>
          <cell r="I636">
            <v>41703</v>
          </cell>
          <cell r="J636">
            <v>632</v>
          </cell>
          <cell r="L636" t="str">
            <v>Radnički 1923</v>
          </cell>
        </row>
        <row r="637">
          <cell r="B637" t="str">
            <v>Ćelić</v>
          </cell>
          <cell r="C637" t="str">
            <v>Mile </v>
          </cell>
          <cell r="D637" t="str">
            <v>Aleksa</v>
          </cell>
          <cell r="E637" t="str">
            <v>Prokuplje</v>
          </cell>
          <cell r="F637" t="str">
            <v>1604004733521</v>
          </cell>
          <cell r="G637">
            <v>4558</v>
          </cell>
          <cell r="H637" t="str">
            <v>30/1</v>
          </cell>
          <cell r="I637">
            <v>41703</v>
          </cell>
          <cell r="J637">
            <v>633</v>
          </cell>
          <cell r="L637" t="str">
            <v>Radnički 1923</v>
          </cell>
        </row>
        <row r="638">
          <cell r="B638" t="str">
            <v>Petrović</v>
          </cell>
          <cell r="C638" t="str">
            <v>Dejan</v>
          </cell>
          <cell r="D638" t="str">
            <v>Luka</v>
          </cell>
          <cell r="E638" t="str">
            <v>Kragujevac</v>
          </cell>
          <cell r="F638" t="str">
            <v>0303004720035</v>
          </cell>
          <cell r="G638">
            <v>4555</v>
          </cell>
          <cell r="H638" t="str">
            <v>30/1</v>
          </cell>
          <cell r="I638">
            <v>41703</v>
          </cell>
          <cell r="J638">
            <v>634</v>
          </cell>
          <cell r="L638" t="str">
            <v>Radnički 1923</v>
          </cell>
        </row>
        <row r="639">
          <cell r="B639" t="str">
            <v>Petrović</v>
          </cell>
          <cell r="C639" t="str">
            <v>Goran</v>
          </cell>
          <cell r="D639" t="str">
            <v>Aleksandar</v>
          </cell>
          <cell r="E639" t="str">
            <v>Kragujevac</v>
          </cell>
          <cell r="F639" t="str">
            <v>1608004720018</v>
          </cell>
          <cell r="G639">
            <v>4626</v>
          </cell>
          <cell r="H639" t="str">
            <v>30/1</v>
          </cell>
          <cell r="I639">
            <v>41703</v>
          </cell>
          <cell r="J639">
            <v>635</v>
          </cell>
          <cell r="L639" t="str">
            <v>Radnički 1923</v>
          </cell>
        </row>
        <row r="640">
          <cell r="B640" t="str">
            <v>Trifunović</v>
          </cell>
          <cell r="C640" t="str">
            <v>Siniša</v>
          </cell>
          <cell r="D640" t="str">
            <v>Aleksa</v>
          </cell>
          <cell r="E640" t="str">
            <v>Raška</v>
          </cell>
          <cell r="F640" t="str">
            <v>0705000780816</v>
          </cell>
          <cell r="G640">
            <v>4965</v>
          </cell>
          <cell r="H640" t="str">
            <v>30/1</v>
          </cell>
          <cell r="I640">
            <v>41906</v>
          </cell>
          <cell r="J640">
            <v>636</v>
          </cell>
          <cell r="L640" t="str">
            <v>Radnički 1923</v>
          </cell>
        </row>
        <row r="641">
          <cell r="B641" t="str">
            <v>Kenjić</v>
          </cell>
          <cell r="C641" t="str">
            <v>Zoran </v>
          </cell>
          <cell r="D641" t="str">
            <v>Darko</v>
          </cell>
          <cell r="E641" t="str">
            <v>Kragujevac</v>
          </cell>
          <cell r="F641" t="str">
            <v>1002003720019</v>
          </cell>
          <cell r="G641">
            <v>3461</v>
          </cell>
          <cell r="H641" t="str">
            <v>30/12</v>
          </cell>
          <cell r="I641" t="str">
            <v>29.10.2014.</v>
          </cell>
          <cell r="J641">
            <v>637</v>
          </cell>
          <cell r="L641" t="str">
            <v>Kraguj</v>
          </cell>
        </row>
        <row r="642">
          <cell r="B642" t="str">
            <v>Kojović </v>
          </cell>
          <cell r="C642" t="str">
            <v>Draško </v>
          </cell>
          <cell r="D642" t="str">
            <v>Balša</v>
          </cell>
          <cell r="E642" t="str">
            <v>Kragujevac</v>
          </cell>
          <cell r="F642" t="str">
            <v>2511002720029</v>
          </cell>
          <cell r="G642">
            <v>4429</v>
          </cell>
          <cell r="H642" t="str">
            <v>30/1</v>
          </cell>
          <cell r="I642" t="str">
            <v>18.09.2013</v>
          </cell>
          <cell r="J642">
            <v>638</v>
          </cell>
          <cell r="L642" t="str">
            <v>Kraguj</v>
          </cell>
        </row>
        <row r="643">
          <cell r="B643" t="str">
            <v>Stevanović </v>
          </cell>
          <cell r="C643" t="str">
            <v>Žarko</v>
          </cell>
          <cell r="D643" t="str">
            <v>Novak</v>
          </cell>
          <cell r="E643" t="str">
            <v>Kragujevac</v>
          </cell>
          <cell r="F643" t="str">
            <v>2410003720021</v>
          </cell>
          <cell r="G643">
            <v>3450</v>
          </cell>
          <cell r="H643" t="str">
            <v>30/12</v>
          </cell>
          <cell r="I643" t="str">
            <v>29.10.2014</v>
          </cell>
          <cell r="J643">
            <v>639</v>
          </cell>
          <cell r="L643" t="str">
            <v>Kraguj</v>
          </cell>
        </row>
        <row r="644">
          <cell r="B644" t="str">
            <v>Hasani</v>
          </cell>
          <cell r="C644" t="str">
            <v>Agim</v>
          </cell>
          <cell r="D644" t="str">
            <v>Esad</v>
          </cell>
          <cell r="E644" t="str">
            <v>Kragujevac</v>
          </cell>
          <cell r="F644" t="str">
            <v>2402003720029</v>
          </cell>
          <cell r="G644">
            <v>4431</v>
          </cell>
          <cell r="H644" t="str">
            <v>30/1</v>
          </cell>
          <cell r="I644" t="str">
            <v>18.09.2013</v>
          </cell>
          <cell r="J644">
            <v>640</v>
          </cell>
          <cell r="L644" t="str">
            <v>Kraguj</v>
          </cell>
        </row>
        <row r="645">
          <cell r="B645" t="str">
            <v>Spasić</v>
          </cell>
          <cell r="C645" t="str">
            <v>Danijel</v>
          </cell>
          <cell r="D645" t="str">
            <v>Strahinja</v>
          </cell>
          <cell r="E645" t="str">
            <v>Kragujevac</v>
          </cell>
          <cell r="F645" t="str">
            <v>2612003720023</v>
          </cell>
          <cell r="G645">
            <v>4409</v>
          </cell>
          <cell r="H645" t="str">
            <v>30/12</v>
          </cell>
          <cell r="I645" t="str">
            <v>29.10.2014.</v>
          </cell>
          <cell r="J645">
            <v>641</v>
          </cell>
          <cell r="L645" t="str">
            <v>Kraguj</v>
          </cell>
        </row>
        <row r="646">
          <cell r="B646" t="str">
            <v>Erić</v>
          </cell>
          <cell r="C646" t="str">
            <v>Nenad</v>
          </cell>
          <cell r="D646" t="str">
            <v>Đorđe</v>
          </cell>
          <cell r="E646" t="str">
            <v>Kragujevac</v>
          </cell>
          <cell r="F646" t="str">
            <v>0407003720015</v>
          </cell>
          <cell r="G646">
            <v>4301</v>
          </cell>
          <cell r="H646" t="str">
            <v>30/1</v>
          </cell>
          <cell r="I646" t="str">
            <v>04.09.2013.</v>
          </cell>
          <cell r="J646">
            <v>642</v>
          </cell>
          <cell r="L646" t="str">
            <v>Kraguj</v>
          </cell>
        </row>
        <row r="647">
          <cell r="B647" t="str">
            <v>Savić</v>
          </cell>
          <cell r="C647" t="str">
            <v>Nemanja</v>
          </cell>
          <cell r="D647" t="str">
            <v>Lazar</v>
          </cell>
          <cell r="E647" t="str">
            <v>Kragujevac</v>
          </cell>
          <cell r="F647" t="str">
            <v>2211003720029</v>
          </cell>
          <cell r="G647">
            <v>4680</v>
          </cell>
          <cell r="H647" t="str">
            <v>30/1</v>
          </cell>
          <cell r="I647" t="str">
            <v>16.04.2014.</v>
          </cell>
          <cell r="J647">
            <v>643</v>
          </cell>
          <cell r="L647" t="str">
            <v>Kraguj</v>
          </cell>
        </row>
        <row r="648">
          <cell r="B648" t="str">
            <v>Petrović</v>
          </cell>
          <cell r="C648" t="str">
            <v>Dragan</v>
          </cell>
          <cell r="D648" t="str">
            <v>Jovan</v>
          </cell>
          <cell r="E648" t="str">
            <v>Kragujevac</v>
          </cell>
          <cell r="F648" t="str">
            <v>2307003720026</v>
          </cell>
          <cell r="G648">
            <v>4865</v>
          </cell>
          <cell r="H648" t="str">
            <v>30/1</v>
          </cell>
          <cell r="I648" t="str">
            <v>10.09.2014.</v>
          </cell>
          <cell r="J648">
            <v>644</v>
          </cell>
          <cell r="L648" t="str">
            <v>Kraguj</v>
          </cell>
        </row>
        <row r="649">
          <cell r="B649" t="str">
            <v>Kosanović</v>
          </cell>
          <cell r="C649" t="str">
            <v>Jovan</v>
          </cell>
          <cell r="D649" t="str">
            <v>Aleksa</v>
          </cell>
          <cell r="E649" t="str">
            <v>Kragujevac</v>
          </cell>
          <cell r="F649" t="str">
            <v>2205003720037</v>
          </cell>
          <cell r="G649">
            <v>4646</v>
          </cell>
          <cell r="H649" t="str">
            <v>30/1</v>
          </cell>
          <cell r="I649" t="str">
            <v>26.03.2014</v>
          </cell>
          <cell r="J649">
            <v>645</v>
          </cell>
          <cell r="L649" t="str">
            <v>Kraguj</v>
          </cell>
        </row>
        <row r="650">
          <cell r="B650" t="str">
            <v>Stevanović </v>
          </cell>
          <cell r="C650" t="str">
            <v>Ivica</v>
          </cell>
          <cell r="D650" t="str">
            <v>Mihajlo</v>
          </cell>
          <cell r="E650" t="str">
            <v>Kragujevac</v>
          </cell>
          <cell r="F650" t="str">
            <v>0601004720028</v>
          </cell>
          <cell r="G650">
            <v>4421</v>
          </cell>
          <cell r="H650" t="str">
            <v>30/1</v>
          </cell>
          <cell r="I650" t="str">
            <v>18.09.2013.</v>
          </cell>
          <cell r="J650">
            <v>646</v>
          </cell>
          <cell r="L650" t="str">
            <v>Kraguj</v>
          </cell>
        </row>
        <row r="651">
          <cell r="B651" t="str">
            <v>Mračina</v>
          </cell>
          <cell r="C651" t="str">
            <v>Damir</v>
          </cell>
          <cell r="D651" t="str">
            <v>Marko</v>
          </cell>
          <cell r="E651" t="str">
            <v>Novi Sad</v>
          </cell>
          <cell r="F651" t="str">
            <v>2210003800018</v>
          </cell>
          <cell r="G651">
            <v>4645</v>
          </cell>
          <cell r="H651" t="str">
            <v>30/1</v>
          </cell>
          <cell r="I651" t="str">
            <v>26.03.2014.</v>
          </cell>
          <cell r="J651">
            <v>647</v>
          </cell>
          <cell r="L651" t="str">
            <v>Kraguj</v>
          </cell>
        </row>
        <row r="652">
          <cell r="B652" t="str">
            <v>Nestorović </v>
          </cell>
          <cell r="C652" t="str">
            <v>Dejan</v>
          </cell>
          <cell r="D652" t="str">
            <v>Aleksandar</v>
          </cell>
          <cell r="E652" t="str">
            <v>Novi Sad</v>
          </cell>
          <cell r="F652" t="str">
            <v>0208003800075</v>
          </cell>
          <cell r="G652">
            <v>4682</v>
          </cell>
          <cell r="H652" t="str">
            <v>30/1</v>
          </cell>
          <cell r="I652" t="str">
            <v>16.04.2014.</v>
          </cell>
          <cell r="J652">
            <v>648</v>
          </cell>
          <cell r="L652" t="str">
            <v>Kraguj</v>
          </cell>
        </row>
        <row r="653">
          <cell r="B653" t="str">
            <v>Filipović</v>
          </cell>
          <cell r="C653" t="str">
            <v>Branislav</v>
          </cell>
          <cell r="D653" t="str">
            <v>Dušan</v>
          </cell>
          <cell r="E653" t="str">
            <v>Kragujevac</v>
          </cell>
          <cell r="F653" t="str">
            <v>1108002720077</v>
          </cell>
          <cell r="G653">
            <v>5000</v>
          </cell>
          <cell r="H653" t="str">
            <v>30/1</v>
          </cell>
          <cell r="I653" t="str">
            <v>29.10.2014.</v>
          </cell>
          <cell r="J653">
            <v>649</v>
          </cell>
          <cell r="L653" t="str">
            <v>Kraguj</v>
          </cell>
        </row>
        <row r="654">
          <cell r="B654" t="str">
            <v>Radović</v>
          </cell>
          <cell r="C654" t="str">
            <v>Sretko</v>
          </cell>
          <cell r="D654" t="str">
            <v>Veljko</v>
          </cell>
          <cell r="E654" t="str">
            <v>Kragujevac</v>
          </cell>
          <cell r="F654" t="str">
            <v>1403003720056</v>
          </cell>
          <cell r="G654">
            <v>4864</v>
          </cell>
          <cell r="H654" t="str">
            <v>30/1</v>
          </cell>
          <cell r="I654" t="str">
            <v>10.09.2014.</v>
          </cell>
          <cell r="J654">
            <v>650</v>
          </cell>
          <cell r="L654" t="str">
            <v>Kraguj</v>
          </cell>
        </row>
        <row r="655">
          <cell r="B655" t="str">
            <v>Stanković</v>
          </cell>
          <cell r="C655" t="str">
            <v>Panto</v>
          </cell>
          <cell r="D655" t="str">
            <v>Mateja</v>
          </cell>
          <cell r="E655" t="str">
            <v>Kragujevac</v>
          </cell>
          <cell r="F655" t="str">
            <v>0906003720054</v>
          </cell>
          <cell r="G655">
            <v>4419</v>
          </cell>
          <cell r="H655" t="str">
            <v>30/1</v>
          </cell>
          <cell r="I655" t="str">
            <v>18.09.2013.</v>
          </cell>
          <cell r="J655">
            <v>651</v>
          </cell>
          <cell r="L655" t="str">
            <v>Kraguj</v>
          </cell>
        </row>
        <row r="656">
          <cell r="B656" t="str">
            <v>Babić </v>
          </cell>
          <cell r="C656" t="str">
            <v>Slobodan</v>
          </cell>
          <cell r="D656" t="str">
            <v>Nikola</v>
          </cell>
          <cell r="E656" t="str">
            <v>Kragujevac</v>
          </cell>
          <cell r="F656" t="str">
            <v>0611003720038</v>
          </cell>
          <cell r="G656">
            <v>3457</v>
          </cell>
          <cell r="H656" t="str">
            <v>30/12</v>
          </cell>
          <cell r="I656" t="str">
            <v>29.10.2014.</v>
          </cell>
          <cell r="J656">
            <v>652</v>
          </cell>
          <cell r="L656" t="str">
            <v>Kraguj</v>
          </cell>
        </row>
        <row r="657">
          <cell r="B657" t="str">
            <v>Ristić</v>
          </cell>
          <cell r="C657" t="str">
            <v>Boban</v>
          </cell>
          <cell r="D657" t="str">
            <v>Pavle</v>
          </cell>
          <cell r="E657" t="str">
            <v>Kragujevac</v>
          </cell>
          <cell r="F657" t="str">
            <v>2911002720078</v>
          </cell>
          <cell r="G657">
            <v>4999</v>
          </cell>
          <cell r="H657" t="str">
            <v>30/1</v>
          </cell>
          <cell r="I657" t="str">
            <v>29.10.2014.</v>
          </cell>
          <cell r="J657">
            <v>653</v>
          </cell>
          <cell r="L657" t="str">
            <v>Kraguj</v>
          </cell>
        </row>
        <row r="658">
          <cell r="B658" t="str">
            <v>Petrović</v>
          </cell>
          <cell r="C658" t="str">
            <v>Milan</v>
          </cell>
          <cell r="D658" t="str">
            <v>Nenad</v>
          </cell>
          <cell r="E658" t="str">
            <v>Kragujevac</v>
          </cell>
          <cell r="F658" t="str">
            <v>2102003720017</v>
          </cell>
          <cell r="G658">
            <v>4193</v>
          </cell>
          <cell r="H658" t="str">
            <v>30/12</v>
          </cell>
          <cell r="I658" t="str">
            <v>19.03.2014.</v>
          </cell>
          <cell r="J658">
            <v>654</v>
          </cell>
          <cell r="L658" t="str">
            <v>Kraguj</v>
          </cell>
        </row>
        <row r="659">
          <cell r="B659" t="str">
            <v>Pavlović</v>
          </cell>
          <cell r="C659" t="str">
            <v>Nenad</v>
          </cell>
          <cell r="D659" t="str">
            <v>Nemanja</v>
          </cell>
          <cell r="E659" t="str">
            <v>Kragujevac</v>
          </cell>
          <cell r="F659" t="str">
            <v>2501003720027</v>
          </cell>
          <cell r="G659">
            <v>4681</v>
          </cell>
          <cell r="H659" t="str">
            <v>30/1</v>
          </cell>
          <cell r="I659" t="str">
            <v>16.04.2014.</v>
          </cell>
          <cell r="J659">
            <v>655</v>
          </cell>
          <cell r="L659" t="str">
            <v>Kraguj</v>
          </cell>
        </row>
        <row r="660">
          <cell r="B660" t="str">
            <v>Milenković</v>
          </cell>
          <cell r="C660" t="str">
            <v>Goran</v>
          </cell>
          <cell r="D660" t="str">
            <v>Matea</v>
          </cell>
          <cell r="E660" t="str">
            <v>Kragujevac</v>
          </cell>
          <cell r="F660" t="str">
            <v>2102005720022</v>
          </cell>
          <cell r="G660">
            <v>4657</v>
          </cell>
          <cell r="H660" t="str">
            <v>30/1</v>
          </cell>
          <cell r="I660" t="str">
            <v>26.03.2014.</v>
          </cell>
          <cell r="J660">
            <v>656</v>
          </cell>
          <cell r="L660" t="str">
            <v>Kraguj</v>
          </cell>
        </row>
        <row r="661">
          <cell r="B661" t="str">
            <v>Vučenović</v>
          </cell>
          <cell r="C661" t="str">
            <v>Saša</v>
          </cell>
          <cell r="D661" t="str">
            <v>Mihajlo</v>
          </cell>
          <cell r="E661" t="str">
            <v>Kragujevac</v>
          </cell>
          <cell r="F661" t="str">
            <v>1309005720049</v>
          </cell>
          <cell r="G661">
            <v>4659</v>
          </cell>
          <cell r="H661" t="str">
            <v>30/1</v>
          </cell>
          <cell r="I661" t="str">
            <v>26.03.2014</v>
          </cell>
          <cell r="J661">
            <v>657</v>
          </cell>
          <cell r="L661" t="str">
            <v>Kraguj</v>
          </cell>
        </row>
        <row r="662">
          <cell r="B662" t="str">
            <v>Radenković</v>
          </cell>
          <cell r="C662" t="str">
            <v>Miladin</v>
          </cell>
          <cell r="D662" t="str">
            <v>Radmila</v>
          </cell>
          <cell r="E662" t="str">
            <v>Kragujevac</v>
          </cell>
          <cell r="F662" t="str">
            <v>2304004725049</v>
          </cell>
          <cell r="G662">
            <v>4651</v>
          </cell>
          <cell r="H662" t="str">
            <v>30/1</v>
          </cell>
          <cell r="I662" t="str">
            <v>26.03.2014</v>
          </cell>
          <cell r="J662">
            <v>658</v>
          </cell>
          <cell r="L662" t="str">
            <v>Kraguj</v>
          </cell>
        </row>
        <row r="663">
          <cell r="B663" t="str">
            <v>Lukić</v>
          </cell>
          <cell r="C663" t="str">
            <v>Milovan</v>
          </cell>
          <cell r="D663" t="str">
            <v>Nikola</v>
          </cell>
          <cell r="E663" t="str">
            <v>Kragujevac</v>
          </cell>
          <cell r="F663" t="str">
            <v>0103989720035</v>
          </cell>
          <cell r="G663">
            <v>4697</v>
          </cell>
          <cell r="H663" t="str">
            <v>30/3</v>
          </cell>
          <cell r="I663" t="str">
            <v>30.07 2014</v>
          </cell>
          <cell r="J663">
            <v>659</v>
          </cell>
          <cell r="L663" t="str">
            <v>21.Oktobar</v>
          </cell>
        </row>
        <row r="664">
          <cell r="B664" t="str">
            <v>Milojević</v>
          </cell>
          <cell r="C664" t="str">
            <v>Zoran</v>
          </cell>
          <cell r="D664" t="str">
            <v>Nikola</v>
          </cell>
          <cell r="E664" t="str">
            <v>Kragujevac</v>
          </cell>
          <cell r="F664" t="str">
            <v>1812990720078</v>
          </cell>
          <cell r="G664" t="str">
            <v>0012</v>
          </cell>
          <cell r="H664" t="str">
            <v>30/2</v>
          </cell>
          <cell r="I664" t="str">
            <v>17.02 2010</v>
          </cell>
          <cell r="J664">
            <v>660</v>
          </cell>
          <cell r="L664" t="str">
            <v>21.Oktobar</v>
          </cell>
        </row>
        <row r="665">
          <cell r="B665" t="str">
            <v>Perović </v>
          </cell>
          <cell r="C665" t="str">
            <v>Goran</v>
          </cell>
          <cell r="D665" t="str">
            <v>Marko</v>
          </cell>
          <cell r="E665" t="str">
            <v>Kragujevac</v>
          </cell>
          <cell r="F665" t="str">
            <v>0103989720078</v>
          </cell>
          <cell r="G665">
            <v>3550</v>
          </cell>
          <cell r="H665" t="str">
            <v>30/3</v>
          </cell>
          <cell r="I665" t="str">
            <v>25.04 2012</v>
          </cell>
          <cell r="J665">
            <v>661</v>
          </cell>
          <cell r="L665" t="str">
            <v>21.Oktobar</v>
          </cell>
        </row>
        <row r="666">
          <cell r="B666" t="str">
            <v>Perović </v>
          </cell>
          <cell r="C666" t="str">
            <v>Goran</v>
          </cell>
          <cell r="D666" t="str">
            <v>Jovan</v>
          </cell>
          <cell r="E666" t="str">
            <v>Kragujevac</v>
          </cell>
          <cell r="F666" t="str">
            <v>0707997720012</v>
          </cell>
          <cell r="G666">
            <v>2425</v>
          </cell>
          <cell r="H666" t="str">
            <v>30/12</v>
          </cell>
          <cell r="I666" t="str">
            <v>12.03 2014</v>
          </cell>
          <cell r="J666">
            <v>662</v>
          </cell>
          <cell r="L666" t="str">
            <v>21.Oktobar</v>
          </cell>
        </row>
        <row r="667">
          <cell r="B667" t="str">
            <v>Lazarević</v>
          </cell>
          <cell r="C667" t="str">
            <v>Radomir</v>
          </cell>
          <cell r="D667" t="str">
            <v>Marko</v>
          </cell>
          <cell r="E667" t="str">
            <v>Kragujevac</v>
          </cell>
          <cell r="F667" t="str">
            <v>1404991720011</v>
          </cell>
          <cell r="G667">
            <v>4506</v>
          </cell>
          <cell r="H667" t="str">
            <v>30/4</v>
          </cell>
          <cell r="I667" t="str">
            <v>12.02 2014</v>
          </cell>
          <cell r="J667">
            <v>663</v>
          </cell>
          <cell r="L667" t="str">
            <v>21.Oktobar</v>
          </cell>
        </row>
        <row r="668">
          <cell r="B668" t="str">
            <v>Todorović</v>
          </cell>
          <cell r="C668" t="str">
            <v>Zoran</v>
          </cell>
          <cell r="D668" t="str">
            <v>Marko</v>
          </cell>
          <cell r="E668" t="str">
            <v>Kragujevac</v>
          </cell>
          <cell r="F668" t="str">
            <v>0603987720030</v>
          </cell>
          <cell r="G668">
            <v>2337</v>
          </cell>
          <cell r="H668" t="str">
            <v>31/1</v>
          </cell>
          <cell r="I668" t="str">
            <v>04.08 2010</v>
          </cell>
          <cell r="J668">
            <v>664</v>
          </cell>
          <cell r="L668" t="str">
            <v>21.Oktobar</v>
          </cell>
        </row>
        <row r="669">
          <cell r="B669" t="str">
            <v>Todorović</v>
          </cell>
          <cell r="C669" t="str">
            <v>Zoran</v>
          </cell>
          <cell r="D669" t="str">
            <v>Stevan</v>
          </cell>
          <cell r="E669" t="str">
            <v>Kragujevac</v>
          </cell>
          <cell r="F669" t="str">
            <v>1811992720044</v>
          </cell>
          <cell r="G669">
            <v>2827</v>
          </cell>
          <cell r="H669" t="str">
            <v>30/7</v>
          </cell>
          <cell r="I669" t="str">
            <v>12.02 2014</v>
          </cell>
          <cell r="J669">
            <v>665</v>
          </cell>
          <cell r="L669" t="str">
            <v>21.Oktobar</v>
          </cell>
        </row>
        <row r="670">
          <cell r="B670" t="str">
            <v>Đalović</v>
          </cell>
          <cell r="C670" t="str">
            <v>Verica</v>
          </cell>
          <cell r="D670" t="str">
            <v>Aleksandar</v>
          </cell>
          <cell r="E670" t="str">
            <v>Kragujevac</v>
          </cell>
          <cell r="F670" t="str">
            <v>2401992720052</v>
          </cell>
          <cell r="G670">
            <v>1774</v>
          </cell>
          <cell r="H670" t="str">
            <v>30/2</v>
          </cell>
          <cell r="I670" t="str">
            <v>20.08 2014</v>
          </cell>
          <cell r="J670">
            <v>666</v>
          </cell>
          <cell r="L670" t="str">
            <v>21.Oktobar</v>
          </cell>
        </row>
        <row r="671">
          <cell r="B671" t="str">
            <v>Nedić</v>
          </cell>
          <cell r="C671" t="str">
            <v>Milorad</v>
          </cell>
          <cell r="D671" t="str">
            <v>Veljko</v>
          </cell>
          <cell r="E671" t="str">
            <v>Kragujevac</v>
          </cell>
          <cell r="F671" t="str">
            <v>2508988720055</v>
          </cell>
          <cell r="G671">
            <v>1458</v>
          </cell>
          <cell r="H671" t="str">
            <v>30/2</v>
          </cell>
          <cell r="I671" t="str">
            <v>27.08 2014</v>
          </cell>
          <cell r="J671">
            <v>667</v>
          </cell>
          <cell r="L671" t="str">
            <v>21.Oktobar</v>
          </cell>
        </row>
        <row r="672">
          <cell r="B672" t="str">
            <v>Tomašević</v>
          </cell>
          <cell r="C672" t="str">
            <v>Predrag</v>
          </cell>
          <cell r="D672" t="str">
            <v>Vladimir</v>
          </cell>
          <cell r="E672" t="str">
            <v>Kragujevac</v>
          </cell>
          <cell r="F672" t="str">
            <v>1008987720039</v>
          </cell>
          <cell r="G672">
            <v>2344</v>
          </cell>
          <cell r="H672" t="str">
            <v>31/3</v>
          </cell>
          <cell r="I672" t="str">
            <v>04.08 2010</v>
          </cell>
          <cell r="J672">
            <v>668</v>
          </cell>
          <cell r="L672" t="str">
            <v>21.Oktobar</v>
          </cell>
        </row>
        <row r="673">
          <cell r="B673" t="str">
            <v>Varagić</v>
          </cell>
          <cell r="C673" t="str">
            <v>Milomir</v>
          </cell>
          <cell r="D673" t="str">
            <v>Đorđe</v>
          </cell>
          <cell r="E673" t="str">
            <v>Kragujevac</v>
          </cell>
          <cell r="F673" t="str">
            <v>2605985720025</v>
          </cell>
          <cell r="G673">
            <v>2334</v>
          </cell>
          <cell r="H673" t="str">
            <v>31/1</v>
          </cell>
          <cell r="I673" t="str">
            <v>04.08 2010</v>
          </cell>
          <cell r="J673">
            <v>669</v>
          </cell>
          <cell r="L673" t="str">
            <v>21.Oktobar</v>
          </cell>
        </row>
        <row r="674">
          <cell r="B674" t="str">
            <v>Đukic</v>
          </cell>
          <cell r="C674" t="str">
            <v>Novica</v>
          </cell>
          <cell r="D674" t="str">
            <v>Nikola</v>
          </cell>
          <cell r="E674" t="str">
            <v>Kragujevac</v>
          </cell>
          <cell r="F674" t="str">
            <v>1101984720046</v>
          </cell>
          <cell r="G674">
            <v>1175</v>
          </cell>
          <cell r="H674" t="str">
            <v>30/4</v>
          </cell>
          <cell r="I674" t="str">
            <v>20.08 2014</v>
          </cell>
          <cell r="J674">
            <v>670</v>
          </cell>
          <cell r="L674" t="str">
            <v>21.Oktobar</v>
          </cell>
        </row>
        <row r="675">
          <cell r="B675" t="str">
            <v>Ristić</v>
          </cell>
          <cell r="C675" t="str">
            <v>Miroslav</v>
          </cell>
          <cell r="D675" t="str">
            <v>Ivan</v>
          </cell>
          <cell r="E675" t="str">
            <v>Kragujevac</v>
          </cell>
          <cell r="F675" t="str">
            <v>2601990720054</v>
          </cell>
          <cell r="G675">
            <v>2721</v>
          </cell>
          <cell r="H675" t="str">
            <v>30/2</v>
          </cell>
          <cell r="I675" t="str">
            <v>20.08 2014</v>
          </cell>
          <cell r="J675">
            <v>671</v>
          </cell>
          <cell r="L675" t="str">
            <v>21.Oktobar</v>
          </cell>
        </row>
        <row r="676">
          <cell r="B676" t="str">
            <v>Ilić</v>
          </cell>
          <cell r="C676" t="str">
            <v>Miladin</v>
          </cell>
          <cell r="D676" t="str">
            <v>Dušan</v>
          </cell>
          <cell r="E676" t="str">
            <v>Kragujevac</v>
          </cell>
          <cell r="F676" t="str">
            <v>1606989720049</v>
          </cell>
          <cell r="G676">
            <v>3607</v>
          </cell>
          <cell r="H676" t="str">
            <v>30/2</v>
          </cell>
          <cell r="I676" t="str">
            <v>20.08 2014</v>
          </cell>
          <cell r="J676">
            <v>672</v>
          </cell>
          <cell r="L676" t="str">
            <v>21.Oktobar</v>
          </cell>
        </row>
        <row r="677">
          <cell r="B677" t="str">
            <v>Živanović</v>
          </cell>
          <cell r="C677" t="str">
            <v>Radovan</v>
          </cell>
          <cell r="D677" t="str">
            <v>Slobodan</v>
          </cell>
          <cell r="E677" t="str">
            <v>Kragujevac</v>
          </cell>
          <cell r="F677" t="str">
            <v>1808985720011</v>
          </cell>
          <cell r="G677">
            <v>4723</v>
          </cell>
          <cell r="H677" t="str">
            <v>30/1</v>
          </cell>
          <cell r="I677" t="str">
            <v>06.08 2014</v>
          </cell>
          <cell r="J677">
            <v>673</v>
          </cell>
          <cell r="L677" t="str">
            <v>21.Oktobar</v>
          </cell>
        </row>
        <row r="678">
          <cell r="B678" t="str">
            <v>Gladanac</v>
          </cell>
          <cell r="C678" t="str">
            <v>Milanko</v>
          </cell>
          <cell r="D678" t="str">
            <v>Bojan</v>
          </cell>
          <cell r="E678" t="str">
            <v>Rogatica</v>
          </cell>
          <cell r="F678" t="str">
            <v>1904988173231</v>
          </cell>
          <cell r="G678">
            <v>4899</v>
          </cell>
          <cell r="H678" t="str">
            <v>30/1</v>
          </cell>
          <cell r="I678" t="str">
            <v>29.08 2014</v>
          </cell>
          <cell r="J678">
            <v>674</v>
          </cell>
          <cell r="L678" t="str">
            <v>21.Oktobar</v>
          </cell>
        </row>
        <row r="679">
          <cell r="B679" t="str">
            <v>Stanić</v>
          </cell>
          <cell r="C679" t="str">
            <v>Živoin</v>
          </cell>
          <cell r="D679" t="str">
            <v>Zdravko</v>
          </cell>
          <cell r="E679" t="str">
            <v>Kragujevac</v>
          </cell>
          <cell r="F679" t="str">
            <v>1001989720031</v>
          </cell>
          <cell r="G679">
            <v>2411</v>
          </cell>
          <cell r="H679" t="str">
            <v>30/2</v>
          </cell>
          <cell r="I679" t="str">
            <v>20.08 2014</v>
          </cell>
          <cell r="J679">
            <v>675</v>
          </cell>
          <cell r="L679" t="str">
            <v>21.Oktobar</v>
          </cell>
        </row>
        <row r="680">
          <cell r="B680" t="str">
            <v>Bogdanović</v>
          </cell>
          <cell r="C680" t="str">
            <v>Zoran</v>
          </cell>
          <cell r="D680" t="str">
            <v>Ivan</v>
          </cell>
          <cell r="E680" t="str">
            <v>Kragujevac</v>
          </cell>
          <cell r="F680" t="str">
            <v>2105986720034</v>
          </cell>
          <cell r="G680">
            <v>2354</v>
          </cell>
          <cell r="H680" t="str">
            <v>30/2</v>
          </cell>
          <cell r="I680" t="str">
            <v>19.02 2014</v>
          </cell>
          <cell r="J680">
            <v>676</v>
          </cell>
          <cell r="L680" t="str">
            <v>21.Oktobar</v>
          </cell>
        </row>
        <row r="681">
          <cell r="B681" t="str">
            <v>Pešić</v>
          </cell>
          <cell r="C681" t="str">
            <v>Slavko</v>
          </cell>
          <cell r="D681" t="str">
            <v>Darko</v>
          </cell>
          <cell r="E681" t="str">
            <v>Kragujevac</v>
          </cell>
          <cell r="F681" t="str">
            <v>1202994720010</v>
          </cell>
          <cell r="G681" t="str">
            <v>0073</v>
          </cell>
          <cell r="H681" t="str">
            <v>30/5</v>
          </cell>
          <cell r="I681" t="str">
            <v>06.08 2014</v>
          </cell>
          <cell r="J681">
            <v>677</v>
          </cell>
          <cell r="L681" t="str">
            <v>21.Oktobar</v>
          </cell>
        </row>
        <row r="682">
          <cell r="B682" t="str">
            <v>Todorčević</v>
          </cell>
          <cell r="C682" t="str">
            <v>Željko</v>
          </cell>
          <cell r="D682" t="str">
            <v>Aleksandar</v>
          </cell>
          <cell r="E682" t="str">
            <v>Kragujevac</v>
          </cell>
          <cell r="F682" t="str">
            <v>2112996720039</v>
          </cell>
          <cell r="G682">
            <v>2907</v>
          </cell>
          <cell r="H682" t="str">
            <v>30/2</v>
          </cell>
          <cell r="I682" t="str">
            <v>08.08.2012.</v>
          </cell>
          <cell r="J682">
            <v>678</v>
          </cell>
          <cell r="L682" t="str">
            <v>Sloboda/Grbice</v>
          </cell>
        </row>
        <row r="683">
          <cell r="B683" t="str">
            <v>Janićijević </v>
          </cell>
          <cell r="C683" t="str">
            <v>Srećko</v>
          </cell>
          <cell r="D683" t="str">
            <v>Nebojša</v>
          </cell>
          <cell r="E683" t="str">
            <v>Kragujevac</v>
          </cell>
          <cell r="F683" t="str">
            <v>2611985720013</v>
          </cell>
          <cell r="G683">
            <v>2079</v>
          </cell>
          <cell r="H683" t="str">
            <v>30/2</v>
          </cell>
          <cell r="I683" t="str">
            <v>27.08.2014.</v>
          </cell>
          <cell r="J683">
            <v>679</v>
          </cell>
          <cell r="L683" t="str">
            <v>Sloboda/Grbice</v>
          </cell>
        </row>
        <row r="684">
          <cell r="B684" t="str">
            <v>Bataveljić </v>
          </cell>
          <cell r="C684" t="str">
            <v>Nebojša</v>
          </cell>
          <cell r="D684" t="str">
            <v>Aleksandar</v>
          </cell>
          <cell r="E684" t="str">
            <v>Kragujevac</v>
          </cell>
          <cell r="F684" t="str">
            <v>3010993720034</v>
          </cell>
          <cell r="G684" t="str">
            <v>0030</v>
          </cell>
          <cell r="H684" t="str">
            <v>30/2</v>
          </cell>
          <cell r="I684" t="str">
            <v>13.08.2014.</v>
          </cell>
          <cell r="J684">
            <v>680</v>
          </cell>
          <cell r="L684" t="str">
            <v>Sloboda/Grbice</v>
          </cell>
        </row>
        <row r="685">
          <cell r="B685" t="str">
            <v>Đorđević</v>
          </cell>
          <cell r="C685" t="str">
            <v>Novica</v>
          </cell>
          <cell r="D685" t="str">
            <v>Nikol</v>
          </cell>
          <cell r="E685" t="str">
            <v>Suva reka</v>
          </cell>
          <cell r="F685" t="str">
            <v>2611993954582</v>
          </cell>
          <cell r="G685">
            <v>4882</v>
          </cell>
          <cell r="H685" t="str">
            <v>30/2</v>
          </cell>
          <cell r="I685" t="str">
            <v>27.08.2014.</v>
          </cell>
          <cell r="J685">
            <v>681</v>
          </cell>
          <cell r="L685" t="str">
            <v>Sloboda/Grbice</v>
          </cell>
        </row>
        <row r="686">
          <cell r="B686" t="str">
            <v>Nikolić </v>
          </cell>
          <cell r="C686" t="str">
            <v>Dragan</v>
          </cell>
          <cell r="D686" t="str">
            <v>Marko</v>
          </cell>
          <cell r="E686" t="str">
            <v>Kragujevac</v>
          </cell>
          <cell r="F686" t="str">
            <v>0303992720053</v>
          </cell>
          <cell r="G686" t="str">
            <v>0023</v>
          </cell>
          <cell r="H686" t="str">
            <v>30/2</v>
          </cell>
          <cell r="I686" t="str">
            <v>13.08.2014.</v>
          </cell>
          <cell r="J686">
            <v>682</v>
          </cell>
          <cell r="L686" t="str">
            <v>Sloboda/Grbice</v>
          </cell>
        </row>
        <row r="687">
          <cell r="B687" t="str">
            <v>Sarafimović</v>
          </cell>
          <cell r="C687" t="str">
            <v>Nebojša</v>
          </cell>
          <cell r="D687" t="str">
            <v>Igor</v>
          </cell>
          <cell r="E687" t="str">
            <v>Kragujevac</v>
          </cell>
          <cell r="F687" t="str">
            <v>0208985720053</v>
          </cell>
          <cell r="G687">
            <v>2068</v>
          </cell>
          <cell r="H687" t="str">
            <v>30/2</v>
          </cell>
          <cell r="I687" t="str">
            <v>20.08.2014.</v>
          </cell>
          <cell r="J687">
            <v>683</v>
          </cell>
          <cell r="L687" t="str">
            <v>Sloboda/Grbice</v>
          </cell>
        </row>
        <row r="688">
          <cell r="B688" t="str">
            <v>Begović</v>
          </cell>
          <cell r="C688" t="str">
            <v>Milan</v>
          </cell>
          <cell r="D688" t="str">
            <v>Nikola</v>
          </cell>
          <cell r="E688" t="str">
            <v>Kragujevac</v>
          </cell>
          <cell r="F688" t="str">
            <v>2309990720035</v>
          </cell>
          <cell r="G688" t="str">
            <v>0632</v>
          </cell>
          <cell r="H688" t="str">
            <v>30/2</v>
          </cell>
          <cell r="I688" t="str">
            <v>13.08.2014.</v>
          </cell>
          <cell r="J688">
            <v>684</v>
          </cell>
          <cell r="L688" t="str">
            <v>Sloboda/Grbice</v>
          </cell>
        </row>
        <row r="689">
          <cell r="B689" t="str">
            <v>Obradović</v>
          </cell>
          <cell r="C689" t="str">
            <v>Goran</v>
          </cell>
          <cell r="D689" t="str">
            <v>Nemanja</v>
          </cell>
          <cell r="E689" t="str">
            <v>Kragujevac</v>
          </cell>
          <cell r="F689" t="str">
            <v>2907983720024</v>
          </cell>
          <cell r="G689" t="str">
            <v>0008</v>
          </cell>
          <cell r="H689" t="str">
            <v>30/2</v>
          </cell>
          <cell r="I689" t="str">
            <v>13.02.2013.</v>
          </cell>
          <cell r="J689">
            <v>685</v>
          </cell>
          <cell r="L689" t="str">
            <v>Sloboda/Grbice</v>
          </cell>
        </row>
        <row r="690">
          <cell r="B690" t="str">
            <v>Stevanović</v>
          </cell>
          <cell r="C690" t="str">
            <v>Dragan</v>
          </cell>
          <cell r="D690" t="str">
            <v>Đorđe</v>
          </cell>
          <cell r="E690" t="str">
            <v>Kragujevac</v>
          </cell>
          <cell r="F690" t="str">
            <v>1502989720022</v>
          </cell>
          <cell r="G690" t="str">
            <v>0009</v>
          </cell>
          <cell r="H690" t="str">
            <v>30/2</v>
          </cell>
          <cell r="I690" t="str">
            <v>13.08.2014.</v>
          </cell>
          <cell r="J690">
            <v>686</v>
          </cell>
          <cell r="L690" t="str">
            <v>Sloboda/Grbice</v>
          </cell>
        </row>
        <row r="691">
          <cell r="B691" t="str">
            <v>Stević</v>
          </cell>
          <cell r="C691" t="str">
            <v>Ljubiša</v>
          </cell>
          <cell r="D691" t="str">
            <v>Stefan</v>
          </cell>
          <cell r="E691" t="str">
            <v>Kragujevac</v>
          </cell>
          <cell r="F691" t="str">
            <v>0108994720053</v>
          </cell>
          <cell r="G691" t="str">
            <v>0432</v>
          </cell>
          <cell r="H691" t="str">
            <v>30/2</v>
          </cell>
          <cell r="I691" t="str">
            <v>27.08.2014.</v>
          </cell>
          <cell r="J691">
            <v>687</v>
          </cell>
          <cell r="L691" t="str">
            <v>Sloboda/Grbice</v>
          </cell>
        </row>
        <row r="692">
          <cell r="B692" t="str">
            <v>Radovanović</v>
          </cell>
          <cell r="C692" t="str">
            <v>Miladin</v>
          </cell>
          <cell r="D692" t="str">
            <v>Radovan</v>
          </cell>
          <cell r="E692" t="str">
            <v>Kragujevac</v>
          </cell>
          <cell r="F692" t="str">
            <v>0305995720022</v>
          </cell>
          <cell r="G692" t="str">
            <v>4006</v>
          </cell>
          <cell r="H692" t="str">
            <v>30/1</v>
          </cell>
          <cell r="I692" t="str">
            <v>20.02.2013.</v>
          </cell>
          <cell r="J692">
            <v>688</v>
          </cell>
          <cell r="L692" t="str">
            <v>Sloboda/Grbice</v>
          </cell>
        </row>
        <row r="693">
          <cell r="B693" t="str">
            <v>Jakovljević</v>
          </cell>
          <cell r="C693" t="str">
            <v>Vladan</v>
          </cell>
          <cell r="D693" t="str">
            <v>Nemanja</v>
          </cell>
          <cell r="E693" t="str">
            <v>Kragujevac</v>
          </cell>
          <cell r="F693" t="str">
            <v>2106995720035</v>
          </cell>
          <cell r="G693" t="str">
            <v>1300</v>
          </cell>
          <cell r="H693" t="str">
            <v>30/2</v>
          </cell>
          <cell r="I693" t="str">
            <v>20.08.2014.</v>
          </cell>
          <cell r="J693">
            <v>689</v>
          </cell>
          <cell r="L693" t="str">
            <v>Sloboda/Grbice</v>
          </cell>
        </row>
        <row r="694">
          <cell r="B694" t="str">
            <v>Đurđević </v>
          </cell>
          <cell r="C694" t="str">
            <v>Dragan</v>
          </cell>
          <cell r="D694" t="str">
            <v>Miloš</v>
          </cell>
          <cell r="E694" t="str">
            <v>Kragujevac</v>
          </cell>
          <cell r="F694" t="str">
            <v>0401995720021</v>
          </cell>
          <cell r="G694" t="str">
            <v>1219</v>
          </cell>
          <cell r="H694" t="str">
            <v>30/2</v>
          </cell>
          <cell r="I694" t="str">
            <v>08.08.2014.</v>
          </cell>
          <cell r="J694">
            <v>690</v>
          </cell>
          <cell r="L694" t="str">
            <v>Sloboda/Grbice</v>
          </cell>
        </row>
        <row r="695">
          <cell r="B695" t="str">
            <v>Ilić </v>
          </cell>
          <cell r="C695" t="str">
            <v>Ranko</v>
          </cell>
          <cell r="D695" t="str">
            <v>Stevan</v>
          </cell>
          <cell r="E695" t="str">
            <v>Kragujevac</v>
          </cell>
          <cell r="F695" t="str">
            <v>0901991720070</v>
          </cell>
          <cell r="G695" t="str">
            <v>0412</v>
          </cell>
          <cell r="H695" t="str">
            <v>30/2</v>
          </cell>
          <cell r="I695" t="str">
            <v>13.08.2014.</v>
          </cell>
          <cell r="J695">
            <v>691</v>
          </cell>
          <cell r="L695" t="str">
            <v>Sloboda/Grbice</v>
          </cell>
        </row>
        <row r="696">
          <cell r="B696" t="str">
            <v>Đorđević</v>
          </cell>
          <cell r="C696" t="str">
            <v>Milan</v>
          </cell>
          <cell r="D696" t="str">
            <v>Marko</v>
          </cell>
          <cell r="E696" t="str">
            <v>Kragujevac</v>
          </cell>
          <cell r="F696" t="str">
            <v>1803985720028</v>
          </cell>
          <cell r="G696" t="str">
            <v>0634</v>
          </cell>
          <cell r="H696" t="str">
            <v>30/2</v>
          </cell>
          <cell r="I696" t="str">
            <v>13.08.2014.</v>
          </cell>
          <cell r="J696">
            <v>692</v>
          </cell>
          <cell r="L696" t="str">
            <v>Sloboda/Grbice</v>
          </cell>
        </row>
        <row r="697">
          <cell r="B697" t="str">
            <v>Begović</v>
          </cell>
          <cell r="C697" t="str">
            <v>Milan</v>
          </cell>
          <cell r="D697" t="str">
            <v>Miloš</v>
          </cell>
          <cell r="E697" t="str">
            <v>Kragujevac</v>
          </cell>
          <cell r="F697" t="str">
            <v>1606989720022</v>
          </cell>
          <cell r="G697" t="str">
            <v>0564</v>
          </cell>
          <cell r="H697" t="str">
            <v>30/2</v>
          </cell>
          <cell r="I697" t="str">
            <v>13.08.2014.</v>
          </cell>
          <cell r="J697">
            <v>693</v>
          </cell>
          <cell r="L697" t="str">
            <v>Sloboda/Grbice</v>
          </cell>
        </row>
        <row r="698">
          <cell r="B698" t="str">
            <v>Jovanović</v>
          </cell>
          <cell r="C698" t="str">
            <v>Rajko</v>
          </cell>
          <cell r="D698" t="str">
            <v>Jovan</v>
          </cell>
          <cell r="E698" t="str">
            <v>Kragujevac</v>
          </cell>
          <cell r="F698" t="str">
            <v>1504997720018</v>
          </cell>
          <cell r="G698" t="str">
            <v>4005</v>
          </cell>
          <cell r="H698" t="str">
            <v>30/1</v>
          </cell>
          <cell r="I698" t="str">
            <v>20.02.2013.</v>
          </cell>
          <cell r="J698">
            <v>694</v>
          </cell>
          <cell r="L698" t="str">
            <v>Sloboda/Grbice</v>
          </cell>
        </row>
        <row r="699">
          <cell r="B699" t="str">
            <v>Todorčević </v>
          </cell>
          <cell r="C699" t="str">
            <v>Slobodan</v>
          </cell>
          <cell r="D699" t="str">
            <v>Miloš</v>
          </cell>
          <cell r="E699" t="str">
            <v>Kragujevac</v>
          </cell>
          <cell r="F699" t="str">
            <v>1101992720047</v>
          </cell>
          <cell r="G699" t="str">
            <v>0029</v>
          </cell>
          <cell r="H699" t="str">
            <v>35</v>
          </cell>
          <cell r="I699" t="str">
            <v>26.08.2009.</v>
          </cell>
          <cell r="J699">
            <v>695</v>
          </cell>
          <cell r="L699" t="str">
            <v>Sloboda/Grbice</v>
          </cell>
        </row>
        <row r="700">
          <cell r="B700" t="str">
            <v>Grujičić</v>
          </cell>
          <cell r="C700" t="str">
            <v>Ivan</v>
          </cell>
          <cell r="D700" t="str">
            <v>Vladan</v>
          </cell>
          <cell r="E700" t="str">
            <v>Kragujevac</v>
          </cell>
          <cell r="F700" t="str">
            <v>2103001720037</v>
          </cell>
          <cell r="G700" t="str">
            <v>4758</v>
          </cell>
          <cell r="H700" t="str">
            <v>30/1</v>
          </cell>
          <cell r="I700" t="str">
            <v>20.08.2014.</v>
          </cell>
          <cell r="J700">
            <v>696</v>
          </cell>
          <cell r="L700" t="str">
            <v>Sloboda/Grbice</v>
          </cell>
        </row>
        <row r="701">
          <cell r="B701" t="str">
            <v>Marinković</v>
          </cell>
          <cell r="C701" t="str">
            <v>Ratko</v>
          </cell>
          <cell r="D701" t="str">
            <v>Veljko</v>
          </cell>
          <cell r="E701" t="str">
            <v>Kragujevac</v>
          </cell>
          <cell r="F701" t="str">
            <v>3101000720013</v>
          </cell>
          <cell r="G701" t="str">
            <v>4760</v>
          </cell>
          <cell r="H701" t="str">
            <v>30/1</v>
          </cell>
          <cell r="I701" t="str">
            <v>20.08.2014.</v>
          </cell>
          <cell r="J701">
            <v>697</v>
          </cell>
          <cell r="L701" t="str">
            <v>Sloboda/Grbice</v>
          </cell>
        </row>
        <row r="702">
          <cell r="B702" t="str">
            <v>Bataveljić </v>
          </cell>
          <cell r="C702" t="str">
            <v>Darko</v>
          </cell>
          <cell r="D702" t="str">
            <v>Mihailo</v>
          </cell>
          <cell r="E702" t="str">
            <v>Kragujevac</v>
          </cell>
          <cell r="F702" t="str">
            <v>2811002720014</v>
          </cell>
          <cell r="G702" t="str">
            <v>4756</v>
          </cell>
          <cell r="H702" t="str">
            <v>30/1</v>
          </cell>
          <cell r="I702" t="str">
            <v>20.08.2014.</v>
          </cell>
          <cell r="J702">
            <v>698</v>
          </cell>
          <cell r="L702" t="str">
            <v>Sloboda/Grbice</v>
          </cell>
        </row>
        <row r="703">
          <cell r="B703" t="str">
            <v>Rafailović</v>
          </cell>
          <cell r="C703" t="str">
            <v>Milan</v>
          </cell>
          <cell r="D703" t="str">
            <v>Filip</v>
          </cell>
          <cell r="E703" t="str">
            <v>Kragujevac</v>
          </cell>
          <cell r="F703" t="str">
            <v>0205000720039</v>
          </cell>
          <cell r="G703" t="str">
            <v>4765</v>
          </cell>
          <cell r="H703" t="str">
            <v>30/1</v>
          </cell>
          <cell r="I703" t="str">
            <v>20.08.2014.</v>
          </cell>
          <cell r="J703">
            <v>699</v>
          </cell>
          <cell r="L703" t="str">
            <v>Sloboda/Grbice</v>
          </cell>
        </row>
        <row r="704">
          <cell r="B704" t="str">
            <v>Jovanović</v>
          </cell>
          <cell r="C704" t="str">
            <v>Rajko</v>
          </cell>
          <cell r="D704" t="str">
            <v>Stefan</v>
          </cell>
          <cell r="E704" t="str">
            <v>Kragujevac</v>
          </cell>
          <cell r="F704" t="str">
            <v>0911998720012</v>
          </cell>
          <cell r="G704" t="str">
            <v>4397</v>
          </cell>
          <cell r="H704" t="str">
            <v>30/1</v>
          </cell>
          <cell r="I704" t="str">
            <v>18.09.2013.</v>
          </cell>
          <cell r="J704">
            <v>700</v>
          </cell>
          <cell r="L704" t="str">
            <v>Sloboda/Grbice</v>
          </cell>
        </row>
        <row r="705">
          <cell r="B705" t="str">
            <v>Radivojević</v>
          </cell>
          <cell r="C705" t="str">
            <v>Dragoljub</v>
          </cell>
          <cell r="D705" t="str">
            <v>Mihailo</v>
          </cell>
          <cell r="E705" t="str">
            <v>Kragujevac</v>
          </cell>
          <cell r="F705" t="str">
            <v>1101999720018</v>
          </cell>
          <cell r="G705" t="str">
            <v>4759</v>
          </cell>
          <cell r="H705" t="str">
            <v>30/1</v>
          </cell>
          <cell r="I705" t="str">
            <v>20.08.2014.</v>
          </cell>
          <cell r="J705">
            <v>701</v>
          </cell>
          <cell r="L705" t="str">
            <v>Sloboda/Grbice</v>
          </cell>
        </row>
        <row r="706">
          <cell r="B706" t="str">
            <v>Đorđević </v>
          </cell>
          <cell r="C706" t="str">
            <v>Dejan</v>
          </cell>
          <cell r="D706" t="str">
            <v>Aleksandar</v>
          </cell>
          <cell r="E706" t="str">
            <v>Kragujevac</v>
          </cell>
          <cell r="F706" t="str">
            <v>0710000720035</v>
          </cell>
          <cell r="G706" t="str">
            <v>4701</v>
          </cell>
          <cell r="H706" t="str">
            <v>30/1</v>
          </cell>
          <cell r="I706" t="str">
            <v>20.08.2014.</v>
          </cell>
          <cell r="J706">
            <v>702</v>
          </cell>
          <cell r="L706" t="str">
            <v>Sloboda/Grbice</v>
          </cell>
        </row>
        <row r="707">
          <cell r="B707" t="str">
            <v>Jakovljević</v>
          </cell>
          <cell r="C707" t="str">
            <v>Vladan</v>
          </cell>
          <cell r="D707" t="str">
            <v>Bogdan</v>
          </cell>
          <cell r="E707" t="str">
            <v>Kragujevac</v>
          </cell>
          <cell r="F707" t="str">
            <v>2103002720049</v>
          </cell>
          <cell r="G707" t="str">
            <v>4755</v>
          </cell>
          <cell r="H707" t="str">
            <v>30/1</v>
          </cell>
          <cell r="I707" t="str">
            <v>20.08.2014.</v>
          </cell>
          <cell r="J707">
            <v>703</v>
          </cell>
          <cell r="L707" t="str">
            <v>Sloboda/Grbice</v>
          </cell>
        </row>
        <row r="708">
          <cell r="B708" t="str">
            <v>Smiljanić</v>
          </cell>
          <cell r="C708" t="str">
            <v>Dejan</v>
          </cell>
          <cell r="D708" t="str">
            <v>Danijel</v>
          </cell>
          <cell r="E708" t="str">
            <v>Kragujevac</v>
          </cell>
          <cell r="F708" t="str">
            <v>0111001720070</v>
          </cell>
          <cell r="G708" t="str">
            <v>4757</v>
          </cell>
          <cell r="H708" t="str">
            <v>30/1</v>
          </cell>
          <cell r="I708" t="str">
            <v>20.08.2014.</v>
          </cell>
          <cell r="J708">
            <v>704</v>
          </cell>
          <cell r="L708" t="str">
            <v>Sloboda/Grbice</v>
          </cell>
        </row>
        <row r="709">
          <cell r="B709" t="str">
            <v>Petrović</v>
          </cell>
          <cell r="C709" t="str">
            <v>Zoran</v>
          </cell>
          <cell r="D709" t="str">
            <v>Nikola</v>
          </cell>
          <cell r="E709" t="str">
            <v>Kragujevac</v>
          </cell>
          <cell r="F709" t="str">
            <v>0407000720014</v>
          </cell>
          <cell r="G709" t="str">
            <v>4764</v>
          </cell>
          <cell r="H709" t="str">
            <v>30/1</v>
          </cell>
          <cell r="I709" t="str">
            <v>20.08.2014.</v>
          </cell>
          <cell r="J709">
            <v>705</v>
          </cell>
          <cell r="L709" t="str">
            <v>Sloboda/Grbice</v>
          </cell>
        </row>
        <row r="710">
          <cell r="B710" t="str">
            <v>Jeremić</v>
          </cell>
          <cell r="C710" t="str">
            <v>Ljubiša</v>
          </cell>
          <cell r="D710" t="str">
            <v>Jovan</v>
          </cell>
          <cell r="E710" t="str">
            <v>Kragujevac</v>
          </cell>
          <cell r="F710" t="str">
            <v>070700072034</v>
          </cell>
          <cell r="G710" t="str">
            <v>4763</v>
          </cell>
          <cell r="H710" t="str">
            <v>30/1</v>
          </cell>
          <cell r="I710" t="str">
            <v>20.08.2014.</v>
          </cell>
          <cell r="J710">
            <v>706</v>
          </cell>
          <cell r="L710" t="str">
            <v>Sloboda/Grbice</v>
          </cell>
        </row>
        <row r="711">
          <cell r="B711" t="str">
            <v>Pejović</v>
          </cell>
          <cell r="C711" t="str">
            <v>Rajko</v>
          </cell>
          <cell r="D711" t="str">
            <v>Marko</v>
          </cell>
          <cell r="E711" t="str">
            <v>Kragujevac</v>
          </cell>
          <cell r="F711" t="str">
            <v>0405987720026</v>
          </cell>
          <cell r="G711">
            <v>3557</v>
          </cell>
          <cell r="H711" t="str">
            <v>30/2</v>
          </cell>
          <cell r="I711" t="str">
            <v>18.07.2012.</v>
          </cell>
          <cell r="J711">
            <v>707</v>
          </cell>
          <cell r="L711" t="str">
            <v>Šumadija 1934</v>
          </cell>
        </row>
        <row r="712">
          <cell r="B712" t="str">
            <v>Damjanović</v>
          </cell>
          <cell r="C712" t="str">
            <v>Nikola</v>
          </cell>
          <cell r="D712" t="str">
            <v>Nemanja</v>
          </cell>
          <cell r="E712" t="str">
            <v>Kragujevac</v>
          </cell>
          <cell r="F712" t="str">
            <v>2411992720015</v>
          </cell>
          <cell r="G712">
            <v>4834</v>
          </cell>
          <cell r="H712" t="str">
            <v>30/2</v>
          </cell>
          <cell r="I712" t="str">
            <v>27.08.2014.</v>
          </cell>
          <cell r="J712">
            <v>708</v>
          </cell>
          <cell r="L712" t="str">
            <v>Šumadija 1934</v>
          </cell>
        </row>
        <row r="713">
          <cell r="B713" t="str">
            <v>Ćurčić</v>
          </cell>
          <cell r="C713" t="str">
            <v>Radmilo</v>
          </cell>
          <cell r="D713" t="str">
            <v>Veljko</v>
          </cell>
          <cell r="E713" t="str">
            <v>Kragujevac</v>
          </cell>
          <cell r="F713" t="str">
            <v>0301997720032</v>
          </cell>
          <cell r="G713">
            <v>4076</v>
          </cell>
          <cell r="H713" t="str">
            <v>30/1</v>
          </cell>
          <cell r="I713" t="str">
            <v>10.04.2013.</v>
          </cell>
          <cell r="J713">
            <v>709</v>
          </cell>
          <cell r="L713" t="str">
            <v>Šumadija 1934</v>
          </cell>
        </row>
        <row r="714">
          <cell r="B714" t="str">
            <v>Janićijević</v>
          </cell>
          <cell r="C714" t="str">
            <v>Miroslav</v>
          </cell>
          <cell r="D714" t="str">
            <v>Miloš</v>
          </cell>
          <cell r="E714" t="str">
            <v>Kragujevac</v>
          </cell>
          <cell r="F714" t="str">
            <v>0211990720046</v>
          </cell>
          <cell r="G714" t="str">
            <v>0998</v>
          </cell>
          <cell r="H714" t="str">
            <v>30/2</v>
          </cell>
          <cell r="I714" t="str">
            <v>05.02.2014.</v>
          </cell>
          <cell r="J714">
            <v>710</v>
          </cell>
          <cell r="L714" t="str">
            <v>Šumadija 1934</v>
          </cell>
        </row>
        <row r="715">
          <cell r="B715" t="str">
            <v>Ćurčić</v>
          </cell>
          <cell r="C715" t="str">
            <v>Zoran</v>
          </cell>
          <cell r="D715" t="str">
            <v>Đorđe</v>
          </cell>
          <cell r="E715" t="str">
            <v>Kragujevac</v>
          </cell>
          <cell r="F715" t="str">
            <v>1811992720052</v>
          </cell>
          <cell r="G715">
            <v>3570</v>
          </cell>
          <cell r="H715" t="str">
            <v>30/2</v>
          </cell>
          <cell r="I715" t="str">
            <v>30.07.2014.</v>
          </cell>
          <cell r="J715">
            <v>711</v>
          </cell>
          <cell r="L715" t="str">
            <v>Šumadija 1934</v>
          </cell>
        </row>
        <row r="716">
          <cell r="B716" t="str">
            <v>Šćepović</v>
          </cell>
          <cell r="C716" t="str">
            <v>Dejan</v>
          </cell>
          <cell r="D716" t="str">
            <v>Nemanja</v>
          </cell>
          <cell r="E716" t="str">
            <v>Kragujevac</v>
          </cell>
          <cell r="F716" t="str">
            <v>1203994720017</v>
          </cell>
          <cell r="G716">
            <v>2699</v>
          </cell>
          <cell r="H716" t="str">
            <v>30/2</v>
          </cell>
          <cell r="I716" t="str">
            <v>18.07.2012.</v>
          </cell>
          <cell r="J716">
            <v>712</v>
          </cell>
          <cell r="L716" t="str">
            <v>Šumadija 1934</v>
          </cell>
        </row>
        <row r="717">
          <cell r="B717" t="str">
            <v>Ristić</v>
          </cell>
          <cell r="C717" t="str">
            <v>Života</v>
          </cell>
          <cell r="D717" t="str">
            <v>Duško</v>
          </cell>
          <cell r="E717" t="str">
            <v>Kragujevac</v>
          </cell>
          <cell r="F717" t="str">
            <v>2506986720039</v>
          </cell>
          <cell r="G717">
            <v>3575</v>
          </cell>
          <cell r="H717" t="str">
            <v>30/5</v>
          </cell>
          <cell r="I717" t="str">
            <v>18.07.2012.</v>
          </cell>
          <cell r="J717">
            <v>713</v>
          </cell>
          <cell r="L717" t="str">
            <v>Šumadija 1934</v>
          </cell>
        </row>
        <row r="718">
          <cell r="B718" t="str">
            <v>Miletić</v>
          </cell>
          <cell r="C718" t="str">
            <v>Dragan</v>
          </cell>
          <cell r="D718" t="str">
            <v>Marko</v>
          </cell>
          <cell r="E718" t="str">
            <v>K. Polje</v>
          </cell>
          <cell r="F718" t="str">
            <v>1003988910077</v>
          </cell>
          <cell r="G718">
            <v>4536</v>
          </cell>
          <cell r="H718" t="str">
            <v>30/1</v>
          </cell>
          <cell r="I718" t="str">
            <v>05.03.2014.</v>
          </cell>
          <cell r="J718">
            <v>714</v>
          </cell>
          <cell r="L718" t="str">
            <v>Šumadija 1934</v>
          </cell>
        </row>
        <row r="719">
          <cell r="B719" t="str">
            <v>Ivanović</v>
          </cell>
          <cell r="C719" t="str">
            <v>Boban</v>
          </cell>
          <cell r="D719" t="str">
            <v>Milić</v>
          </cell>
          <cell r="E719" t="str">
            <v>Kragujevac</v>
          </cell>
          <cell r="F719" t="str">
            <v>2203986720060</v>
          </cell>
          <cell r="G719" t="str">
            <v>0870</v>
          </cell>
          <cell r="H719" t="str">
            <v>30/2</v>
          </cell>
          <cell r="I719" t="str">
            <v>18.07.2012.</v>
          </cell>
          <cell r="J719">
            <v>715</v>
          </cell>
          <cell r="L719" t="str">
            <v>Šumadija 1934</v>
          </cell>
        </row>
        <row r="720">
          <cell r="B720" t="str">
            <v>Aksentijević</v>
          </cell>
          <cell r="C720" t="str">
            <v>Radovan</v>
          </cell>
          <cell r="D720" t="str">
            <v>Srećko</v>
          </cell>
          <cell r="E720" t="str">
            <v>Kragujevac</v>
          </cell>
          <cell r="F720" t="str">
            <v>1005990720016</v>
          </cell>
          <cell r="G720">
            <v>3048</v>
          </cell>
          <cell r="H720" t="str">
            <v>30/2</v>
          </cell>
          <cell r="I720" t="str">
            <v>18.07.2012.</v>
          </cell>
          <cell r="J720">
            <v>716</v>
          </cell>
          <cell r="L720" t="str">
            <v>Šumadija 1934</v>
          </cell>
        </row>
        <row r="721">
          <cell r="B721" t="str">
            <v>Veljović</v>
          </cell>
          <cell r="C721" t="str">
            <v>Milutin</v>
          </cell>
          <cell r="D721" t="str">
            <v>Miloš</v>
          </cell>
          <cell r="E721" t="str">
            <v>Kragujevac</v>
          </cell>
          <cell r="F721" t="str">
            <v>2303988720070</v>
          </cell>
          <cell r="G721" t="str">
            <v>0016</v>
          </cell>
          <cell r="H721" t="str">
            <v>30/2</v>
          </cell>
          <cell r="I721" t="str">
            <v>18.07.2012.</v>
          </cell>
          <cell r="J721">
            <v>717</v>
          </cell>
          <cell r="L721" t="str">
            <v>Šumadija 1934</v>
          </cell>
        </row>
        <row r="722">
          <cell r="B722" t="str">
            <v>Đekić</v>
          </cell>
          <cell r="C722" t="str">
            <v>Gvozden</v>
          </cell>
          <cell r="D722" t="str">
            <v>Dušan</v>
          </cell>
          <cell r="E722" t="str">
            <v>Kragujevac</v>
          </cell>
          <cell r="F722" t="str">
            <v>0709990720028</v>
          </cell>
          <cell r="G722">
            <v>1091</v>
          </cell>
          <cell r="H722" t="str">
            <v>30/2</v>
          </cell>
          <cell r="I722" t="str">
            <v>24.07.2013.</v>
          </cell>
          <cell r="J722">
            <v>718</v>
          </cell>
          <cell r="L722" t="str">
            <v>Šumadija 1934</v>
          </cell>
        </row>
        <row r="723">
          <cell r="B723" t="str">
            <v>Đorđević</v>
          </cell>
          <cell r="C723" t="str">
            <v>Milorad</v>
          </cell>
          <cell r="D723" t="str">
            <v>Slobodan</v>
          </cell>
          <cell r="E723" t="str">
            <v>Kragujevac</v>
          </cell>
          <cell r="F723" t="str">
            <v>1903978720068</v>
          </cell>
          <cell r="G723">
            <v>4077</v>
          </cell>
          <cell r="H723" t="str">
            <v>30/3</v>
          </cell>
          <cell r="I723" t="str">
            <v>10.04.2013.</v>
          </cell>
          <cell r="J723">
            <v>719</v>
          </cell>
          <cell r="L723" t="str">
            <v>Šumadija 1934</v>
          </cell>
        </row>
        <row r="724">
          <cell r="B724" t="str">
            <v>Perović</v>
          </cell>
          <cell r="C724" t="str">
            <v>Mioljub</v>
          </cell>
          <cell r="D724" t="str">
            <v>Slobodan</v>
          </cell>
          <cell r="E724" t="str">
            <v>Kragujevac</v>
          </cell>
          <cell r="F724" t="str">
            <v>1602978720041</v>
          </cell>
          <cell r="G724">
            <v>2052</v>
          </cell>
          <cell r="H724" t="str">
            <v>30/2</v>
          </cell>
          <cell r="I724" t="str">
            <v>18.07.2012.</v>
          </cell>
          <cell r="J724">
            <v>720</v>
          </cell>
          <cell r="L724" t="str">
            <v>Šumadija 1934</v>
          </cell>
        </row>
        <row r="725">
          <cell r="B725" t="str">
            <v>Mirković</v>
          </cell>
          <cell r="C725" t="str">
            <v>Milorad</v>
          </cell>
          <cell r="D725" t="str">
            <v>Aleksandar</v>
          </cell>
          <cell r="E725" t="str">
            <v>Kragujevac</v>
          </cell>
          <cell r="F725" t="str">
            <v>2110981720041</v>
          </cell>
          <cell r="G725">
            <v>1174</v>
          </cell>
          <cell r="H725" t="str">
            <v>30/2</v>
          </cell>
          <cell r="I725" t="str">
            <v>30.07.2014.</v>
          </cell>
          <cell r="J725">
            <v>721</v>
          </cell>
          <cell r="L725" t="str">
            <v>Šumadija 1934</v>
          </cell>
        </row>
        <row r="726">
          <cell r="B726" t="str">
            <v>Stepanović</v>
          </cell>
          <cell r="C726" t="str">
            <v>Dragan</v>
          </cell>
          <cell r="D726" t="str">
            <v>Nikola</v>
          </cell>
          <cell r="E726" t="str">
            <v>Kragujevac</v>
          </cell>
          <cell r="F726" t="str">
            <v>0909989720102</v>
          </cell>
          <cell r="G726">
            <v>3571</v>
          </cell>
          <cell r="H726" t="str">
            <v>30/5</v>
          </cell>
          <cell r="I726" t="str">
            <v>18.07.2012.</v>
          </cell>
          <cell r="J726">
            <v>722</v>
          </cell>
          <cell r="L726" t="str">
            <v>Šumadija 1934</v>
          </cell>
        </row>
        <row r="727">
          <cell r="B727" t="str">
            <v>Maksimović</v>
          </cell>
          <cell r="C727" t="str">
            <v>Miodrag</v>
          </cell>
          <cell r="D727" t="str">
            <v>Miroslav</v>
          </cell>
          <cell r="E727" t="str">
            <v>Kragujevac</v>
          </cell>
          <cell r="F727" t="str">
            <v>3004989720062</v>
          </cell>
          <cell r="G727">
            <v>3572</v>
          </cell>
          <cell r="H727" t="str">
            <v>30/2</v>
          </cell>
          <cell r="I727" t="str">
            <v>13.08.2014.</v>
          </cell>
          <cell r="J727">
            <v>723</v>
          </cell>
          <cell r="L727" t="str">
            <v>Šumadija 1934</v>
          </cell>
        </row>
        <row r="728">
          <cell r="B728" t="str">
            <v>Ristić</v>
          </cell>
          <cell r="C728" t="str">
            <v>Slaviša</v>
          </cell>
          <cell r="D728" t="str">
            <v>Milan</v>
          </cell>
          <cell r="E728" t="str">
            <v>Kragujevac</v>
          </cell>
          <cell r="F728" t="str">
            <v>2304989720062</v>
          </cell>
          <cell r="G728">
            <v>2016</v>
          </cell>
          <cell r="H728" t="str">
            <v>30/2</v>
          </cell>
          <cell r="I728" t="str">
            <v>18.07.2012.</v>
          </cell>
          <cell r="J728">
            <v>724</v>
          </cell>
          <cell r="L728" t="str">
            <v>Šumadija 1934</v>
          </cell>
        </row>
        <row r="729">
          <cell r="B729" t="str">
            <v>Perović</v>
          </cell>
          <cell r="C729" t="str">
            <v>Miodrag</v>
          </cell>
          <cell r="D729" t="str">
            <v>Ivan</v>
          </cell>
          <cell r="E729" t="str">
            <v>Beograd</v>
          </cell>
          <cell r="F729" t="str">
            <v>1711980710227</v>
          </cell>
          <cell r="G729">
            <v>3830</v>
          </cell>
          <cell r="H729" t="str">
            <v>30/2</v>
          </cell>
          <cell r="I729" t="str">
            <v>05.09.2012.</v>
          </cell>
          <cell r="J729">
            <v>725</v>
          </cell>
          <cell r="L729" t="str">
            <v>Šumadija 1934</v>
          </cell>
        </row>
        <row r="730">
          <cell r="B730" t="str">
            <v>Alempijević</v>
          </cell>
          <cell r="C730" t="str">
            <v>Mioljub</v>
          </cell>
          <cell r="D730" t="str">
            <v>Branko</v>
          </cell>
          <cell r="E730" t="str">
            <v>Kragujevac</v>
          </cell>
          <cell r="F730" t="str">
            <v>1102987720027</v>
          </cell>
          <cell r="G730">
            <v>2047</v>
          </cell>
          <cell r="H730" t="str">
            <v>30/2</v>
          </cell>
          <cell r="I730" t="str">
            <v>18.07.2012.</v>
          </cell>
          <cell r="J730">
            <v>726</v>
          </cell>
          <cell r="L730" t="str">
            <v>Šumadija 1934</v>
          </cell>
        </row>
        <row r="731">
          <cell r="B731" t="str">
            <v>Pejović</v>
          </cell>
          <cell r="C731" t="str">
            <v>Živomir</v>
          </cell>
          <cell r="D731" t="str">
            <v>Predrag</v>
          </cell>
          <cell r="E731" t="str">
            <v>Kragujevac</v>
          </cell>
          <cell r="F731" t="str">
            <v>0406989720062</v>
          </cell>
          <cell r="G731" t="str">
            <v>0565</v>
          </cell>
          <cell r="H731" t="str">
            <v>30/2</v>
          </cell>
          <cell r="I731" t="str">
            <v>18.07.2012.</v>
          </cell>
          <cell r="J731">
            <v>727</v>
          </cell>
          <cell r="L731" t="str">
            <v>Šumadija 1934</v>
          </cell>
        </row>
        <row r="732">
          <cell r="B732" t="str">
            <v>Pavlović</v>
          </cell>
          <cell r="C732" t="str">
            <v>Tomislav</v>
          </cell>
          <cell r="D732" t="str">
            <v>Milan</v>
          </cell>
          <cell r="E732" t="str">
            <v>Kragujevac</v>
          </cell>
          <cell r="F732" t="str">
            <v>3012980720011</v>
          </cell>
          <cell r="G732" t="str">
            <v>0992</v>
          </cell>
          <cell r="H732" t="str">
            <v>30/2</v>
          </cell>
          <cell r="I732" t="str">
            <v>05.02.2014.</v>
          </cell>
          <cell r="J732">
            <v>728</v>
          </cell>
          <cell r="L732" t="str">
            <v>Šumadija 1934</v>
          </cell>
        </row>
        <row r="733">
          <cell r="B733" t="str">
            <v>Živković </v>
          </cell>
          <cell r="C733" t="str">
            <v>Milosav</v>
          </cell>
          <cell r="D733" t="str">
            <v>Danijela</v>
          </cell>
          <cell r="E733" t="str">
            <v>Vlasotince</v>
          </cell>
          <cell r="F733" t="str">
            <v>0310978746615</v>
          </cell>
          <cell r="G733">
            <v>1523</v>
          </cell>
          <cell r="H733" t="str">
            <v>31/3 </v>
          </cell>
          <cell r="I733">
            <v>39715</v>
          </cell>
          <cell r="J733">
            <v>729</v>
          </cell>
          <cell r="L733" t="str">
            <v>ŽFK Una Fortuna 04</v>
          </cell>
        </row>
        <row r="734">
          <cell r="B734" t="str">
            <v>Milovanović</v>
          </cell>
          <cell r="C734" t="str">
            <v>Dejan</v>
          </cell>
          <cell r="D734" t="str">
            <v>Milica</v>
          </cell>
          <cell r="E734" t="str">
            <v>Kragujevac</v>
          </cell>
          <cell r="F734" t="str">
            <v>0311997725021</v>
          </cell>
          <cell r="G734">
            <v>1518</v>
          </cell>
          <cell r="H734" t="str">
            <v> 31/1</v>
          </cell>
          <cell r="I734">
            <v>39715</v>
          </cell>
          <cell r="J734">
            <v>730</v>
          </cell>
          <cell r="L734" t="str">
            <v>ŽFK Una Fortuna 04</v>
          </cell>
        </row>
        <row r="735">
          <cell r="B735" t="str">
            <v>Milić</v>
          </cell>
          <cell r="C735" t="str">
            <v>Tomislav </v>
          </cell>
          <cell r="D735" t="str">
            <v>Mirjana </v>
          </cell>
          <cell r="E735" t="str">
            <v>Kragujevac </v>
          </cell>
          <cell r="F735" t="str">
            <v>2010996725041</v>
          </cell>
          <cell r="G735" t="str">
            <v> 1541</v>
          </cell>
          <cell r="H735" t="str">
            <v> 31/1</v>
          </cell>
          <cell r="I735">
            <v>40016</v>
          </cell>
          <cell r="J735">
            <v>731</v>
          </cell>
          <cell r="L735" t="str">
            <v>ŽFK Una Fortuna 04</v>
          </cell>
        </row>
        <row r="736">
          <cell r="B736" t="str">
            <v>Radovanović</v>
          </cell>
          <cell r="C736" t="str">
            <v>Goran </v>
          </cell>
          <cell r="D736" t="str">
            <v>Ljubica </v>
          </cell>
          <cell r="E736" t="str">
            <v>Kragujevac </v>
          </cell>
          <cell r="F736" t="str">
            <v>1201999725030</v>
          </cell>
          <cell r="G736" t="str">
            <v> 1516</v>
          </cell>
          <cell r="H736" t="str">
            <v>31/1</v>
          </cell>
          <cell r="I736">
            <v>39897</v>
          </cell>
          <cell r="J736">
            <v>732</v>
          </cell>
          <cell r="L736" t="str">
            <v>ŽFK Una Fortuna 04</v>
          </cell>
        </row>
        <row r="737">
          <cell r="B737" t="str">
            <v>Stefanović</v>
          </cell>
          <cell r="C737" t="str">
            <v> Goran</v>
          </cell>
          <cell r="D737" t="str">
            <v>Dunja </v>
          </cell>
          <cell r="E737" t="str">
            <v>G.Milanovac</v>
          </cell>
          <cell r="F737" t="str">
            <v> 2205994788416</v>
          </cell>
          <cell r="G737" t="str">
            <v> 3183</v>
          </cell>
          <cell r="H737" t="str">
            <v>30/1 </v>
          </cell>
          <cell r="I737">
            <v>40786</v>
          </cell>
          <cell r="J737">
            <v>733</v>
          </cell>
          <cell r="L737" t="str">
            <v>ŽFK Una Fortuna 04</v>
          </cell>
        </row>
        <row r="738">
          <cell r="B738" t="str">
            <v>Janković</v>
          </cell>
          <cell r="C738" t="str">
            <v>Tomislav </v>
          </cell>
          <cell r="D738" t="str">
            <v>Kristina </v>
          </cell>
          <cell r="E738" t="str">
            <v>Kragujevac </v>
          </cell>
          <cell r="F738" t="str">
            <v>0307990725045 </v>
          </cell>
          <cell r="G738" t="str">
            <v>3125 </v>
          </cell>
          <cell r="H738" t="str">
            <v>30/3 </v>
          </cell>
          <cell r="I738">
            <v>40779</v>
          </cell>
          <cell r="J738">
            <v>734</v>
          </cell>
          <cell r="L738" t="str">
            <v>ŽFK Una Fortuna 04</v>
          </cell>
        </row>
        <row r="739">
          <cell r="B739" t="str">
            <v>Ristić</v>
          </cell>
          <cell r="C739" t="str">
            <v>Zoran </v>
          </cell>
          <cell r="D739" t="str">
            <v>Krstana </v>
          </cell>
          <cell r="E739" t="str">
            <v>Vučitrn </v>
          </cell>
          <cell r="F739" t="str">
            <v>2301998929781 </v>
          </cell>
          <cell r="G739" t="str">
            <v>2520 </v>
          </cell>
          <cell r="H739" t="str">
            <v>31/1 </v>
          </cell>
          <cell r="I739">
            <v>40779</v>
          </cell>
          <cell r="J739">
            <v>735</v>
          </cell>
          <cell r="L739" t="str">
            <v>ŽFK Una Fortuna 04</v>
          </cell>
        </row>
        <row r="740">
          <cell r="B740" t="str">
            <v>Urošević </v>
          </cell>
          <cell r="C740" t="str">
            <v>Milinko </v>
          </cell>
          <cell r="D740" t="str">
            <v>Slađana </v>
          </cell>
          <cell r="E740" t="str">
            <v>Čačak </v>
          </cell>
          <cell r="F740" t="str">
            <v>3007992787819 </v>
          </cell>
          <cell r="G740" t="str">
            <v>3240 </v>
          </cell>
          <cell r="H740" t="str">
            <v>30/1 </v>
          </cell>
          <cell r="I740">
            <v>40793</v>
          </cell>
          <cell r="J740">
            <v>736</v>
          </cell>
          <cell r="L740" t="str">
            <v>ŽFK Una Fortuna 04</v>
          </cell>
        </row>
        <row r="741">
          <cell r="B741" t="str">
            <v>Jovanović</v>
          </cell>
          <cell r="C741" t="str">
            <v>Boban </v>
          </cell>
          <cell r="D741" t="str">
            <v>Mirjana </v>
          </cell>
          <cell r="E741" t="str">
            <v>Kragujevac </v>
          </cell>
          <cell r="F741" t="str">
            <v>0811996725012 </v>
          </cell>
          <cell r="G741" t="str">
            <v>3553 </v>
          </cell>
          <cell r="H741" t="str">
            <v>30/1 </v>
          </cell>
          <cell r="I741">
            <v>41038</v>
          </cell>
          <cell r="J741">
            <v>737</v>
          </cell>
          <cell r="L741" t="str">
            <v>ŽFK Una Fortuna 04</v>
          </cell>
        </row>
        <row r="742">
          <cell r="B742" t="str">
            <v>Milić </v>
          </cell>
          <cell r="C742" t="str">
            <v>Milorad </v>
          </cell>
          <cell r="D742" t="str">
            <v>Jovana </v>
          </cell>
          <cell r="E742" t="str">
            <v>Knin </v>
          </cell>
          <cell r="F742" t="str">
            <v>1109992375006 </v>
          </cell>
          <cell r="G742" t="str">
            <v>4255 </v>
          </cell>
          <cell r="H742" t="str">
            <v>30/2 </v>
          </cell>
          <cell r="I742">
            <v>41521</v>
          </cell>
          <cell r="J742">
            <v>738</v>
          </cell>
          <cell r="L742" t="str">
            <v>ŽFK Una Fortuna 04</v>
          </cell>
        </row>
        <row r="743">
          <cell r="B743" t="str">
            <v>Radovanović</v>
          </cell>
          <cell r="C743" t="str">
            <v>Milivoje </v>
          </cell>
          <cell r="D743" t="str">
            <v>Kristina </v>
          </cell>
          <cell r="E743" t="str">
            <v>Užice </v>
          </cell>
          <cell r="F743" t="str">
            <v>2403993795067 </v>
          </cell>
          <cell r="G743" t="str">
            <v>4489 </v>
          </cell>
          <cell r="H743" t="str">
            <v>30/1 </v>
          </cell>
          <cell r="I743">
            <v>41563</v>
          </cell>
          <cell r="J743">
            <v>739</v>
          </cell>
          <cell r="L743" t="str">
            <v>ŽFK Una Fortuna 04</v>
          </cell>
        </row>
        <row r="744">
          <cell r="B744" t="str">
            <v>Veljković</v>
          </cell>
          <cell r="C744" t="str">
            <v>Tomislav </v>
          </cell>
          <cell r="D744" t="str">
            <v>Sanela </v>
          </cell>
          <cell r="E744" t="str">
            <v>Ćuprija </v>
          </cell>
          <cell r="F744" t="str">
            <v>1706989727862 </v>
          </cell>
          <cell r="G744" t="str">
            <v>4105 </v>
          </cell>
          <cell r="H744" t="str">
            <v>30/2 </v>
          </cell>
          <cell r="I744">
            <v>41493</v>
          </cell>
          <cell r="J744">
            <v>740</v>
          </cell>
          <cell r="L744" t="str">
            <v>ŽFK Una Fortuna 04</v>
          </cell>
        </row>
        <row r="745">
          <cell r="B745" t="str">
            <v>Jovanović </v>
          </cell>
          <cell r="C745" t="str">
            <v>Radoljub </v>
          </cell>
          <cell r="D745" t="str">
            <v>Bojana </v>
          </cell>
          <cell r="E745" t="str">
            <v>Kragujevac </v>
          </cell>
          <cell r="F745" t="str">
            <v>2612996725017 </v>
          </cell>
          <cell r="G745" t="str">
            <v>4102 </v>
          </cell>
          <cell r="H745" t="str">
            <v>30/1 </v>
          </cell>
          <cell r="I745">
            <v>41423</v>
          </cell>
          <cell r="J745">
            <v>741</v>
          </cell>
          <cell r="L745" t="str">
            <v>ŽFK Una Fortuna 04</v>
          </cell>
        </row>
        <row r="746">
          <cell r="B746" t="str">
            <v>Petrović</v>
          </cell>
          <cell r="C746" t="str">
            <v> Radiša</v>
          </cell>
          <cell r="D746" t="str">
            <v>Nevena </v>
          </cell>
          <cell r="E746" t="str">
            <v>Kragujevac </v>
          </cell>
          <cell r="F746" t="str">
            <v>0901995725069 </v>
          </cell>
          <cell r="G746" t="str">
            <v>4673 </v>
          </cell>
          <cell r="H746" t="str">
            <v>30/1 </v>
          </cell>
          <cell r="I746">
            <v>41731</v>
          </cell>
          <cell r="J746">
            <v>742</v>
          </cell>
          <cell r="L746" t="str">
            <v>ŽFK Una Fortuna 04</v>
          </cell>
        </row>
        <row r="747">
          <cell r="B747" t="str">
            <v>Jošanović </v>
          </cell>
          <cell r="C747" t="str">
            <v>Radojko </v>
          </cell>
          <cell r="D747" t="str">
            <v>Marina </v>
          </cell>
          <cell r="E747" t="str">
            <v>Mirovac,Podujevo</v>
          </cell>
          <cell r="F747" t="str">
            <v>2209997919886 </v>
          </cell>
          <cell r="G747" t="str">
            <v>4690 </v>
          </cell>
          <cell r="H747" t="str">
            <v>30/1 </v>
          </cell>
          <cell r="I747" t="str">
            <v>23.04.2014 </v>
          </cell>
          <cell r="J747">
            <v>743</v>
          </cell>
          <cell r="L747" t="str">
            <v>ŽFK Una Fortuna 04</v>
          </cell>
        </row>
        <row r="748">
          <cell r="B748" t="str">
            <v>Milić </v>
          </cell>
          <cell r="C748" t="str">
            <v>Mileta </v>
          </cell>
          <cell r="D748" t="str">
            <v>Jovana </v>
          </cell>
          <cell r="E748" t="str">
            <v>Užice </v>
          </cell>
          <cell r="F748" t="str">
            <v>1504998795070 </v>
          </cell>
          <cell r="G748" t="str">
            <v>4848 </v>
          </cell>
          <cell r="H748" t="str">
            <v>30/4 </v>
          </cell>
          <cell r="I748">
            <v>41885</v>
          </cell>
          <cell r="J748">
            <v>744</v>
          </cell>
          <cell r="L748" t="str">
            <v>ŽFK Una Fortuna 04</v>
          </cell>
        </row>
        <row r="749">
          <cell r="B749" t="str">
            <v>Milutinović </v>
          </cell>
          <cell r="C749" t="str">
            <v>Slaviša </v>
          </cell>
          <cell r="D749" t="str">
            <v>Ana </v>
          </cell>
          <cell r="E749" t="str">
            <v>Kragujevac </v>
          </cell>
          <cell r="F749" t="str">
            <v>1908998725017 </v>
          </cell>
          <cell r="G749" t="str">
            <v>4873 </v>
          </cell>
          <cell r="H749" t="str">
            <v>30/1 </v>
          </cell>
          <cell r="I749">
            <v>41892</v>
          </cell>
          <cell r="J749">
            <v>745</v>
          </cell>
          <cell r="L749" t="str">
            <v>ŽFK Una Fortuna 04</v>
          </cell>
        </row>
        <row r="750">
          <cell r="B750" t="str">
            <v>Arsenijević </v>
          </cell>
          <cell r="C750" t="str">
            <v>Dragan </v>
          </cell>
          <cell r="D750" t="str">
            <v>Anđela </v>
          </cell>
          <cell r="E750" t="str">
            <v>Kragujevac </v>
          </cell>
          <cell r="F750" t="str">
            <v>2803995725048 </v>
          </cell>
          <cell r="G750" t="str">
            <v>4672 </v>
          </cell>
          <cell r="H750" t="str">
            <v>30/1 </v>
          </cell>
          <cell r="I750">
            <v>41731</v>
          </cell>
          <cell r="J750">
            <v>746</v>
          </cell>
          <cell r="L750" t="str">
            <v>ŽFK Una Fortuna 04</v>
          </cell>
        </row>
        <row r="751">
          <cell r="B751" t="str">
            <v>Milivojević </v>
          </cell>
          <cell r="C751" t="str">
            <v>Slobodan </v>
          </cell>
          <cell r="D751" t="str">
            <v>Marija </v>
          </cell>
          <cell r="E751" t="str">
            <v>Kragujevac </v>
          </cell>
          <cell r="F751" t="str">
            <v>2610994725033 </v>
          </cell>
          <cell r="G751" t="str">
            <v>4836 </v>
          </cell>
          <cell r="H751" t="str">
            <v>30/4 </v>
          </cell>
          <cell r="I751">
            <v>41885</v>
          </cell>
          <cell r="J751">
            <v>747</v>
          </cell>
          <cell r="L751" t="str">
            <v>ŽFK Una Fortuna 04</v>
          </cell>
        </row>
        <row r="752">
          <cell r="B752" t="str">
            <v>Pantelić </v>
          </cell>
          <cell r="C752" t="str">
            <v>Aleksandar </v>
          </cell>
          <cell r="D752" t="str">
            <v>Branka </v>
          </cell>
          <cell r="E752" t="str">
            <v>Lazarevac </v>
          </cell>
          <cell r="F752" t="str">
            <v>2008998715278 </v>
          </cell>
          <cell r="G752" t="str">
            <v>2970 </v>
          </cell>
          <cell r="H752" t="str">
            <v>30/4 </v>
          </cell>
          <cell r="I752">
            <v>41864</v>
          </cell>
          <cell r="J752">
            <v>748</v>
          </cell>
          <cell r="L752" t="str">
            <v>ŽFK Una Fortuna 04</v>
          </cell>
        </row>
        <row r="753">
          <cell r="B753" t="str">
            <v>Radonjić </v>
          </cell>
          <cell r="C753" t="str">
            <v>Dragan </v>
          </cell>
          <cell r="D753" t="str">
            <v>Jovana </v>
          </cell>
          <cell r="E753" t="str">
            <v>Ušće </v>
          </cell>
          <cell r="F753" t="str">
            <v>0302998785037 </v>
          </cell>
          <cell r="G753" t="str">
            <v>4805 </v>
          </cell>
          <cell r="H753" t="str">
            <v>30/4 </v>
          </cell>
          <cell r="I753">
            <v>41871</v>
          </cell>
          <cell r="J753">
            <v>749</v>
          </cell>
          <cell r="L753" t="str">
            <v>ŽFK Una Fortuna 04</v>
          </cell>
        </row>
        <row r="754">
          <cell r="B754" t="str">
            <v>Slavković </v>
          </cell>
          <cell r="C754" t="str">
            <v>Miroljub </v>
          </cell>
          <cell r="D754" t="str">
            <v>Rada </v>
          </cell>
          <cell r="E754" t="str">
            <v>Čačak </v>
          </cell>
          <cell r="F754" t="str">
            <v>2006988726023 </v>
          </cell>
          <cell r="G754" t="str">
            <v>3374 </v>
          </cell>
          <cell r="H754" t="str">
            <v>30/2 </v>
          </cell>
          <cell r="I754">
            <v>41689</v>
          </cell>
          <cell r="J754">
            <v>750</v>
          </cell>
          <cell r="L754" t="str">
            <v>ŽFK Una Fortuna 04</v>
          </cell>
        </row>
        <row r="755">
          <cell r="B755" t="str">
            <v>Lazić </v>
          </cell>
          <cell r="C755" t="str">
            <v>Slavko </v>
          </cell>
          <cell r="D755" t="str">
            <v>Ivana </v>
          </cell>
          <cell r="E755" t="str">
            <v>Kragujevac </v>
          </cell>
          <cell r="F755" t="str">
            <v>1409001725024 </v>
          </cell>
          <cell r="G755" t="str">
            <v>3378 </v>
          </cell>
          <cell r="H755" t="str">
            <v>30/1 </v>
          </cell>
          <cell r="I755">
            <v>40863</v>
          </cell>
          <cell r="J755">
            <v>751</v>
          </cell>
          <cell r="L755" t="str">
            <v>ŽFK Una Fortuna 04</v>
          </cell>
        </row>
        <row r="756">
          <cell r="B756" t="str">
            <v>Marković </v>
          </cell>
          <cell r="C756" t="str">
            <v>Ana </v>
          </cell>
          <cell r="D756" t="str">
            <v>Sofija </v>
          </cell>
          <cell r="E756" t="str">
            <v>S.Palanka </v>
          </cell>
          <cell r="F756" t="str">
            <v>2101004766022 </v>
          </cell>
          <cell r="G756" t="str">
            <v>3695 </v>
          </cell>
          <cell r="H756" t="str">
            <v>30/1 </v>
          </cell>
          <cell r="I756">
            <v>41150</v>
          </cell>
          <cell r="J756">
            <v>752</v>
          </cell>
          <cell r="L756" t="str">
            <v>ŽFK Una Fortuna 04</v>
          </cell>
        </row>
        <row r="757">
          <cell r="B757" t="str">
            <v>Živanović  </v>
          </cell>
          <cell r="C757" t="str">
            <v>Goran </v>
          </cell>
          <cell r="D757" t="str">
            <v>Milica </v>
          </cell>
          <cell r="E757" t="str">
            <v>Kragujevac </v>
          </cell>
          <cell r="F757" t="str">
            <v>0810001725019 </v>
          </cell>
          <cell r="G757" t="str">
            <v>4086 </v>
          </cell>
          <cell r="H757" t="str">
            <v>30/1 </v>
          </cell>
          <cell r="I757">
            <v>41388</v>
          </cell>
          <cell r="J757">
            <v>753</v>
          </cell>
          <cell r="L757" t="str">
            <v>ŽFK Una Fortuna 04</v>
          </cell>
        </row>
        <row r="758">
          <cell r="B758" t="str">
            <v>Milojković</v>
          </cell>
          <cell r="C758" t="str">
            <v>Branislav </v>
          </cell>
          <cell r="D758" t="str">
            <v>Natalija </v>
          </cell>
          <cell r="E758" t="str">
            <v>S.Palanka </v>
          </cell>
          <cell r="F758" t="str">
            <v>1303000766026 </v>
          </cell>
          <cell r="G758" t="str">
            <v>4104 </v>
          </cell>
          <cell r="H758" t="str">
            <v>30/1 </v>
          </cell>
          <cell r="I758" t="str">
            <v>17.07.2013 </v>
          </cell>
          <cell r="J758">
            <v>754</v>
          </cell>
          <cell r="L758" t="str">
            <v>ŽFK Una Fortuna 04</v>
          </cell>
        </row>
        <row r="759">
          <cell r="B759" t="str">
            <v>Jovičić</v>
          </cell>
          <cell r="C759" t="str">
            <v>Dejan </v>
          </cell>
          <cell r="D759" t="str">
            <v>Anđela </v>
          </cell>
          <cell r="E759" t="str">
            <v>S.Palanka </v>
          </cell>
          <cell r="F759" t="str">
            <v>1309001766028 </v>
          </cell>
          <cell r="G759" t="str">
            <v>4874 </v>
          </cell>
          <cell r="H759" t="str">
            <v>30/1 </v>
          </cell>
          <cell r="I759">
            <v>41892</v>
          </cell>
          <cell r="J759">
            <v>755</v>
          </cell>
          <cell r="L759" t="str">
            <v>ŽFK Una Fortuna 04</v>
          </cell>
        </row>
        <row r="760">
          <cell r="B760" t="str">
            <v>Milić </v>
          </cell>
          <cell r="C760" t="str">
            <v>Ivan </v>
          </cell>
          <cell r="D760" t="str">
            <v>Jovana </v>
          </cell>
          <cell r="E760" t="str">
            <v>Kragujevac </v>
          </cell>
          <cell r="F760" t="str">
            <v>1312000725019 </v>
          </cell>
          <cell r="G760" t="str">
            <v>4576 </v>
          </cell>
          <cell r="H760" t="str">
            <v>30/1 </v>
          </cell>
          <cell r="I760" t="str">
            <v>12.03.2014 </v>
          </cell>
          <cell r="J760">
            <v>756</v>
          </cell>
          <cell r="L760" t="str">
            <v>ŽFK Una Fortuna 04</v>
          </cell>
        </row>
        <row r="761">
          <cell r="B761" t="str">
            <v>Sekulić </v>
          </cell>
          <cell r="C761" t="str">
            <v>Ratko </v>
          </cell>
          <cell r="D761" t="str">
            <v>Marijana</v>
          </cell>
          <cell r="E761" t="str">
            <v> Kragujevac</v>
          </cell>
          <cell r="F761" t="str">
            <v>1112001725056 </v>
          </cell>
          <cell r="G761" t="str">
            <v>4100 </v>
          </cell>
          <cell r="H761" t="str">
            <v>30/1 </v>
          </cell>
          <cell r="I761" t="str">
            <v>29.05.2013 </v>
          </cell>
          <cell r="J761">
            <v>757</v>
          </cell>
          <cell r="L761" t="str">
            <v>ŽFK Una Fortuna 04</v>
          </cell>
        </row>
        <row r="762">
          <cell r="B762" t="str">
            <v>Marković</v>
          </cell>
          <cell r="C762" t="str">
            <v> Predrag</v>
          </cell>
          <cell r="D762" t="str">
            <v>Marija </v>
          </cell>
          <cell r="E762" t="str">
            <v>Kragujevac </v>
          </cell>
          <cell r="F762" t="str">
            <v>0804005725013 </v>
          </cell>
          <cell r="G762" t="str">
            <v>4876 </v>
          </cell>
          <cell r="H762" t="str">
            <v>30/1 </v>
          </cell>
          <cell r="I762" t="str">
            <v>10.09.2014 </v>
          </cell>
          <cell r="J762">
            <v>758</v>
          </cell>
          <cell r="L762" t="str">
            <v>ŽFK Una Fortuna 04</v>
          </cell>
        </row>
        <row r="763">
          <cell r="B763" t="str">
            <v>Marković </v>
          </cell>
          <cell r="C763" t="str">
            <v>Predrag  </v>
          </cell>
          <cell r="D763" t="str">
            <v>Jovana </v>
          </cell>
          <cell r="E763" t="str">
            <v>Kragujevac </v>
          </cell>
          <cell r="F763" t="str">
            <v>2001007725039 </v>
          </cell>
          <cell r="G763" t="str">
            <v>4875 </v>
          </cell>
          <cell r="H763" t="str">
            <v>30/1 </v>
          </cell>
          <cell r="I763" t="str">
            <v>10.09.2014 </v>
          </cell>
          <cell r="J763">
            <v>759</v>
          </cell>
          <cell r="L763" t="str">
            <v>ŽFK Una Fortuna 04</v>
          </cell>
        </row>
        <row r="764">
          <cell r="B764" t="str">
            <v>Marković </v>
          </cell>
          <cell r="C764" t="str">
            <v>Predrag </v>
          </cell>
          <cell r="D764" t="str">
            <v>Irina </v>
          </cell>
          <cell r="E764" t="str">
            <v>Kragujevac </v>
          </cell>
          <cell r="F764" t="str">
            <v>2904003725069 </v>
          </cell>
          <cell r="G764" t="str">
            <v>4915 </v>
          </cell>
          <cell r="H764" t="str">
            <v>30/1 </v>
          </cell>
          <cell r="I764" t="str">
            <v>10.09.2014 </v>
          </cell>
          <cell r="J764">
            <v>760</v>
          </cell>
          <cell r="L764" t="str">
            <v>ŽFK Una Fortuna 04</v>
          </cell>
        </row>
        <row r="765">
          <cell r="B765" t="str">
            <v>Petković</v>
          </cell>
          <cell r="C765" t="str">
            <v>Dragan</v>
          </cell>
          <cell r="D765" t="str">
            <v>Nataša</v>
          </cell>
          <cell r="E765" t="str">
            <v>Kragujevac </v>
          </cell>
          <cell r="F765" t="str">
            <v>1105001725017</v>
          </cell>
          <cell r="G765">
            <v>4994</v>
          </cell>
          <cell r="H765" t="str">
            <v>30/1</v>
          </cell>
          <cell r="I765">
            <v>41934</v>
          </cell>
          <cell r="J765">
            <v>761</v>
          </cell>
          <cell r="L765" t="str">
            <v>ŽFK Una Fortuna 04</v>
          </cell>
        </row>
        <row r="766">
          <cell r="B766" t="str">
            <v>Nešić</v>
          </cell>
          <cell r="C766" t="str">
            <v>Saša</v>
          </cell>
          <cell r="D766" t="str">
            <v>Katarina</v>
          </cell>
          <cell r="E766" t="str">
            <v>S.Palanka </v>
          </cell>
          <cell r="F766" t="str">
            <v>2611996766019</v>
          </cell>
          <cell r="G766">
            <v>1547</v>
          </cell>
          <cell r="H766" t="str">
            <v>35</v>
          </cell>
          <cell r="I766">
            <v>40107</v>
          </cell>
          <cell r="J766">
            <v>762</v>
          </cell>
          <cell r="L766" t="str">
            <v>ŽFK Una Fortuna 04</v>
          </cell>
        </row>
        <row r="767">
          <cell r="B767" t="str">
            <v>Živanović</v>
          </cell>
          <cell r="C767" t="str">
            <v>Dejan </v>
          </cell>
          <cell r="D767" t="str">
            <v>Ivana</v>
          </cell>
          <cell r="E767" t="str">
            <v>Kragujevac </v>
          </cell>
          <cell r="F767" t="str">
            <v>2606995725021</v>
          </cell>
          <cell r="G767">
            <v>3820</v>
          </cell>
          <cell r="H767" t="str">
            <v>30/5</v>
          </cell>
          <cell r="I767" t="str">
            <v>05.09.2012.</v>
          </cell>
          <cell r="J767">
            <v>763</v>
          </cell>
          <cell r="L767" t="str">
            <v>ŽFK Una Fortuna 04</v>
          </cell>
        </row>
        <row r="768">
          <cell r="B768" t="str">
            <v>Stevanović</v>
          </cell>
          <cell r="C768" t="str">
            <v>Tadija</v>
          </cell>
          <cell r="D768" t="str">
            <v>Jelica</v>
          </cell>
          <cell r="E768" t="str">
            <v>Kragujevac </v>
          </cell>
          <cell r="F768" t="str">
            <v>0602995725029</v>
          </cell>
          <cell r="G768">
            <v>3699</v>
          </cell>
          <cell r="H768" t="str">
            <v>30/1</v>
          </cell>
          <cell r="I768">
            <v>41150</v>
          </cell>
          <cell r="J768">
            <v>764</v>
          </cell>
          <cell r="L768" t="str">
            <v>ŽFK Una Fortuna 04</v>
          </cell>
        </row>
        <row r="769">
          <cell r="B769" t="str">
            <v>Erić</v>
          </cell>
          <cell r="C769" t="str">
            <v>Milosav</v>
          </cell>
          <cell r="D769" t="str">
            <v>Goran</v>
          </cell>
          <cell r="E769" t="str">
            <v>Kragujevac</v>
          </cell>
          <cell r="F769" t="str">
            <v>2909982720015</v>
          </cell>
          <cell r="G769">
            <v>1274</v>
          </cell>
          <cell r="H769" t="str">
            <v>35</v>
          </cell>
          <cell r="I769" t="str">
            <v>05.08.2009.</v>
          </cell>
          <cell r="J769">
            <v>765</v>
          </cell>
          <cell r="L769" t="str">
            <v>Sloga (D)</v>
          </cell>
        </row>
        <row r="770">
          <cell r="B770" t="str">
            <v>Karić</v>
          </cell>
          <cell r="C770" t="str">
            <v>Milorad</v>
          </cell>
          <cell r="D770" t="str">
            <v>Dušan</v>
          </cell>
          <cell r="E770" t="str">
            <v>Kragujevac</v>
          </cell>
          <cell r="F770" t="str">
            <v>1302989720023</v>
          </cell>
          <cell r="G770">
            <v>1275</v>
          </cell>
          <cell r="H770" t="str">
            <v>35</v>
          </cell>
          <cell r="I770" t="str">
            <v>05.08.2009.</v>
          </cell>
          <cell r="J770">
            <v>766</v>
          </cell>
          <cell r="L770" t="str">
            <v>Sloga (D)</v>
          </cell>
        </row>
        <row r="771">
          <cell r="B771" t="str">
            <v>Vučković</v>
          </cell>
          <cell r="C771" t="str">
            <v>Radoslav</v>
          </cell>
          <cell r="D771" t="str">
            <v>Goran</v>
          </cell>
          <cell r="E771" t="str">
            <v>Kragujevac</v>
          </cell>
          <cell r="F771" t="str">
            <v>2608985720016</v>
          </cell>
          <cell r="G771">
            <v>1217</v>
          </cell>
          <cell r="H771" t="str">
            <v>30/2</v>
          </cell>
          <cell r="I771" t="str">
            <v>11.08.2011.</v>
          </cell>
          <cell r="J771">
            <v>767</v>
          </cell>
          <cell r="L771" t="str">
            <v>Sloga (D)</v>
          </cell>
        </row>
        <row r="772">
          <cell r="B772" t="str">
            <v>Stevanović</v>
          </cell>
          <cell r="C772" t="str">
            <v>Goran</v>
          </cell>
          <cell r="D772" t="str">
            <v>Marko</v>
          </cell>
          <cell r="E772" t="str">
            <v>Kragujevac</v>
          </cell>
          <cell r="F772" t="str">
            <v>1009995720079</v>
          </cell>
          <cell r="G772">
            <v>1299</v>
          </cell>
          <cell r="H772" t="str">
            <v>30/2</v>
          </cell>
          <cell r="I772" t="str">
            <v>15.02.2012.</v>
          </cell>
          <cell r="J772">
            <v>768</v>
          </cell>
          <cell r="L772" t="str">
            <v>Sloga (D)</v>
          </cell>
        </row>
        <row r="773">
          <cell r="B773" t="str">
            <v>Nikolić</v>
          </cell>
          <cell r="C773" t="str">
            <v>Slobodan</v>
          </cell>
          <cell r="D773" t="str">
            <v>Stevan</v>
          </cell>
          <cell r="E773" t="str">
            <v>Kragujevac</v>
          </cell>
          <cell r="F773" t="str">
            <v>2801992720030</v>
          </cell>
          <cell r="G773">
            <v>485</v>
          </cell>
          <cell r="H773" t="str">
            <v>30/2</v>
          </cell>
          <cell r="I773" t="str">
            <v>27.08.2014.</v>
          </cell>
          <cell r="J773">
            <v>769</v>
          </cell>
          <cell r="L773" t="str">
            <v>Sloga (D)</v>
          </cell>
        </row>
        <row r="774">
          <cell r="B774" t="str">
            <v>Babić</v>
          </cell>
          <cell r="C774" t="str">
            <v>Milomir</v>
          </cell>
          <cell r="D774" t="str">
            <v>Predrag</v>
          </cell>
          <cell r="E774" t="str">
            <v>Kragujevac</v>
          </cell>
          <cell r="F774" t="str">
            <v>1401983720011</v>
          </cell>
          <cell r="G774">
            <v>2375</v>
          </cell>
          <cell r="H774" t="str">
            <v>31/3</v>
          </cell>
          <cell r="I774" t="str">
            <v>11.08.2010.</v>
          </cell>
          <cell r="J774">
            <v>770</v>
          </cell>
          <cell r="L774" t="str">
            <v>Sloga (D)</v>
          </cell>
        </row>
        <row r="775">
          <cell r="B775" t="str">
            <v>Karanović</v>
          </cell>
          <cell r="C775" t="str">
            <v>Miloš</v>
          </cell>
          <cell r="D775" t="str">
            <v>Predrag</v>
          </cell>
          <cell r="E775" t="str">
            <v>Kragujevac</v>
          </cell>
          <cell r="F775" t="str">
            <v>2912974720058</v>
          </cell>
          <cell r="G775">
            <v>1283</v>
          </cell>
          <cell r="H775" t="str">
            <v>30/4</v>
          </cell>
          <cell r="I775" t="str">
            <v>06.08.2014.</v>
          </cell>
          <cell r="J775">
            <v>771</v>
          </cell>
          <cell r="L775" t="str">
            <v>Sloga (D)</v>
          </cell>
        </row>
        <row r="776">
          <cell r="B776" t="str">
            <v>Gojković</v>
          </cell>
          <cell r="C776" t="str">
            <v>Dušan</v>
          </cell>
          <cell r="D776" t="str">
            <v>Stefan</v>
          </cell>
          <cell r="E776" t="str">
            <v>Peć</v>
          </cell>
          <cell r="F776" t="str">
            <v>2101994934919</v>
          </cell>
          <cell r="G776">
            <v>4832</v>
          </cell>
          <cell r="H776" t="str">
            <v>30/9</v>
          </cell>
          <cell r="I776" t="str">
            <v>27.08.2014.</v>
          </cell>
          <cell r="J776">
            <v>772</v>
          </cell>
          <cell r="L776" t="str">
            <v>Sloga (D)</v>
          </cell>
        </row>
        <row r="777">
          <cell r="B777" t="str">
            <v>Živanović</v>
          </cell>
          <cell r="C777" t="str">
            <v>Miloš</v>
          </cell>
          <cell r="D777" t="str">
            <v>Milan</v>
          </cell>
          <cell r="E777" t="str">
            <v>Kragujevac</v>
          </cell>
          <cell r="F777" t="str">
            <v>2304984720013</v>
          </cell>
          <cell r="G777">
            <v>1213</v>
          </cell>
          <cell r="H777" t="str">
            <v>30/2</v>
          </cell>
          <cell r="I777" t="str">
            <v>11.08.2011.</v>
          </cell>
          <cell r="J777">
            <v>773</v>
          </cell>
          <cell r="L777" t="str">
            <v>Sloga (D)</v>
          </cell>
        </row>
        <row r="778">
          <cell r="B778" t="str">
            <v>Nikolić</v>
          </cell>
          <cell r="C778" t="str">
            <v>Milorad</v>
          </cell>
          <cell r="D778" t="str">
            <v>Vladan</v>
          </cell>
          <cell r="E778" t="str">
            <v>Kragujevac</v>
          </cell>
          <cell r="F778" t="str">
            <v>0503974720010</v>
          </cell>
          <cell r="G778">
            <v>2399</v>
          </cell>
          <cell r="H778" t="str">
            <v>30/4</v>
          </cell>
          <cell r="I778" t="str">
            <v>06.08.2014.</v>
          </cell>
          <cell r="J778">
            <v>774</v>
          </cell>
          <cell r="L778" t="str">
            <v>Sloga (D)</v>
          </cell>
        </row>
        <row r="779">
          <cell r="B779" t="str">
            <v>Andrović</v>
          </cell>
          <cell r="C779" t="str">
            <v>Miroslav</v>
          </cell>
          <cell r="D779" t="str">
            <v>Željko</v>
          </cell>
          <cell r="E779" t="str">
            <v>Kragujevac</v>
          </cell>
          <cell r="F779" t="str">
            <v>0607985720020</v>
          </cell>
          <cell r="G779">
            <v>1949</v>
          </cell>
          <cell r="H779" t="str">
            <v>30/2</v>
          </cell>
          <cell r="I779" t="str">
            <v>12.02.2014.</v>
          </cell>
          <cell r="J779">
            <v>775</v>
          </cell>
          <cell r="L779" t="str">
            <v>Sloga (D)</v>
          </cell>
        </row>
        <row r="780">
          <cell r="B780" t="str">
            <v>Babić</v>
          </cell>
          <cell r="C780" t="str">
            <v>Željko</v>
          </cell>
          <cell r="D780" t="str">
            <v>Nikola</v>
          </cell>
          <cell r="E780" t="str">
            <v>Kragujevac</v>
          </cell>
          <cell r="F780" t="str">
            <v>3004998720024</v>
          </cell>
          <cell r="G780">
            <v>3823</v>
          </cell>
          <cell r="H780" t="str">
            <v>30/1</v>
          </cell>
          <cell r="I780" t="str">
            <v>05.09.2012.</v>
          </cell>
          <cell r="J780">
            <v>776</v>
          </cell>
          <cell r="L780" t="str">
            <v>Sloga (D)</v>
          </cell>
        </row>
        <row r="781">
          <cell r="B781" t="str">
            <v>Mitrović</v>
          </cell>
          <cell r="C781" t="str">
            <v>Vladeta</v>
          </cell>
          <cell r="D781" t="str">
            <v>Željko</v>
          </cell>
          <cell r="E781" t="str">
            <v>Kragujevac</v>
          </cell>
          <cell r="F781" t="str">
            <v>3105969720016</v>
          </cell>
          <cell r="G781">
            <v>1185</v>
          </cell>
          <cell r="H781" t="str">
            <v>30/5</v>
          </cell>
          <cell r="I781" t="str">
            <v>11.06.2014.</v>
          </cell>
          <cell r="J781">
            <v>777</v>
          </cell>
          <cell r="L781" t="str">
            <v>Sloga (D)</v>
          </cell>
        </row>
        <row r="782">
          <cell r="B782" t="str">
            <v>Pelemiš</v>
          </cell>
          <cell r="C782" t="str">
            <v>Jovan</v>
          </cell>
          <cell r="D782" t="str">
            <v>Goran</v>
          </cell>
          <cell r="E782" t="str">
            <v>Tuzla (BiH)</v>
          </cell>
          <cell r="F782" t="str">
            <v>0112971182213</v>
          </cell>
          <cell r="G782">
            <v>652</v>
          </cell>
          <cell r="H782" t="str">
            <v>30/4</v>
          </cell>
          <cell r="I782" t="str">
            <v>06.08.2014.</v>
          </cell>
          <cell r="J782">
            <v>778</v>
          </cell>
          <cell r="L782" t="str">
            <v>Sloga (D)</v>
          </cell>
        </row>
        <row r="783">
          <cell r="B783" t="str">
            <v>Buzić</v>
          </cell>
          <cell r="C783" t="str">
            <v>Milorad</v>
          </cell>
          <cell r="D783" t="str">
            <v>Željko</v>
          </cell>
          <cell r="E783" t="str">
            <v>Kotor</v>
          </cell>
          <cell r="F783" t="str">
            <v>3103972234013</v>
          </cell>
          <cell r="G783">
            <v>3995</v>
          </cell>
          <cell r="H783" t="str">
            <v>30/2</v>
          </cell>
          <cell r="I783" t="str">
            <v>04.09.2013.</v>
          </cell>
          <cell r="J783">
            <v>779</v>
          </cell>
          <cell r="L783" t="str">
            <v>Sloga (D)</v>
          </cell>
        </row>
        <row r="784">
          <cell r="B784" t="str">
            <v>Đurić</v>
          </cell>
          <cell r="C784" t="str">
            <v>Milutin</v>
          </cell>
          <cell r="D784" t="str">
            <v>Milan</v>
          </cell>
          <cell r="E784" t="str">
            <v>Priština</v>
          </cell>
          <cell r="F784" t="str">
            <v>2102993914864</v>
          </cell>
          <cell r="G784">
            <v>1723</v>
          </cell>
          <cell r="H784" t="str">
            <v>30/2</v>
          </cell>
          <cell r="I784" t="str">
            <v>20.08.2014.</v>
          </cell>
          <cell r="J784">
            <v>780</v>
          </cell>
          <cell r="L784" t="str">
            <v>Sloga (D)</v>
          </cell>
        </row>
        <row r="785">
          <cell r="B785" t="str">
            <v>Petrović</v>
          </cell>
          <cell r="C785" t="str">
            <v>Milan</v>
          </cell>
          <cell r="D785" t="str">
            <v>Predrag</v>
          </cell>
          <cell r="E785" t="str">
            <v>Kragujevac</v>
          </cell>
          <cell r="F785" t="str">
            <v>1606996720012</v>
          </cell>
          <cell r="G785">
            <v>1794</v>
          </cell>
          <cell r="H785" t="str">
            <v>30/2</v>
          </cell>
          <cell r="I785" t="str">
            <v>12.02.2014.</v>
          </cell>
          <cell r="J785">
            <v>781</v>
          </cell>
          <cell r="L785" t="str">
            <v>Sloga (D)</v>
          </cell>
        </row>
        <row r="786">
          <cell r="B786" t="str">
            <v>Mirković</v>
          </cell>
          <cell r="C786" t="str">
            <v>Miomir</v>
          </cell>
          <cell r="D786" t="str">
            <v>Marijan</v>
          </cell>
          <cell r="E786" t="str">
            <v>Kragujevac</v>
          </cell>
          <cell r="F786" t="str">
            <v>0211988720020</v>
          </cell>
          <cell r="G786">
            <v>1279</v>
          </cell>
          <cell r="H786" t="str">
            <v>30/2</v>
          </cell>
          <cell r="I786" t="str">
            <v>06.08.2014.</v>
          </cell>
          <cell r="J786">
            <v>782</v>
          </cell>
          <cell r="L786" t="str">
            <v>Sloga (D)</v>
          </cell>
        </row>
        <row r="787">
          <cell r="B787" t="str">
            <v>Radenović</v>
          </cell>
          <cell r="C787" t="str">
            <v>Radenko</v>
          </cell>
          <cell r="D787" t="str">
            <v>Aleksandar</v>
          </cell>
          <cell r="E787" t="str">
            <v>Peć</v>
          </cell>
          <cell r="F787" t="str">
            <v>0510997934944</v>
          </cell>
          <cell r="G787">
            <v>2244</v>
          </cell>
          <cell r="H787" t="str">
            <v>30/12</v>
          </cell>
          <cell r="I787" t="str">
            <v>24.09.2014.</v>
          </cell>
          <cell r="J787">
            <v>783</v>
          </cell>
          <cell r="L787" t="str">
            <v>Sloga (D)</v>
          </cell>
        </row>
        <row r="788">
          <cell r="B788" t="str">
            <v>Smiljanić</v>
          </cell>
          <cell r="C788" t="str">
            <v>Blagoje</v>
          </cell>
          <cell r="D788" t="str">
            <v>Dejan</v>
          </cell>
          <cell r="E788" t="str">
            <v>Kragujevac</v>
          </cell>
          <cell r="F788" t="str">
            <v>0506976720017</v>
          </cell>
          <cell r="G788">
            <v>4395</v>
          </cell>
          <cell r="H788" t="str">
            <v>30/3</v>
          </cell>
          <cell r="I788" t="str">
            <v>18.09.2013.</v>
          </cell>
          <cell r="J788">
            <v>784</v>
          </cell>
          <cell r="L788" t="str">
            <v>Sloga (D)</v>
          </cell>
        </row>
        <row r="789">
          <cell r="B789" t="str">
            <v>Arsenijević</v>
          </cell>
          <cell r="C789" t="str">
            <v>Ranko</v>
          </cell>
          <cell r="D789" t="str">
            <v>Milija</v>
          </cell>
          <cell r="E789" t="str">
            <v>Kragujevac</v>
          </cell>
          <cell r="F789" t="str">
            <v>1108984720016</v>
          </cell>
          <cell r="G789">
            <v>4522</v>
          </cell>
          <cell r="H789" t="str">
            <v>30/3</v>
          </cell>
          <cell r="I789" t="str">
            <v>19.02.2014.</v>
          </cell>
          <cell r="J789">
            <v>785</v>
          </cell>
          <cell r="L789" t="str">
            <v>Sloga (D)</v>
          </cell>
        </row>
        <row r="790">
          <cell r="B790" t="str">
            <v>Jovanović</v>
          </cell>
          <cell r="C790" t="str">
            <v>Goran</v>
          </cell>
          <cell r="D790" t="str">
            <v>Mladen</v>
          </cell>
          <cell r="E790" t="str">
            <v>Kragujevac</v>
          </cell>
          <cell r="F790" t="str">
            <v>2209990720030</v>
          </cell>
          <cell r="G790">
            <v>1312</v>
          </cell>
          <cell r="H790" t="str">
            <v>30/2</v>
          </cell>
          <cell r="I790" t="str">
            <v>13.08.2014.</v>
          </cell>
          <cell r="J790">
            <v>786</v>
          </cell>
          <cell r="L790" t="str">
            <v>Sloga (D)</v>
          </cell>
        </row>
        <row r="791">
          <cell r="B791" t="str">
            <v>Milovanović</v>
          </cell>
          <cell r="C791" t="str">
            <v>Dragan</v>
          </cell>
          <cell r="D791" t="str">
            <v>Stefan</v>
          </cell>
          <cell r="E791" t="str">
            <v>Kragujevac</v>
          </cell>
          <cell r="F791" t="str">
            <v>1909999720031</v>
          </cell>
          <cell r="G791">
            <v>3626</v>
          </cell>
          <cell r="H791" t="str">
            <v>30/1</v>
          </cell>
          <cell r="I791" t="str">
            <v>15.08.2012.</v>
          </cell>
          <cell r="J791">
            <v>787</v>
          </cell>
          <cell r="L791" t="str">
            <v>Sloga (D)</v>
          </cell>
        </row>
        <row r="792">
          <cell r="B792" t="str">
            <v>Babić</v>
          </cell>
          <cell r="C792" t="str">
            <v>Željko</v>
          </cell>
          <cell r="D792" t="str">
            <v>Filip</v>
          </cell>
          <cell r="E792" t="str">
            <v>Kragujevac</v>
          </cell>
          <cell r="F792" t="str">
            <v>3004998720032</v>
          </cell>
          <cell r="G792">
            <v>3824</v>
          </cell>
          <cell r="H792" t="str">
            <v>30/2</v>
          </cell>
          <cell r="I792" t="str">
            <v>27.08.2014.</v>
          </cell>
          <cell r="J792">
            <v>788</v>
          </cell>
          <cell r="L792" t="str">
            <v>Sloga (D)</v>
          </cell>
        </row>
        <row r="793">
          <cell r="B793" t="str">
            <v>Marinković</v>
          </cell>
          <cell r="C793" t="str">
            <v>Zoran</v>
          </cell>
          <cell r="D793" t="str">
            <v>Slađan</v>
          </cell>
          <cell r="E793" t="str">
            <v>Kragujevac</v>
          </cell>
          <cell r="F793" t="str">
            <v>0805999720011</v>
          </cell>
          <cell r="G793">
            <v>3628</v>
          </cell>
          <cell r="H793" t="str">
            <v>30/1</v>
          </cell>
          <cell r="I793" t="str">
            <v>15.08.2012.</v>
          </cell>
          <cell r="J793">
            <v>789</v>
          </cell>
          <cell r="L793" t="str">
            <v>Sloga (D)</v>
          </cell>
        </row>
        <row r="794">
          <cell r="B794" t="str">
            <v>Rmuš</v>
          </cell>
          <cell r="C794" t="str">
            <v>Slađan</v>
          </cell>
          <cell r="D794" t="str">
            <v>Marko</v>
          </cell>
          <cell r="E794" t="str">
            <v>Kragujevac</v>
          </cell>
          <cell r="F794" t="str">
            <v>0512999720022</v>
          </cell>
          <cell r="G794">
            <v>3621</v>
          </cell>
          <cell r="H794" t="str">
            <v>30/1</v>
          </cell>
          <cell r="I794" t="str">
            <v>15.08.2012.</v>
          </cell>
          <cell r="J794">
            <v>790</v>
          </cell>
          <cell r="L794" t="str">
            <v>Sloga (D)</v>
          </cell>
        </row>
        <row r="795">
          <cell r="B795" t="str">
            <v>Denić</v>
          </cell>
          <cell r="C795" t="str">
            <v>Milorad</v>
          </cell>
          <cell r="D795" t="str">
            <v>Stefan</v>
          </cell>
          <cell r="E795" t="str">
            <v>Kragujevac</v>
          </cell>
          <cell r="F795" t="str">
            <v>1509999720041</v>
          </cell>
          <cell r="G795">
            <v>3845</v>
          </cell>
          <cell r="H795" t="str">
            <v>30/1</v>
          </cell>
          <cell r="I795" t="str">
            <v>05.09.2012.</v>
          </cell>
          <cell r="J795">
            <v>791</v>
          </cell>
          <cell r="L795" t="str">
            <v>Sloga (D)</v>
          </cell>
        </row>
        <row r="796">
          <cell r="B796" t="str">
            <v>Stepić</v>
          </cell>
          <cell r="C796" t="str">
            <v>Ivan</v>
          </cell>
          <cell r="D796" t="str">
            <v>Živan</v>
          </cell>
          <cell r="E796" t="str">
            <v>Peć</v>
          </cell>
          <cell r="F796" t="str">
            <v>0906998934787</v>
          </cell>
          <cell r="G796">
            <v>1221</v>
          </cell>
          <cell r="H796" t="str">
            <v>30/5</v>
          </cell>
          <cell r="I796" t="str">
            <v>24.09.2014.</v>
          </cell>
          <cell r="J796">
            <v>792</v>
          </cell>
          <cell r="L796" t="str">
            <v>Sloga (D)</v>
          </cell>
        </row>
        <row r="797">
          <cell r="B797" t="str">
            <v>Milojković</v>
          </cell>
          <cell r="C797" t="str">
            <v>Zoran</v>
          </cell>
          <cell r="D797" t="str">
            <v>Petar</v>
          </cell>
          <cell r="E797" t="str">
            <v>Kragujevac</v>
          </cell>
          <cell r="F797" t="str">
            <v>1412000720011</v>
          </cell>
          <cell r="G797">
            <v>3825</v>
          </cell>
          <cell r="H797" t="str">
            <v>30/1</v>
          </cell>
          <cell r="I797" t="str">
            <v>05.09.2012.</v>
          </cell>
          <cell r="J797">
            <v>793</v>
          </cell>
          <cell r="L797" t="str">
            <v>Sloga (D)</v>
          </cell>
        </row>
        <row r="798">
          <cell r="B798" t="str">
            <v>Basara</v>
          </cell>
          <cell r="C798" t="str">
            <v>Branislav</v>
          </cell>
          <cell r="D798" t="str">
            <v>Đuro</v>
          </cell>
          <cell r="E798" t="str">
            <v>Kragujevac</v>
          </cell>
          <cell r="F798" t="str">
            <v>0306998720011</v>
          </cell>
          <cell r="G798">
            <v>786</v>
          </cell>
          <cell r="H798" t="str">
            <v>30/2</v>
          </cell>
          <cell r="I798" t="str">
            <v>22.08.2012.</v>
          </cell>
          <cell r="J798">
            <v>794</v>
          </cell>
          <cell r="L798" t="str">
            <v>Sloga (D)</v>
          </cell>
        </row>
        <row r="799">
          <cell r="B799" t="str">
            <v>Radosavljević</v>
          </cell>
          <cell r="C799" t="str">
            <v>Milan</v>
          </cell>
          <cell r="D799" t="str">
            <v>Nikola</v>
          </cell>
          <cell r="E799" t="str">
            <v>Kragujevac</v>
          </cell>
          <cell r="F799" t="str">
            <v>1803998720027</v>
          </cell>
          <cell r="G799">
            <v>3625</v>
          </cell>
          <cell r="H799" t="str">
            <v>30/2</v>
          </cell>
          <cell r="I799" t="str">
            <v>10.09.2014.</v>
          </cell>
          <cell r="J799">
            <v>795</v>
          </cell>
          <cell r="L799" t="str">
            <v>Sloga (D)</v>
          </cell>
        </row>
        <row r="800">
          <cell r="B800" t="str">
            <v>Andrović</v>
          </cell>
          <cell r="C800" t="str">
            <v>Slobodan</v>
          </cell>
          <cell r="D800" t="str">
            <v>Nemanja</v>
          </cell>
          <cell r="E800" t="str">
            <v>Kragujevac</v>
          </cell>
          <cell r="F800" t="str">
            <v>2102000720032</v>
          </cell>
          <cell r="G800">
            <v>3627</v>
          </cell>
          <cell r="H800" t="str">
            <v>30/1</v>
          </cell>
          <cell r="I800" t="str">
            <v>15.08.2012.</v>
          </cell>
          <cell r="J800">
            <v>796</v>
          </cell>
          <cell r="L800" t="str">
            <v>Sloga (D)</v>
          </cell>
        </row>
        <row r="801">
          <cell r="B801" t="str">
            <v>Karadžić</v>
          </cell>
          <cell r="C801" t="str">
            <v>Slađan</v>
          </cell>
          <cell r="D801" t="str">
            <v>Davor</v>
          </cell>
          <cell r="E801" t="str">
            <v>Kragujevac</v>
          </cell>
          <cell r="F801" t="str">
            <v>1408000720049</v>
          </cell>
          <cell r="G801">
            <v>3617</v>
          </cell>
          <cell r="H801" t="str">
            <v>30/1</v>
          </cell>
          <cell r="I801" t="str">
            <v>15.08.2012.</v>
          </cell>
          <cell r="J801">
            <v>797</v>
          </cell>
          <cell r="L801" t="str">
            <v>Sloga (D)</v>
          </cell>
        </row>
        <row r="802">
          <cell r="B802" t="str">
            <v>Babić</v>
          </cell>
          <cell r="C802" t="str">
            <v>Danko</v>
          </cell>
          <cell r="D802" t="str">
            <v>Miloš</v>
          </cell>
          <cell r="E802" t="str">
            <v>Kragujevac</v>
          </cell>
          <cell r="F802" t="str">
            <v>2407998720028</v>
          </cell>
          <cell r="G802">
            <v>3618</v>
          </cell>
          <cell r="H802" t="str">
            <v>30/2</v>
          </cell>
          <cell r="I802" t="str">
            <v>27.08.2014.</v>
          </cell>
          <cell r="J802">
            <v>798</v>
          </cell>
          <cell r="L802" t="str">
            <v>Sloga (D)</v>
          </cell>
        </row>
        <row r="803">
          <cell r="B803" t="str">
            <v>Rmuš</v>
          </cell>
          <cell r="C803" t="str">
            <v>Vuka </v>
          </cell>
          <cell r="D803" t="str">
            <v>Sava</v>
          </cell>
          <cell r="E803" t="str">
            <v>Kragujevac</v>
          </cell>
          <cell r="F803" t="str">
            <v>2312000720010</v>
          </cell>
          <cell r="G803">
            <v>3620</v>
          </cell>
          <cell r="H803" t="str">
            <v>30/1</v>
          </cell>
          <cell r="I803" t="str">
            <v>15.08.2012.</v>
          </cell>
          <cell r="J803">
            <v>799</v>
          </cell>
          <cell r="L803" t="str">
            <v>Sloga (D)</v>
          </cell>
        </row>
        <row r="804">
          <cell r="B804" t="str">
            <v>Milovanović</v>
          </cell>
          <cell r="C804" t="str">
            <v>Dragan</v>
          </cell>
          <cell r="D804" t="str">
            <v>Nemanja</v>
          </cell>
          <cell r="E804" t="str">
            <v>Kragujevac</v>
          </cell>
          <cell r="F804" t="str">
            <v>1909999720023</v>
          </cell>
          <cell r="G804">
            <v>3623</v>
          </cell>
          <cell r="H804" t="str">
            <v>30/1</v>
          </cell>
          <cell r="I804" t="str">
            <v>15.08.2012.</v>
          </cell>
          <cell r="J804">
            <v>800</v>
          </cell>
          <cell r="L804" t="str">
            <v>Sloga (D)</v>
          </cell>
        </row>
        <row r="805">
          <cell r="B805" t="str">
            <v>Marinković</v>
          </cell>
          <cell r="C805" t="str">
            <v>Božidar</v>
          </cell>
          <cell r="D805" t="str">
            <v>Petar</v>
          </cell>
          <cell r="E805" t="str">
            <v>Priština</v>
          </cell>
          <cell r="F805" t="str">
            <v>0604999914996</v>
          </cell>
          <cell r="G805">
            <v>2562</v>
          </cell>
          <cell r="H805" t="str">
            <v>30/5</v>
          </cell>
          <cell r="I805" t="str">
            <v>05.09.2012.</v>
          </cell>
          <cell r="J805">
            <v>801</v>
          </cell>
          <cell r="L805" t="str">
            <v>Sloga (D)</v>
          </cell>
        </row>
        <row r="806">
          <cell r="B806" t="str">
            <v>Đorđević</v>
          </cell>
          <cell r="C806" t="str">
            <v>Petar</v>
          </cell>
          <cell r="D806" t="str">
            <v>Stefan</v>
          </cell>
          <cell r="E806" t="str">
            <v>Kragujevac</v>
          </cell>
          <cell r="F806" t="str">
            <v>0802994720022</v>
          </cell>
          <cell r="G806">
            <v>4835</v>
          </cell>
          <cell r="H806" t="str">
            <v>30/2</v>
          </cell>
          <cell r="I806" t="str">
            <v>21.08.2014</v>
          </cell>
          <cell r="J806">
            <v>802</v>
          </cell>
          <cell r="L806" t="str">
            <v>Vodojaža</v>
          </cell>
        </row>
        <row r="807">
          <cell r="B807" t="str">
            <v>Grujović</v>
          </cell>
          <cell r="C807" t="str">
            <v>Slavko</v>
          </cell>
          <cell r="D807" t="str">
            <v>Đorđe</v>
          </cell>
          <cell r="E807" t="str">
            <v>Kragujevac</v>
          </cell>
          <cell r="F807" t="str">
            <v>2804991720021</v>
          </cell>
          <cell r="G807">
            <v>1330</v>
          </cell>
          <cell r="H807" t="str">
            <v>30/2</v>
          </cell>
          <cell r="I807" t="str">
            <v>07.08.2013</v>
          </cell>
          <cell r="J807">
            <v>803</v>
          </cell>
          <cell r="L807" t="str">
            <v>Vodojaža</v>
          </cell>
        </row>
        <row r="808">
          <cell r="B808" t="str">
            <v>Đokić</v>
          </cell>
          <cell r="C808" t="str">
            <v>Dragan</v>
          </cell>
          <cell r="D808" t="str">
            <v>Stefan</v>
          </cell>
          <cell r="E808" t="str">
            <v>Kragujevac</v>
          </cell>
          <cell r="F808" t="str">
            <v>2401993720048</v>
          </cell>
          <cell r="G808">
            <v>1729</v>
          </cell>
          <cell r="H808" t="str">
            <v>30/2</v>
          </cell>
          <cell r="I808" t="str">
            <v>08.08.2012</v>
          </cell>
          <cell r="J808">
            <v>804</v>
          </cell>
          <cell r="L808" t="str">
            <v>Vodojaža</v>
          </cell>
        </row>
        <row r="809">
          <cell r="B809" t="str">
            <v>Đorović</v>
          </cell>
          <cell r="C809" t="str">
            <v>Milorad</v>
          </cell>
          <cell r="D809" t="str">
            <v>Nikola</v>
          </cell>
          <cell r="E809" t="str">
            <v>Kragujevac</v>
          </cell>
          <cell r="F809" t="str">
            <v>2410988720063</v>
          </cell>
          <cell r="G809">
            <v>1989</v>
          </cell>
          <cell r="H809" t="str">
            <v>30/2</v>
          </cell>
          <cell r="I809" t="str">
            <v>06.08.2014</v>
          </cell>
          <cell r="J809">
            <v>805</v>
          </cell>
          <cell r="L809" t="str">
            <v>Vodojaža</v>
          </cell>
        </row>
        <row r="810">
          <cell r="B810" t="str">
            <v>Petrović</v>
          </cell>
          <cell r="C810" t="str">
            <v>Radoš</v>
          </cell>
          <cell r="D810" t="str">
            <v>Miljan</v>
          </cell>
          <cell r="E810" t="str">
            <v>Kragujevac</v>
          </cell>
          <cell r="F810" t="str">
            <v>2112983720072</v>
          </cell>
          <cell r="G810">
            <v>1768</v>
          </cell>
          <cell r="H810" t="str">
            <v>30/2</v>
          </cell>
          <cell r="I810" t="str">
            <v>19.02.2014</v>
          </cell>
          <cell r="J810">
            <v>806</v>
          </cell>
          <cell r="L810" t="str">
            <v>Vodojaža</v>
          </cell>
        </row>
        <row r="811">
          <cell r="B811" t="str">
            <v>Milutinović</v>
          </cell>
          <cell r="C811" t="str">
            <v>Goran</v>
          </cell>
          <cell r="D811" t="str">
            <v>Bojan</v>
          </cell>
          <cell r="E811" t="str">
            <v>Kragujevac</v>
          </cell>
          <cell r="F811" t="str">
            <v>0606994720061</v>
          </cell>
          <cell r="G811">
            <v>1736</v>
          </cell>
          <cell r="H811" t="str">
            <v>30/2</v>
          </cell>
          <cell r="I811" t="str">
            <v>06.08.2014</v>
          </cell>
          <cell r="J811">
            <v>807</v>
          </cell>
          <cell r="L811" t="str">
            <v>Vodojaža</v>
          </cell>
        </row>
        <row r="812">
          <cell r="B812" t="str">
            <v>Radojičić</v>
          </cell>
          <cell r="C812" t="str">
            <v>Radoslav</v>
          </cell>
          <cell r="D812" t="str">
            <v>Aleksandar</v>
          </cell>
          <cell r="E812" t="str">
            <v>Kragujevac</v>
          </cell>
          <cell r="F812" t="str">
            <v>1911991700010</v>
          </cell>
          <cell r="G812">
            <v>1412</v>
          </cell>
          <cell r="H812" t="str">
            <v>30/2</v>
          </cell>
          <cell r="I812" t="str">
            <v>04.09.2014</v>
          </cell>
          <cell r="J812">
            <v>808</v>
          </cell>
          <cell r="L812" t="str">
            <v>Vodojaža</v>
          </cell>
        </row>
        <row r="813">
          <cell r="B813" t="str">
            <v>Živić</v>
          </cell>
          <cell r="C813" t="str">
            <v>Milisav</v>
          </cell>
          <cell r="D813" t="str">
            <v>Slobodan</v>
          </cell>
          <cell r="E813" t="str">
            <v>Kragujevac</v>
          </cell>
          <cell r="F813" t="str">
            <v>0111991720053</v>
          </cell>
          <cell r="G813">
            <v>1865</v>
          </cell>
          <cell r="H813" t="str">
            <v>30/2</v>
          </cell>
          <cell r="I813" t="str">
            <v>19.02.2014</v>
          </cell>
          <cell r="J813">
            <v>809</v>
          </cell>
          <cell r="L813" t="str">
            <v>Vodojaža</v>
          </cell>
        </row>
        <row r="814">
          <cell r="B814" t="str">
            <v>Despotović</v>
          </cell>
          <cell r="C814" t="str">
            <v>Dragan</v>
          </cell>
          <cell r="D814" t="str">
            <v>Miloš</v>
          </cell>
          <cell r="E814" t="str">
            <v>Kragujevac</v>
          </cell>
          <cell r="F814" t="str">
            <v>0309992720019</v>
          </cell>
          <cell r="G814">
            <v>1964</v>
          </cell>
          <cell r="H814" t="str">
            <v>31/3</v>
          </cell>
          <cell r="I814" t="str">
            <v>27.01.2010</v>
          </cell>
          <cell r="J814">
            <v>810</v>
          </cell>
          <cell r="L814" t="str">
            <v>Vodojaža</v>
          </cell>
        </row>
        <row r="815">
          <cell r="B815" t="str">
            <v>Vuković</v>
          </cell>
          <cell r="C815" t="str">
            <v>Miladin</v>
          </cell>
          <cell r="D815" t="str">
            <v>Uroš</v>
          </cell>
          <cell r="E815" t="str">
            <v>Kragujevac</v>
          </cell>
          <cell r="F815" t="str">
            <v>1409990720036</v>
          </cell>
          <cell r="G815">
            <v>6</v>
          </cell>
          <cell r="H815" t="str">
            <v>30/2</v>
          </cell>
          <cell r="I815" t="str">
            <v>11.08.2011</v>
          </cell>
          <cell r="J815">
            <v>811</v>
          </cell>
          <cell r="L815" t="str">
            <v>Vodojaža</v>
          </cell>
        </row>
        <row r="816">
          <cell r="B816" t="str">
            <v>Vranić</v>
          </cell>
          <cell r="C816" t="str">
            <v>Mirko</v>
          </cell>
          <cell r="D816" t="str">
            <v>Dragan</v>
          </cell>
          <cell r="E816" t="str">
            <v>Kragujevac</v>
          </cell>
          <cell r="F816" t="str">
            <v>0207979720010</v>
          </cell>
          <cell r="G816">
            <v>3474</v>
          </cell>
          <cell r="H816" t="str">
            <v>30/10</v>
          </cell>
          <cell r="I816" t="str">
            <v>29.02.2010</v>
          </cell>
          <cell r="J816">
            <v>812</v>
          </cell>
          <cell r="L816" t="str">
            <v>Vodojaža</v>
          </cell>
        </row>
        <row r="817">
          <cell r="B817" t="str">
            <v>Savić</v>
          </cell>
          <cell r="C817" t="str">
            <v>Zoran</v>
          </cell>
          <cell r="D817" t="str">
            <v>Nikola</v>
          </cell>
          <cell r="E817" t="str">
            <v>Kragujevac</v>
          </cell>
          <cell r="F817" t="str">
            <v>1302992720018</v>
          </cell>
          <cell r="G817">
            <v>1858</v>
          </cell>
          <cell r="H817" t="str">
            <v>30/2</v>
          </cell>
          <cell r="I817" t="str">
            <v>08.02.2012</v>
          </cell>
          <cell r="J817">
            <v>813</v>
          </cell>
          <cell r="L817" t="str">
            <v>Vodojaža</v>
          </cell>
        </row>
        <row r="818">
          <cell r="B818" t="str">
            <v>Jevtović </v>
          </cell>
          <cell r="C818" t="str">
            <v>Goran</v>
          </cell>
          <cell r="D818" t="str">
            <v>Zoran</v>
          </cell>
          <cell r="E818" t="str">
            <v>Kragujevac</v>
          </cell>
          <cell r="F818" t="str">
            <v>2410995720028</v>
          </cell>
          <cell r="G818">
            <v>1750</v>
          </cell>
          <cell r="H818" t="str">
            <v>30/2</v>
          </cell>
          <cell r="I818" t="str">
            <v>06.08.2014</v>
          </cell>
          <cell r="J818">
            <v>814</v>
          </cell>
          <cell r="L818" t="str">
            <v>Vodojaža</v>
          </cell>
        </row>
        <row r="819">
          <cell r="B819" t="str">
            <v>Pavlović </v>
          </cell>
          <cell r="C819" t="str">
            <v>Miroslav</v>
          </cell>
          <cell r="D819" t="str">
            <v>Aleksandar</v>
          </cell>
          <cell r="E819" t="str">
            <v>Kragujevac</v>
          </cell>
          <cell r="F819" t="str">
            <v>2105995720020</v>
          </cell>
          <cell r="G819">
            <v>4165</v>
          </cell>
          <cell r="H819" t="str">
            <v>30/2</v>
          </cell>
          <cell r="I819" t="str">
            <v>06.08.2014</v>
          </cell>
          <cell r="J819">
            <v>815</v>
          </cell>
          <cell r="L819" t="str">
            <v>Vodojaža</v>
          </cell>
        </row>
        <row r="820">
          <cell r="B820" t="str">
            <v>Milovič</v>
          </cell>
          <cell r="C820" t="str">
            <v>Vladan</v>
          </cell>
          <cell r="D820" t="str">
            <v>Tomislav</v>
          </cell>
          <cell r="E820" t="str">
            <v>Kragujevac</v>
          </cell>
          <cell r="F820" t="str">
            <v>2508995720028</v>
          </cell>
          <cell r="G820">
            <v>1752</v>
          </cell>
          <cell r="H820" t="str">
            <v>30/2</v>
          </cell>
          <cell r="I820" t="str">
            <v>16.08.2014</v>
          </cell>
          <cell r="J820">
            <v>816</v>
          </cell>
          <cell r="L820" t="str">
            <v>Vodojaža</v>
          </cell>
        </row>
        <row r="821">
          <cell r="B821" t="str">
            <v>Radulović</v>
          </cell>
          <cell r="C821" t="str">
            <v>Dragoljub</v>
          </cell>
          <cell r="D821" t="str">
            <v>Nikola</v>
          </cell>
          <cell r="E821" t="str">
            <v>Peć</v>
          </cell>
          <cell r="F821" t="str">
            <v>0803989930007</v>
          </cell>
          <cell r="G821">
            <v>1103</v>
          </cell>
          <cell r="H821" t="str">
            <v>30/2</v>
          </cell>
          <cell r="I821" t="str">
            <v>13.08.2014</v>
          </cell>
          <cell r="J821">
            <v>817</v>
          </cell>
          <cell r="L821" t="str">
            <v>Vodojaža</v>
          </cell>
        </row>
        <row r="822">
          <cell r="B822" t="str">
            <v>Bošnjaković</v>
          </cell>
          <cell r="C822" t="str">
            <v>Zoran</v>
          </cell>
          <cell r="D822" t="str">
            <v>Miloš</v>
          </cell>
          <cell r="E822" t="str">
            <v>Kragujevac</v>
          </cell>
          <cell r="F822" t="str">
            <v>0201994720037</v>
          </cell>
          <cell r="G822">
            <v>1683</v>
          </cell>
          <cell r="H822" t="str">
            <v>30/2</v>
          </cell>
          <cell r="I822" t="str">
            <v>19.02.2014</v>
          </cell>
          <cell r="J822">
            <v>818</v>
          </cell>
          <cell r="L822" t="str">
            <v>Vodojaža</v>
          </cell>
        </row>
        <row r="823">
          <cell r="B823" t="str">
            <v>Rakić </v>
          </cell>
          <cell r="C823" t="str">
            <v>Ljubiša</v>
          </cell>
          <cell r="D823" t="str">
            <v>Stefan</v>
          </cell>
          <cell r="E823" t="str">
            <v>Kragujevac</v>
          </cell>
          <cell r="F823" t="str">
            <v>2302991720054</v>
          </cell>
          <cell r="G823">
            <v>1864</v>
          </cell>
          <cell r="H823" t="str">
            <v>30/2</v>
          </cell>
          <cell r="I823" t="str">
            <v>31.07.2013</v>
          </cell>
          <cell r="J823">
            <v>819</v>
          </cell>
          <cell r="L823" t="str">
            <v>Vodojaža</v>
          </cell>
        </row>
        <row r="824">
          <cell r="B824" t="str">
            <v>Despotović </v>
          </cell>
          <cell r="C824" t="str">
            <v>Zlatko</v>
          </cell>
          <cell r="D824" t="str">
            <v>Dejan</v>
          </cell>
          <cell r="E824" t="str">
            <v>Kragujevac</v>
          </cell>
          <cell r="F824" t="str">
            <v>1401993720052</v>
          </cell>
          <cell r="G824">
            <v>428</v>
          </cell>
          <cell r="H824" t="str">
            <v>30/2</v>
          </cell>
          <cell r="I824" t="str">
            <v>29.08.2012</v>
          </cell>
          <cell r="J824">
            <v>820</v>
          </cell>
          <cell r="L824" t="str">
            <v>Vodojaža</v>
          </cell>
        </row>
        <row r="825">
          <cell r="B825" t="str">
            <v>Tubić</v>
          </cell>
          <cell r="C825" t="str">
            <v>Mirčeta</v>
          </cell>
          <cell r="D825" t="str">
            <v>Njegoš</v>
          </cell>
          <cell r="E825" t="str">
            <v>Kragujevac</v>
          </cell>
          <cell r="F825" t="str">
            <v>2509990720018</v>
          </cell>
          <cell r="G825">
            <v>2137</v>
          </cell>
          <cell r="H825" t="str">
            <v>30/2</v>
          </cell>
          <cell r="I825" t="str">
            <v>13.08.2014</v>
          </cell>
          <cell r="J825">
            <v>821</v>
          </cell>
          <cell r="L825" t="str">
            <v>Vodojaža</v>
          </cell>
        </row>
        <row r="826">
          <cell r="B826" t="str">
            <v>Čanović </v>
          </cell>
          <cell r="C826" t="str">
            <v>Nebojša</v>
          </cell>
          <cell r="D826" t="str">
            <v>Aleksa </v>
          </cell>
          <cell r="E826" t="str">
            <v>Kragujevac</v>
          </cell>
          <cell r="F826" t="str">
            <v>2803994720026</v>
          </cell>
          <cell r="G826">
            <v>1883</v>
          </cell>
          <cell r="H826" t="str">
            <v>30/2</v>
          </cell>
          <cell r="I826" t="str">
            <v>13.02.2013</v>
          </cell>
          <cell r="J826">
            <v>822</v>
          </cell>
          <cell r="L826" t="str">
            <v>Vodojaža</v>
          </cell>
        </row>
        <row r="827">
          <cell r="B827" t="str">
            <v>Đorđević</v>
          </cell>
          <cell r="C827" t="str">
            <v>Rade</v>
          </cell>
          <cell r="D827" t="str">
            <v>Aleksa</v>
          </cell>
          <cell r="E827" t="str">
            <v>Kragujevac</v>
          </cell>
          <cell r="F827" t="str">
            <v>1711999720010</v>
          </cell>
          <cell r="G827">
            <v>4869</v>
          </cell>
          <cell r="H827" t="str">
            <v>30/1</v>
          </cell>
          <cell r="I827" t="str">
            <v>10.09.2014</v>
          </cell>
          <cell r="J827">
            <v>823</v>
          </cell>
          <cell r="L827" t="str">
            <v>Vodojaža</v>
          </cell>
        </row>
        <row r="828">
          <cell r="B828" t="str">
            <v>Cvetković</v>
          </cell>
          <cell r="C828" t="str">
            <v>Goran</v>
          </cell>
          <cell r="D828" t="str">
            <v>Luka</v>
          </cell>
          <cell r="E828" t="str">
            <v>Kragujevac</v>
          </cell>
          <cell r="F828" t="str">
            <v>3001999720045</v>
          </cell>
          <cell r="G828">
            <v>4177</v>
          </cell>
          <cell r="H828" t="str">
            <v>30/1</v>
          </cell>
          <cell r="I828" t="str">
            <v>21.08.2013</v>
          </cell>
          <cell r="J828">
            <v>824</v>
          </cell>
          <cell r="L828" t="str">
            <v>Vodojaža</v>
          </cell>
        </row>
        <row r="829">
          <cell r="B829" t="str">
            <v>Stevanović</v>
          </cell>
          <cell r="C829" t="str">
            <v>Dragan</v>
          </cell>
          <cell r="D829" t="str">
            <v>Dejan</v>
          </cell>
          <cell r="E829" t="str">
            <v>Kragujevac</v>
          </cell>
          <cell r="F829" t="str">
            <v>1001999720013</v>
          </cell>
          <cell r="G829">
            <v>4867</v>
          </cell>
          <cell r="H829" t="str">
            <v>30/1</v>
          </cell>
          <cell r="I829" t="str">
            <v>10.09.2014</v>
          </cell>
          <cell r="J829">
            <v>825</v>
          </cell>
          <cell r="L829" t="str">
            <v>Vodojaža</v>
          </cell>
        </row>
        <row r="830">
          <cell r="B830" t="str">
            <v>Vučković</v>
          </cell>
          <cell r="C830" t="str">
            <v>Saša</v>
          </cell>
          <cell r="D830" t="str">
            <v>Miloš</v>
          </cell>
          <cell r="E830" t="str">
            <v>Kragujevac</v>
          </cell>
          <cell r="F830" t="str">
            <v>1412000720038</v>
          </cell>
          <cell r="G830">
            <v>4549</v>
          </cell>
          <cell r="H830" t="str">
            <v>30/1</v>
          </cell>
          <cell r="I830" t="str">
            <v>26.02.2014</v>
          </cell>
          <cell r="J830">
            <v>826</v>
          </cell>
          <cell r="L830" t="str">
            <v>Vodojaža</v>
          </cell>
        </row>
        <row r="831">
          <cell r="B831" t="str">
            <v>Ristić</v>
          </cell>
          <cell r="C831" t="str">
            <v>Boško</v>
          </cell>
          <cell r="D831" t="str">
            <v>Marko</v>
          </cell>
          <cell r="E831" t="str">
            <v>Kragujevac</v>
          </cell>
          <cell r="F831" t="str">
            <v>2702998720011</v>
          </cell>
          <cell r="G831">
            <v>4868</v>
          </cell>
          <cell r="H831" t="str">
            <v>30/1</v>
          </cell>
          <cell r="I831" t="str">
            <v>10.09.2014</v>
          </cell>
          <cell r="J831">
            <v>827</v>
          </cell>
          <cell r="L831" t="str">
            <v>Vodojaža</v>
          </cell>
        </row>
        <row r="832">
          <cell r="B832" t="str">
            <v>Mladenović</v>
          </cell>
          <cell r="C832" t="str">
            <v>Nebojša</v>
          </cell>
          <cell r="D832" t="str">
            <v>Miloš</v>
          </cell>
          <cell r="E832" t="str">
            <v>Kragujevac</v>
          </cell>
          <cell r="F832" t="str">
            <v>1106998720040</v>
          </cell>
          <cell r="G832">
            <v>4825</v>
          </cell>
          <cell r="H832" t="str">
            <v>30/1</v>
          </cell>
          <cell r="I832" t="str">
            <v>27.08.2014</v>
          </cell>
          <cell r="J832">
            <v>828</v>
          </cell>
          <cell r="L832" t="str">
            <v>Vodojaža</v>
          </cell>
        </row>
        <row r="833">
          <cell r="B833" t="str">
            <v>Stevanović</v>
          </cell>
          <cell r="C833" t="str">
            <v>Zoran</v>
          </cell>
          <cell r="D833" t="str">
            <v>Milovan</v>
          </cell>
          <cell r="E833" t="str">
            <v>Kragujevac</v>
          </cell>
          <cell r="F833" t="str">
            <v>1505999720032</v>
          </cell>
          <cell r="G833">
            <v>98</v>
          </cell>
          <cell r="H833" t="str">
            <v>31/1</v>
          </cell>
          <cell r="I833" t="str">
            <v>16.09.2009</v>
          </cell>
          <cell r="J833">
            <v>829</v>
          </cell>
          <cell r="L833" t="str">
            <v>Vodojaža</v>
          </cell>
        </row>
        <row r="834">
          <cell r="B834" t="str">
            <v>Pantović</v>
          </cell>
          <cell r="C834" t="str">
            <v>Vukašin</v>
          </cell>
          <cell r="D834" t="str">
            <v>Luka</v>
          </cell>
          <cell r="E834" t="str">
            <v>Kragujevac</v>
          </cell>
          <cell r="F834" t="str">
            <v>3010999720028</v>
          </cell>
          <cell r="G834">
            <v>4168</v>
          </cell>
          <cell r="H834" t="str">
            <v>30/1</v>
          </cell>
          <cell r="I834" t="str">
            <v>21.08.2013</v>
          </cell>
          <cell r="J834">
            <v>830</v>
          </cell>
          <cell r="L834" t="str">
            <v>Vodojaža</v>
          </cell>
        </row>
        <row r="835">
          <cell r="B835" t="str">
            <v>Stepanović</v>
          </cell>
          <cell r="C835" t="str">
            <v>Nebojša</v>
          </cell>
          <cell r="D835" t="str">
            <v>Vuk</v>
          </cell>
          <cell r="E835" t="str">
            <v>Kragujevac</v>
          </cell>
          <cell r="F835" t="str">
            <v>1204998720034</v>
          </cell>
          <cell r="G835">
            <v>2600</v>
          </cell>
          <cell r="H835" t="str">
            <v>31/1</v>
          </cell>
          <cell r="I835" t="str">
            <v>08.09.2010</v>
          </cell>
          <cell r="J835">
            <v>831</v>
          </cell>
          <cell r="L835" t="str">
            <v>Vodojaža</v>
          </cell>
        </row>
        <row r="836">
          <cell r="B836" t="str">
            <v>Vučković</v>
          </cell>
          <cell r="C836" t="str">
            <v>Saša</v>
          </cell>
          <cell r="D836" t="str">
            <v>Uroš</v>
          </cell>
          <cell r="E836" t="str">
            <v>Kragujevac</v>
          </cell>
          <cell r="F836" t="str">
            <v>1001999720021</v>
          </cell>
          <cell r="G836">
            <v>459</v>
          </cell>
          <cell r="H836" t="str">
            <v>31/1</v>
          </cell>
          <cell r="I836" t="str">
            <v>21.10.2009</v>
          </cell>
          <cell r="J836">
            <v>832</v>
          </cell>
          <cell r="L836" t="str">
            <v>Vodojaža</v>
          </cell>
        </row>
        <row r="837">
          <cell r="B837" t="str">
            <v>Vulović</v>
          </cell>
          <cell r="C837" t="str">
            <v>Dejan</v>
          </cell>
          <cell r="D837" t="str">
            <v>Dušan</v>
          </cell>
          <cell r="E837" t="str">
            <v>Kragujevac</v>
          </cell>
          <cell r="F837" t="str">
            <v>2010999720040</v>
          </cell>
          <cell r="G837">
            <v>4174</v>
          </cell>
          <cell r="H837" t="str">
            <v>30/1</v>
          </cell>
          <cell r="I837" t="str">
            <v>21.08.2013</v>
          </cell>
          <cell r="J837">
            <v>833</v>
          </cell>
          <cell r="L837" t="str">
            <v>Vodojaža</v>
          </cell>
        </row>
        <row r="838">
          <cell r="B838" t="str">
            <v>Kocić</v>
          </cell>
          <cell r="C838" t="str">
            <v>Predrag</v>
          </cell>
          <cell r="D838" t="str">
            <v>Milutin</v>
          </cell>
          <cell r="E838" t="str">
            <v>Kragujevac</v>
          </cell>
          <cell r="F838" t="str">
            <v>2409999720032</v>
          </cell>
          <cell r="G838">
            <v>4169</v>
          </cell>
          <cell r="H838" t="str">
            <v>30/1</v>
          </cell>
          <cell r="I838" t="str">
            <v>21.08.2013</v>
          </cell>
          <cell r="J838">
            <v>834</v>
          </cell>
          <cell r="L838" t="str">
            <v>Vodojaža</v>
          </cell>
        </row>
        <row r="839">
          <cell r="B839" t="str">
            <v>Mihajlović</v>
          </cell>
          <cell r="C839" t="str">
            <v>Nebojša</v>
          </cell>
          <cell r="D839" t="str">
            <v>Lazar</v>
          </cell>
          <cell r="E839" t="str">
            <v>Priština</v>
          </cell>
          <cell r="F839" t="str">
            <v>220499914952</v>
          </cell>
          <cell r="G839">
            <v>4547</v>
          </cell>
          <cell r="H839" t="str">
            <v>30/1</v>
          </cell>
          <cell r="I839" t="str">
            <v>26.02.2014</v>
          </cell>
          <cell r="J839">
            <v>835</v>
          </cell>
          <cell r="L839" t="str">
            <v>Vodojaža</v>
          </cell>
        </row>
        <row r="840">
          <cell r="B840" t="str">
            <v>Stevanović</v>
          </cell>
          <cell r="C840" t="str">
            <v>Radiša</v>
          </cell>
          <cell r="D840" t="str">
            <v>Aleksandar</v>
          </cell>
          <cell r="E840" t="str">
            <v>Kragujevac</v>
          </cell>
          <cell r="F840" t="str">
            <v>1210999720011</v>
          </cell>
          <cell r="G840">
            <v>4661</v>
          </cell>
          <cell r="H840" t="str">
            <v>30/1</v>
          </cell>
          <cell r="I840" t="str">
            <v>26.03.2014</v>
          </cell>
          <cell r="J840">
            <v>836</v>
          </cell>
          <cell r="L840" t="str">
            <v>Vodojaža</v>
          </cell>
        </row>
        <row r="841">
          <cell r="B841" t="str">
            <v>Babalj</v>
          </cell>
          <cell r="C841" t="str">
            <v>Jovan</v>
          </cell>
          <cell r="D841" t="str">
            <v>Srđan</v>
          </cell>
          <cell r="E841" t="str">
            <v>Sarajevo</v>
          </cell>
          <cell r="F841" t="str">
            <v>2110983317150</v>
          </cell>
          <cell r="G841">
            <v>4779</v>
          </cell>
          <cell r="H841" t="str">
            <v>30/1</v>
          </cell>
          <cell r="I841">
            <v>41871</v>
          </cell>
          <cell r="J841">
            <v>837</v>
          </cell>
          <cell r="L841" t="str">
            <v>Hajduk</v>
          </cell>
        </row>
        <row r="842">
          <cell r="B842" t="str">
            <v>Marašević</v>
          </cell>
          <cell r="C842" t="str">
            <v>Vladan</v>
          </cell>
          <cell r="D842" t="str">
            <v>Bojan</v>
          </cell>
          <cell r="E842" t="str">
            <v>Kragujevac</v>
          </cell>
          <cell r="F842" t="str">
            <v>0708986720033</v>
          </cell>
          <cell r="G842">
            <v>1595</v>
          </cell>
          <cell r="H842" t="str">
            <v>30/4</v>
          </cell>
          <cell r="I842">
            <v>41500</v>
          </cell>
          <cell r="J842">
            <v>838</v>
          </cell>
          <cell r="L842" t="str">
            <v>Hajduk</v>
          </cell>
        </row>
        <row r="843">
          <cell r="B843" t="str">
            <v>Brkić</v>
          </cell>
          <cell r="C843" t="str">
            <v>Goran</v>
          </cell>
          <cell r="D843" t="str">
            <v>Darko</v>
          </cell>
          <cell r="E843" t="str">
            <v>Kragujevac</v>
          </cell>
          <cell r="F843" t="str">
            <v>1312985720032</v>
          </cell>
          <cell r="G843">
            <v>235</v>
          </cell>
          <cell r="H843" t="str">
            <v>35</v>
          </cell>
          <cell r="I843">
            <v>38196</v>
          </cell>
          <cell r="J843">
            <v>839</v>
          </cell>
          <cell r="L843" t="str">
            <v>Hajduk</v>
          </cell>
        </row>
        <row r="844">
          <cell r="B844" t="str">
            <v>Đekic </v>
          </cell>
          <cell r="C844" t="str">
            <v>Momčilo</v>
          </cell>
          <cell r="D844" t="str">
            <v>Miroslav</v>
          </cell>
          <cell r="E844" t="str">
            <v>Beograd</v>
          </cell>
          <cell r="F844" t="str">
            <v>2609982710234</v>
          </cell>
          <cell r="G844">
            <v>2589</v>
          </cell>
          <cell r="H844" t="str">
            <v>31/3</v>
          </cell>
          <cell r="I844">
            <v>40429</v>
          </cell>
          <cell r="J844">
            <v>840</v>
          </cell>
          <cell r="L844" t="str">
            <v>Hajduk</v>
          </cell>
        </row>
        <row r="845">
          <cell r="B845" t="str">
            <v>Alempijević</v>
          </cell>
          <cell r="C845" t="str">
            <v>Dragan</v>
          </cell>
          <cell r="D845" t="str">
            <v>Vladan</v>
          </cell>
          <cell r="E845" t="str">
            <v>Kragujevac</v>
          </cell>
          <cell r="F845" t="str">
            <v>2001978720025</v>
          </cell>
          <cell r="G845">
            <v>534</v>
          </cell>
          <cell r="H845" t="str">
            <v>30/2</v>
          </cell>
          <cell r="I845">
            <v>41689</v>
          </cell>
          <cell r="J845">
            <v>841</v>
          </cell>
          <cell r="L845" t="str">
            <v>Hajduk</v>
          </cell>
        </row>
        <row r="846">
          <cell r="B846" t="str">
            <v>Ristić</v>
          </cell>
          <cell r="C846" t="str">
            <v>Zoran</v>
          </cell>
          <cell r="D846" t="str">
            <v>Miloš</v>
          </cell>
          <cell r="E846" t="str">
            <v>Kragujevac</v>
          </cell>
          <cell r="F846" t="str">
            <v>2409989720034</v>
          </cell>
          <cell r="G846">
            <v>245</v>
          </cell>
          <cell r="H846" t="str">
            <v>35</v>
          </cell>
          <cell r="I846">
            <v>39869</v>
          </cell>
          <cell r="J846">
            <v>842</v>
          </cell>
          <cell r="L846" t="str">
            <v>Hajduk</v>
          </cell>
        </row>
        <row r="847">
          <cell r="B847" t="str">
            <v>Kecić</v>
          </cell>
          <cell r="C847" t="str">
            <v>Momčilo</v>
          </cell>
          <cell r="D847" t="str">
            <v>Miroslav</v>
          </cell>
          <cell r="E847" t="str">
            <v>Kragujevac</v>
          </cell>
          <cell r="F847" t="str">
            <v>2712996720052</v>
          </cell>
          <cell r="G847">
            <v>4910</v>
          </cell>
          <cell r="H847" t="str">
            <v>30/1</v>
          </cell>
          <cell r="I847">
            <v>41507</v>
          </cell>
          <cell r="J847">
            <v>843</v>
          </cell>
          <cell r="L847" t="str">
            <v>Hajduk</v>
          </cell>
        </row>
        <row r="848">
          <cell r="B848" t="str">
            <v>Marković</v>
          </cell>
          <cell r="C848" t="str">
            <v>Slavomir</v>
          </cell>
          <cell r="D848" t="str">
            <v>Miloš</v>
          </cell>
          <cell r="E848" t="str">
            <v>Kragujevac</v>
          </cell>
          <cell r="F848" t="str">
            <v>0203986720020</v>
          </cell>
          <cell r="G848">
            <v>239</v>
          </cell>
          <cell r="H848" t="str">
            <v>35</v>
          </cell>
          <cell r="I848">
            <v>38770</v>
          </cell>
          <cell r="J848">
            <v>844</v>
          </cell>
          <cell r="L848" t="str">
            <v>Hajduk</v>
          </cell>
        </row>
        <row r="849">
          <cell r="B849" t="str">
            <v>Janković</v>
          </cell>
          <cell r="C849" t="str">
            <v>Milutin</v>
          </cell>
          <cell r="D849" t="str">
            <v>Saša</v>
          </cell>
          <cell r="E849" t="str">
            <v>Kragujevac</v>
          </cell>
          <cell r="F849" t="str">
            <v>2810975720038</v>
          </cell>
          <cell r="G849">
            <v>240</v>
          </cell>
          <cell r="H849" t="str">
            <v>35</v>
          </cell>
          <cell r="I849">
            <v>40044</v>
          </cell>
          <cell r="J849">
            <v>845</v>
          </cell>
          <cell r="L849" t="str">
            <v>Hajduk</v>
          </cell>
        </row>
        <row r="850">
          <cell r="B850" t="str">
            <v>Ranić</v>
          </cell>
          <cell r="C850" t="str">
            <v>Aleksandar</v>
          </cell>
          <cell r="D850" t="str">
            <v>Nenad</v>
          </cell>
          <cell r="E850" t="str">
            <v>Beograd</v>
          </cell>
          <cell r="F850" t="str">
            <v>2105993720023</v>
          </cell>
          <cell r="G850">
            <v>4741</v>
          </cell>
          <cell r="H850" t="str">
            <v>30/3</v>
          </cell>
          <cell r="I850">
            <v>41864</v>
          </cell>
          <cell r="J850">
            <v>846</v>
          </cell>
          <cell r="L850" t="str">
            <v>Hajduk</v>
          </cell>
        </row>
        <row r="851">
          <cell r="B851" t="str">
            <v>Novokmet</v>
          </cell>
          <cell r="C851" t="str">
            <v>Radivoje</v>
          </cell>
          <cell r="D851" t="str">
            <v>Aleksandar</v>
          </cell>
          <cell r="E851" t="str">
            <v>Uroševac</v>
          </cell>
          <cell r="F851" t="str">
            <v>0307998720028</v>
          </cell>
          <cell r="G851">
            <v>4740</v>
          </cell>
          <cell r="H851" t="str">
            <v>30/1</v>
          </cell>
          <cell r="I851">
            <v>41864</v>
          </cell>
          <cell r="J851">
            <v>847</v>
          </cell>
          <cell r="L851" t="str">
            <v>Hajduk</v>
          </cell>
        </row>
        <row r="852">
          <cell r="B852" t="str">
            <v>Ilić</v>
          </cell>
          <cell r="C852" t="str">
            <v>Milija</v>
          </cell>
          <cell r="D852" t="str">
            <v>Darko</v>
          </cell>
          <cell r="E852" t="str">
            <v>Kragujevac</v>
          </cell>
          <cell r="F852" t="str">
            <v>1803980720062</v>
          </cell>
          <cell r="G852">
            <v>231</v>
          </cell>
          <cell r="H852" t="str">
            <v>35</v>
          </cell>
          <cell r="I852">
            <v>39680</v>
          </cell>
          <cell r="J852">
            <v>848</v>
          </cell>
          <cell r="L852" t="str">
            <v>Hajduk</v>
          </cell>
        </row>
        <row r="853">
          <cell r="B853" t="str">
            <v>Maksimović</v>
          </cell>
          <cell r="C853" t="str">
            <v>Zoran</v>
          </cell>
          <cell r="D853" t="str">
            <v>Nikola</v>
          </cell>
          <cell r="E853" t="str">
            <v>Kragujevac</v>
          </cell>
          <cell r="F853" t="str">
            <v>0402994720016</v>
          </cell>
          <cell r="G853">
            <v>228</v>
          </cell>
          <cell r="H853" t="str">
            <v>30/2</v>
          </cell>
          <cell r="I853">
            <v>41514</v>
          </cell>
          <cell r="J853">
            <v>849</v>
          </cell>
          <cell r="L853" t="str">
            <v>Hajduk</v>
          </cell>
        </row>
        <row r="854">
          <cell r="B854" t="str">
            <v>Nikolić</v>
          </cell>
          <cell r="C854" t="str">
            <v>Dragoljub</v>
          </cell>
          <cell r="D854" t="str">
            <v>Bojan</v>
          </cell>
          <cell r="E854" t="str">
            <v>Kragujevac</v>
          </cell>
          <cell r="F854" t="str">
            <v>3101991720032</v>
          </cell>
          <cell r="G854">
            <v>2102</v>
          </cell>
          <cell r="H854" t="str">
            <v>30/4</v>
          </cell>
          <cell r="I854">
            <v>41479</v>
          </cell>
          <cell r="J854">
            <v>850</v>
          </cell>
          <cell r="L854" t="str">
            <v>Hajduk</v>
          </cell>
        </row>
        <row r="855">
          <cell r="B855" t="str">
            <v>Stanišković</v>
          </cell>
          <cell r="C855" t="str">
            <v>Radoslav</v>
          </cell>
          <cell r="D855" t="str">
            <v>Saša</v>
          </cell>
          <cell r="E855" t="str">
            <v>Kragujevac</v>
          </cell>
          <cell r="F855" t="str">
            <v>1105989720066</v>
          </cell>
          <cell r="G855">
            <v>241</v>
          </cell>
          <cell r="H855" t="str">
            <v>35</v>
          </cell>
          <cell r="I855">
            <v>39533</v>
          </cell>
          <cell r="J855">
            <v>851</v>
          </cell>
          <cell r="L855" t="str">
            <v>Hajduk</v>
          </cell>
        </row>
        <row r="856">
          <cell r="B856" t="str">
            <v>Đuric</v>
          </cell>
          <cell r="C856" t="str">
            <v>Predrag</v>
          </cell>
          <cell r="D856" t="str">
            <v>Miloš</v>
          </cell>
          <cell r="E856" t="str">
            <v>Kragujevac</v>
          </cell>
          <cell r="F856" t="str">
            <v>1404987720031</v>
          </cell>
          <cell r="G856">
            <v>3391</v>
          </cell>
          <cell r="H856" t="str">
            <v>30/3</v>
          </cell>
          <cell r="I856">
            <v>40947</v>
          </cell>
          <cell r="J856">
            <v>852</v>
          </cell>
          <cell r="L856" t="str">
            <v>Hajduk</v>
          </cell>
        </row>
        <row r="857">
          <cell r="B857" t="str">
            <v>Milanović</v>
          </cell>
          <cell r="C857" t="str">
            <v>Milan</v>
          </cell>
          <cell r="D857" t="str">
            <v>Nikola</v>
          </cell>
          <cell r="E857" t="str">
            <v>Kragujevac</v>
          </cell>
          <cell r="F857" t="str">
            <v>0908987720036</v>
          </cell>
          <cell r="G857">
            <v>243</v>
          </cell>
          <cell r="H857" t="str">
            <v>35</v>
          </cell>
          <cell r="I857">
            <v>39358</v>
          </cell>
          <cell r="J857">
            <v>853</v>
          </cell>
          <cell r="L857" t="str">
            <v>Hajduk</v>
          </cell>
        </row>
        <row r="858">
          <cell r="B858" t="str">
            <v>Josipović</v>
          </cell>
          <cell r="C858" t="str">
            <v>Zoran</v>
          </cell>
          <cell r="D858" t="str">
            <v>Đorđe</v>
          </cell>
          <cell r="E858" t="str">
            <v>Kragujevac</v>
          </cell>
          <cell r="F858" t="str">
            <v>2903991720046</v>
          </cell>
          <cell r="G858">
            <v>3109</v>
          </cell>
          <cell r="H858" t="str">
            <v>30/2</v>
          </cell>
          <cell r="I858" t="str">
            <v>29.08.2012.</v>
          </cell>
          <cell r="J858">
            <v>854</v>
          </cell>
          <cell r="L858" t="str">
            <v>Žeželj</v>
          </cell>
        </row>
        <row r="859">
          <cell r="B859" t="str">
            <v>Živković</v>
          </cell>
          <cell r="C859" t="str">
            <v>Vladisav</v>
          </cell>
          <cell r="D859" t="str">
            <v>Nemanja</v>
          </cell>
          <cell r="E859" t="str">
            <v>Kragujevac</v>
          </cell>
          <cell r="F859" t="str">
            <v>0212991720046</v>
          </cell>
          <cell r="G859">
            <v>3110</v>
          </cell>
          <cell r="H859" t="str">
            <v>30/2</v>
          </cell>
          <cell r="I859" t="str">
            <v>29.08.2012.</v>
          </cell>
          <cell r="J859">
            <v>855</v>
          </cell>
          <cell r="L859" t="str">
            <v>Žeželj</v>
          </cell>
        </row>
        <row r="860">
          <cell r="B860" t="str">
            <v>Janićijević</v>
          </cell>
          <cell r="C860" t="str">
            <v>Radoš</v>
          </cell>
          <cell r="D860" t="str">
            <v>Nenad</v>
          </cell>
          <cell r="E860" t="str">
            <v>Kragujevac</v>
          </cell>
          <cell r="F860" t="str">
            <v>2612993720049</v>
          </cell>
          <cell r="G860">
            <v>3201</v>
          </cell>
          <cell r="H860" t="str">
            <v>30/2</v>
          </cell>
          <cell r="I860" t="str">
            <v>29.08.2012.</v>
          </cell>
          <cell r="J860">
            <v>856</v>
          </cell>
          <cell r="L860" t="str">
            <v>Žeželj</v>
          </cell>
        </row>
        <row r="861">
          <cell r="B861" t="str">
            <v>Radojičić</v>
          </cell>
          <cell r="C861" t="str">
            <v>Ljubiša</v>
          </cell>
          <cell r="D861" t="str">
            <v>Bojan</v>
          </cell>
          <cell r="E861" t="str">
            <v>Kragujevac</v>
          </cell>
          <cell r="F861" t="str">
            <v>0312990720012</v>
          </cell>
          <cell r="G861">
            <v>2041</v>
          </cell>
          <cell r="H861" t="str">
            <v>30/2</v>
          </cell>
          <cell r="I861" t="str">
            <v>29.08.2012.</v>
          </cell>
          <cell r="J861">
            <v>857</v>
          </cell>
          <cell r="L861" t="str">
            <v>Žeželj</v>
          </cell>
        </row>
        <row r="862">
          <cell r="B862" t="str">
            <v>Dimović</v>
          </cell>
          <cell r="C862" t="str">
            <v>Ratko</v>
          </cell>
          <cell r="D862" t="str">
            <v>Nenad</v>
          </cell>
          <cell r="E862" t="str">
            <v>Kragujevac</v>
          </cell>
          <cell r="F862" t="str">
            <v>1508992720031</v>
          </cell>
          <cell r="G862">
            <v>2733</v>
          </cell>
          <cell r="H862" t="str">
            <v>30/2</v>
          </cell>
          <cell r="I862" t="str">
            <v>29.08.2012.</v>
          </cell>
          <cell r="J862">
            <v>858</v>
          </cell>
          <cell r="L862" t="str">
            <v>Žeželj</v>
          </cell>
        </row>
        <row r="863">
          <cell r="B863" t="str">
            <v>Stepanović</v>
          </cell>
          <cell r="C863" t="str">
            <v>Dragan</v>
          </cell>
          <cell r="D863" t="str">
            <v>Nenad</v>
          </cell>
          <cell r="E863" t="str">
            <v>Kragujevac</v>
          </cell>
          <cell r="F863" t="str">
            <v>1301988720082</v>
          </cell>
          <cell r="G863">
            <v>2507</v>
          </cell>
          <cell r="H863" t="str">
            <v>30/2</v>
          </cell>
          <cell r="I863" t="str">
            <v>27.08.2014.</v>
          </cell>
          <cell r="J863">
            <v>859</v>
          </cell>
          <cell r="L863" t="str">
            <v>Žeželj</v>
          </cell>
        </row>
        <row r="864">
          <cell r="B864" t="str">
            <v>Paunović</v>
          </cell>
          <cell r="C864" t="str">
            <v>Miodrag</v>
          </cell>
          <cell r="D864" t="str">
            <v>Filip</v>
          </cell>
          <cell r="E864" t="str">
            <v>Kragujevac</v>
          </cell>
          <cell r="F864" t="str">
            <v>0711992720046</v>
          </cell>
          <cell r="G864">
            <v>2707</v>
          </cell>
          <cell r="H864" t="str">
            <v>30/2</v>
          </cell>
          <cell r="I864" t="str">
            <v>29.08.2012.</v>
          </cell>
          <cell r="J864">
            <v>860</v>
          </cell>
          <cell r="L864" t="str">
            <v>Žeželj</v>
          </cell>
        </row>
        <row r="865">
          <cell r="B865" t="str">
            <v>Stojanović</v>
          </cell>
          <cell r="C865" t="str">
            <v>Dragić</v>
          </cell>
          <cell r="D865" t="str">
            <v>Slaviša</v>
          </cell>
          <cell r="E865" t="str">
            <v>Kragujevac</v>
          </cell>
          <cell r="F865" t="str">
            <v>0911985720048</v>
          </cell>
          <cell r="G865">
            <v>1626</v>
          </cell>
          <cell r="H865" t="str">
            <v>30/2</v>
          </cell>
          <cell r="I865" t="str">
            <v>07.08.2013.</v>
          </cell>
          <cell r="J865">
            <v>861</v>
          </cell>
          <cell r="L865" t="str">
            <v>Žeželj</v>
          </cell>
        </row>
        <row r="866">
          <cell r="B866" t="str">
            <v>Lazović</v>
          </cell>
          <cell r="C866" t="str">
            <v>Radisav</v>
          </cell>
          <cell r="D866" t="str">
            <v>Nikola</v>
          </cell>
          <cell r="E866" t="str">
            <v>Kragujevac</v>
          </cell>
          <cell r="F866" t="str">
            <v>1212992720027</v>
          </cell>
          <cell r="G866">
            <v>3689</v>
          </cell>
          <cell r="H866" t="str">
            <v>30/3</v>
          </cell>
          <cell r="I866" t="str">
            <v>29.08.2012.</v>
          </cell>
          <cell r="J866">
            <v>862</v>
          </cell>
          <cell r="L866" t="str">
            <v>Žeželj</v>
          </cell>
        </row>
        <row r="867">
          <cell r="B867" t="str">
            <v>Josipović</v>
          </cell>
          <cell r="C867" t="str">
            <v>Zoran</v>
          </cell>
          <cell r="D867" t="str">
            <v>Nikola</v>
          </cell>
          <cell r="E867" t="str">
            <v>Kragujevac</v>
          </cell>
          <cell r="F867" t="str">
            <v>0306988720056</v>
          </cell>
          <cell r="G867">
            <v>2717</v>
          </cell>
          <cell r="H867" t="str">
            <v>30/2</v>
          </cell>
          <cell r="I867" t="str">
            <v>29.08.2012.</v>
          </cell>
          <cell r="J867">
            <v>863</v>
          </cell>
          <cell r="L867" t="str">
            <v>Žeželj</v>
          </cell>
        </row>
        <row r="868">
          <cell r="B868" t="str">
            <v>Aleksić</v>
          </cell>
          <cell r="C868" t="str">
            <v>Cvetko</v>
          </cell>
          <cell r="D868" t="str">
            <v>Strahinja</v>
          </cell>
          <cell r="E868" t="str">
            <v>Beograd</v>
          </cell>
          <cell r="F868" t="str">
            <v>1307990710343</v>
          </cell>
          <cell r="G868">
            <v>1419</v>
          </cell>
          <cell r="H868" t="str">
            <v>30/2</v>
          </cell>
          <cell r="I868" t="str">
            <v>13.02.2013.</v>
          </cell>
          <cell r="J868">
            <v>864</v>
          </cell>
          <cell r="L868" t="str">
            <v>Žeželj</v>
          </cell>
        </row>
        <row r="869">
          <cell r="B869" t="str">
            <v>Mijajlović</v>
          </cell>
          <cell r="C869" t="str">
            <v>Dragan</v>
          </cell>
          <cell r="D869" t="str">
            <v>Milan</v>
          </cell>
          <cell r="E869" t="str">
            <v>Kragujevac</v>
          </cell>
          <cell r="F869" t="str">
            <v>3004989720054</v>
          </cell>
          <cell r="G869">
            <v>2085</v>
          </cell>
          <cell r="H869" t="str">
            <v>30/2</v>
          </cell>
          <cell r="I869" t="str">
            <v>19.02.2014.</v>
          </cell>
          <cell r="J869">
            <v>865</v>
          </cell>
          <cell r="L869" t="str">
            <v>Žeželj</v>
          </cell>
        </row>
        <row r="870">
          <cell r="B870" t="str">
            <v>Živković</v>
          </cell>
          <cell r="C870" t="str">
            <v>Vladisav</v>
          </cell>
          <cell r="D870" t="str">
            <v>Marko</v>
          </cell>
          <cell r="E870" t="str">
            <v>Kragujevac</v>
          </cell>
          <cell r="F870" t="str">
            <v>2705990720038</v>
          </cell>
          <cell r="G870">
            <v>1636</v>
          </cell>
          <cell r="H870" t="str">
            <v>30/2</v>
          </cell>
          <cell r="I870" t="str">
            <v>29.08.2012.</v>
          </cell>
          <cell r="J870">
            <v>866</v>
          </cell>
          <cell r="L870" t="str">
            <v>Žeželj</v>
          </cell>
        </row>
        <row r="871">
          <cell r="B871" t="str">
            <v>Stamenović</v>
          </cell>
          <cell r="C871" t="str">
            <v>Zoran</v>
          </cell>
          <cell r="D871" t="str">
            <v>Marko</v>
          </cell>
          <cell r="E871" t="str">
            <v>Kragujevac</v>
          </cell>
          <cell r="F871" t="str">
            <v>2008991170101</v>
          </cell>
          <cell r="G871">
            <v>2584</v>
          </cell>
          <cell r="H871" t="str">
            <v>30/7</v>
          </cell>
          <cell r="I871" t="str">
            <v>13.02.2013.</v>
          </cell>
          <cell r="J871">
            <v>867</v>
          </cell>
          <cell r="L871" t="str">
            <v>Žeželj</v>
          </cell>
        </row>
        <row r="872">
          <cell r="B872" t="str">
            <v>Manić</v>
          </cell>
          <cell r="C872" t="str">
            <v>Božidar</v>
          </cell>
          <cell r="D872" t="str">
            <v>Miloš</v>
          </cell>
          <cell r="E872" t="str">
            <v>Kragujevac</v>
          </cell>
          <cell r="F872" t="str">
            <v>2008990720019</v>
          </cell>
          <cell r="G872">
            <v>1629</v>
          </cell>
          <cell r="H872" t="str">
            <v>30/2</v>
          </cell>
          <cell r="I872" t="str">
            <v>13.02.2013.</v>
          </cell>
          <cell r="J872">
            <v>868</v>
          </cell>
          <cell r="L872" t="str">
            <v>Žeželj</v>
          </cell>
        </row>
        <row r="873">
          <cell r="B873" t="str">
            <v>Mitrović</v>
          </cell>
          <cell r="C873" t="str">
            <v>Milutin</v>
          </cell>
          <cell r="D873" t="str">
            <v>Branko</v>
          </cell>
          <cell r="E873" t="str">
            <v>Kragujevac</v>
          </cell>
          <cell r="F873" t="str">
            <v>1504989720068</v>
          </cell>
          <cell r="G873">
            <v>1245</v>
          </cell>
          <cell r="H873" t="str">
            <v>30/2</v>
          </cell>
          <cell r="I873" t="str">
            <v>29.08.2012.</v>
          </cell>
          <cell r="J873">
            <v>869</v>
          </cell>
          <cell r="L873" t="str">
            <v>Žeželj</v>
          </cell>
        </row>
        <row r="874">
          <cell r="B874" t="str">
            <v>Zečević</v>
          </cell>
          <cell r="C874" t="str">
            <v>Vladan</v>
          </cell>
          <cell r="D874" t="str">
            <v>Đorđe</v>
          </cell>
          <cell r="E874" t="str">
            <v>Kragujevac</v>
          </cell>
          <cell r="F874" t="str">
            <v>1906986720017</v>
          </cell>
          <cell r="G874">
            <v>4752</v>
          </cell>
          <cell r="H874" t="str">
            <v>30/3</v>
          </cell>
          <cell r="I874" t="str">
            <v>20.08.2014.</v>
          </cell>
          <cell r="J874">
            <v>870</v>
          </cell>
          <cell r="L874" t="str">
            <v>Žeželj</v>
          </cell>
        </row>
        <row r="875">
          <cell r="B875" t="str">
            <v>Stepanović</v>
          </cell>
          <cell r="C875" t="str">
            <v>Živorad</v>
          </cell>
          <cell r="D875" t="str">
            <v>Milosav</v>
          </cell>
          <cell r="E875" t="str">
            <v>Kragujevac</v>
          </cell>
          <cell r="F875" t="str">
            <v>1707982720087</v>
          </cell>
          <cell r="G875">
            <v>1628</v>
          </cell>
          <cell r="H875" t="str">
            <v>30/2</v>
          </cell>
          <cell r="I875" t="str">
            <v>27.08.2014.</v>
          </cell>
          <cell r="J875">
            <v>871</v>
          </cell>
          <cell r="L875" t="str">
            <v>Žeželj</v>
          </cell>
        </row>
        <row r="876">
          <cell r="B876" t="str">
            <v>Vasović</v>
          </cell>
          <cell r="C876" t="str">
            <v>Goran</v>
          </cell>
          <cell r="D876" t="str">
            <v>Milan</v>
          </cell>
          <cell r="E876" t="str">
            <v>Kragujevac</v>
          </cell>
          <cell r="F876" t="str">
            <v>1205996720076</v>
          </cell>
          <cell r="G876">
            <v>3668</v>
          </cell>
          <cell r="H876" t="str">
            <v>30/1</v>
          </cell>
          <cell r="I876" t="str">
            <v>29.08.2012.</v>
          </cell>
          <cell r="J876">
            <v>872</v>
          </cell>
          <cell r="L876" t="str">
            <v>Žeželj</v>
          </cell>
        </row>
        <row r="877">
          <cell r="B877" t="str">
            <v>Petrović</v>
          </cell>
          <cell r="C877" t="str">
            <v>Nenad</v>
          </cell>
          <cell r="D877" t="str">
            <v>Dejan</v>
          </cell>
          <cell r="E877" t="str">
            <v>Jagodina</v>
          </cell>
          <cell r="F877" t="str">
            <v>3004981722228</v>
          </cell>
          <cell r="G877">
            <v>980</v>
          </cell>
          <cell r="H877" t="str">
            <v>30/2</v>
          </cell>
          <cell r="I877" t="str">
            <v>27.08.2014.</v>
          </cell>
          <cell r="J877">
            <v>873</v>
          </cell>
          <cell r="L877" t="str">
            <v>Žeželj</v>
          </cell>
        </row>
        <row r="878">
          <cell r="B878" t="str">
            <v>Vukomanović</v>
          </cell>
          <cell r="C878" t="str">
            <v>Radovan</v>
          </cell>
          <cell r="D878" t="str">
            <v>Milan</v>
          </cell>
          <cell r="E878" t="str">
            <v>Kragujevac</v>
          </cell>
          <cell r="F878" t="str">
            <v>0209990720025</v>
          </cell>
          <cell r="G878">
            <v>1627</v>
          </cell>
          <cell r="H878" t="str">
            <v>30/2</v>
          </cell>
          <cell r="I878" t="str">
            <v>29.08.2012.</v>
          </cell>
          <cell r="J878">
            <v>874</v>
          </cell>
          <cell r="L878" t="str">
            <v>Žeželj</v>
          </cell>
        </row>
        <row r="879">
          <cell r="B879" t="str">
            <v>Avramović</v>
          </cell>
          <cell r="C879" t="str">
            <v>Zoran</v>
          </cell>
          <cell r="D879" t="str">
            <v>Miloš</v>
          </cell>
          <cell r="E879" t="str">
            <v>Kragujevac</v>
          </cell>
          <cell r="F879" t="str">
            <v>0208993720038</v>
          </cell>
          <cell r="G879">
            <v>3688</v>
          </cell>
          <cell r="H879" t="str">
            <v>30/3</v>
          </cell>
          <cell r="I879" t="str">
            <v>29.08.2012.</v>
          </cell>
          <cell r="J879">
            <v>875</v>
          </cell>
          <cell r="L879" t="str">
            <v>Žeželj</v>
          </cell>
        </row>
        <row r="880">
          <cell r="B880" t="str">
            <v>Babić</v>
          </cell>
          <cell r="C880" t="str">
            <v>Miroslav</v>
          </cell>
          <cell r="D880" t="str">
            <v>Mirjana</v>
          </cell>
          <cell r="E880" t="str">
            <v>Kragujevac</v>
          </cell>
          <cell r="F880" t="str">
            <v>2511995725012</v>
          </cell>
          <cell r="G880">
            <v>2789</v>
          </cell>
          <cell r="H880" t="str">
            <v>30/2</v>
          </cell>
          <cell r="I880">
            <v>41689</v>
          </cell>
          <cell r="J880">
            <v>876</v>
          </cell>
          <cell r="L880" t="str">
            <v>ŽFK Šumadija 1903</v>
          </cell>
        </row>
        <row r="881">
          <cell r="B881" t="str">
            <v>Mirković</v>
          </cell>
          <cell r="C881" t="str">
            <v>Srđan</v>
          </cell>
          <cell r="D881" t="str">
            <v>Jovana</v>
          </cell>
          <cell r="E881" t="str">
            <v>Kragujevac</v>
          </cell>
          <cell r="F881" t="str">
            <v>2101998725028</v>
          </cell>
          <cell r="G881">
            <v>2795</v>
          </cell>
          <cell r="H881" t="str">
            <v>30/2</v>
          </cell>
          <cell r="I881">
            <v>41689</v>
          </cell>
          <cell r="J881">
            <v>877</v>
          </cell>
          <cell r="L881" t="str">
            <v>ŽFK Šumadija 1903</v>
          </cell>
        </row>
        <row r="882">
          <cell r="B882" t="str">
            <v>Jurišević</v>
          </cell>
          <cell r="C882" t="str">
            <v>Milenko</v>
          </cell>
          <cell r="D882" t="str">
            <v>Tamara</v>
          </cell>
          <cell r="E882" t="str">
            <v>Kragujevac</v>
          </cell>
          <cell r="F882" t="str">
            <v>3105995725026</v>
          </cell>
          <cell r="G882">
            <v>1529</v>
          </cell>
          <cell r="H882" t="str">
            <v>30/2</v>
          </cell>
          <cell r="I882">
            <v>41689</v>
          </cell>
          <cell r="J882">
            <v>878</v>
          </cell>
          <cell r="L882" t="str">
            <v>ŽFK Šumadija 1903</v>
          </cell>
        </row>
        <row r="883">
          <cell r="B883" t="str">
            <v>Arsenijević</v>
          </cell>
          <cell r="C883" t="str">
            <v>Siniša</v>
          </cell>
          <cell r="D883" t="str">
            <v>Ivana</v>
          </cell>
          <cell r="E883" t="str">
            <v>Aleksinac</v>
          </cell>
          <cell r="F883" t="str">
            <v>0109985736318</v>
          </cell>
          <cell r="G883">
            <v>1551</v>
          </cell>
          <cell r="H883" t="str">
            <v>30/2</v>
          </cell>
          <cell r="I883">
            <v>41892</v>
          </cell>
          <cell r="J883">
            <v>879</v>
          </cell>
          <cell r="L883" t="str">
            <v>ŽFK Šumadija 1903</v>
          </cell>
        </row>
        <row r="884">
          <cell r="B884" t="str">
            <v>Đorđević</v>
          </cell>
          <cell r="C884" t="str">
            <v>Goran</v>
          </cell>
          <cell r="D884" t="str">
            <v>Marina</v>
          </cell>
          <cell r="E884" t="str">
            <v>Jagodina</v>
          </cell>
          <cell r="F884" t="str">
            <v>0204992727211</v>
          </cell>
          <cell r="G884">
            <v>2797</v>
          </cell>
          <cell r="H884" t="str">
            <v>30/2</v>
          </cell>
          <cell r="I884">
            <v>41871</v>
          </cell>
          <cell r="J884">
            <v>880</v>
          </cell>
          <cell r="L884" t="str">
            <v>ŽFK Šumadija 1903</v>
          </cell>
        </row>
        <row r="885">
          <cell r="B885" t="str">
            <v>Kostić</v>
          </cell>
          <cell r="C885" t="str">
            <v>Predrag</v>
          </cell>
          <cell r="D885" t="str">
            <v>Katarina</v>
          </cell>
          <cell r="E885" t="str">
            <v>Beograd</v>
          </cell>
          <cell r="F885" t="str">
            <v>0811993715253</v>
          </cell>
          <cell r="G885">
            <v>4813</v>
          </cell>
          <cell r="H885" t="str">
            <v>30/2</v>
          </cell>
          <cell r="I885">
            <v>41871</v>
          </cell>
          <cell r="J885">
            <v>881</v>
          </cell>
          <cell r="L885" t="str">
            <v>ŽFK Šumadija 1903</v>
          </cell>
        </row>
        <row r="886">
          <cell r="B886" t="str">
            <v>Ćosić</v>
          </cell>
          <cell r="C886" t="str">
            <v>Miodrag</v>
          </cell>
          <cell r="D886" t="str">
            <v>Tijana</v>
          </cell>
          <cell r="E886" t="str">
            <v>Beograd</v>
          </cell>
          <cell r="F886" t="str">
            <v>2110988715074</v>
          </cell>
          <cell r="G886">
            <v>1528</v>
          </cell>
          <cell r="H886" t="str">
            <v>30/2</v>
          </cell>
          <cell r="I886">
            <v>41689</v>
          </cell>
          <cell r="J886">
            <v>882</v>
          </cell>
          <cell r="L886" t="str">
            <v>ŽFK Šumadija 1903</v>
          </cell>
        </row>
        <row r="887">
          <cell r="B887" t="str">
            <v>Ivošević</v>
          </cell>
          <cell r="C887" t="str">
            <v>Srđan</v>
          </cell>
          <cell r="D887" t="str">
            <v>Marija</v>
          </cell>
          <cell r="E887" t="str">
            <v>Kragujevac</v>
          </cell>
          <cell r="F887" t="str">
            <v>2303995725045</v>
          </cell>
          <cell r="G887">
            <v>1572</v>
          </cell>
          <cell r="H887" t="str">
            <v>30/2</v>
          </cell>
          <cell r="I887">
            <v>41871</v>
          </cell>
          <cell r="J887">
            <v>883</v>
          </cell>
          <cell r="L887" t="str">
            <v>ŽFK Šumadija 1903</v>
          </cell>
        </row>
        <row r="888">
          <cell r="B888" t="str">
            <v>Dukić</v>
          </cell>
          <cell r="C888" t="str">
            <v>Predrag</v>
          </cell>
          <cell r="D888" t="str">
            <v>Ivana</v>
          </cell>
          <cell r="E888" t="str">
            <v>Aranđelovac</v>
          </cell>
          <cell r="F888" t="str">
            <v>2604995726866</v>
          </cell>
          <cell r="G888">
            <v>3975</v>
          </cell>
          <cell r="H888" t="str">
            <v>30/2</v>
          </cell>
          <cell r="I888">
            <v>41689</v>
          </cell>
          <cell r="J888">
            <v>884</v>
          </cell>
          <cell r="L888" t="str">
            <v>ŽFK Šumadija 1903</v>
          </cell>
        </row>
        <row r="889">
          <cell r="B889" t="str">
            <v>Spasić</v>
          </cell>
          <cell r="C889" t="str">
            <v>Goran</v>
          </cell>
          <cell r="D889" t="str">
            <v>Milica</v>
          </cell>
          <cell r="E889" t="str">
            <v>Požarevac</v>
          </cell>
          <cell r="F889" t="str">
            <v>0703996767036</v>
          </cell>
          <cell r="G889">
            <v>3999</v>
          </cell>
          <cell r="H889" t="str">
            <v>30/2</v>
          </cell>
          <cell r="I889">
            <v>41871</v>
          </cell>
          <cell r="J889">
            <v>885</v>
          </cell>
          <cell r="L889" t="str">
            <v>ŽFK Šumadija 1903</v>
          </cell>
        </row>
        <row r="890">
          <cell r="B890" t="str">
            <v>Mijatović</v>
          </cell>
          <cell r="C890" t="str">
            <v>Milun</v>
          </cell>
          <cell r="D890" t="str">
            <v>Milica</v>
          </cell>
          <cell r="E890" t="str">
            <v>Kragujevac</v>
          </cell>
          <cell r="F890" t="str">
            <v>3012997725084</v>
          </cell>
          <cell r="G890">
            <v>3698</v>
          </cell>
          <cell r="H890" t="str">
            <v>30/4</v>
          </cell>
          <cell r="I890">
            <v>41871</v>
          </cell>
          <cell r="J890">
            <v>886</v>
          </cell>
          <cell r="L890" t="str">
            <v>ŽFK Šumadija 1903</v>
          </cell>
        </row>
        <row r="891">
          <cell r="B891" t="str">
            <v>Vranić</v>
          </cell>
          <cell r="C891" t="str">
            <v>Nebojša</v>
          </cell>
          <cell r="D891" t="str">
            <v>Kristina</v>
          </cell>
          <cell r="E891" t="str">
            <v>Kragujevac</v>
          </cell>
          <cell r="F891" t="str">
            <v>0601993725068</v>
          </cell>
          <cell r="G891">
            <v>1537</v>
          </cell>
          <cell r="H891" t="str">
            <v>30/2</v>
          </cell>
          <cell r="I891">
            <v>41689</v>
          </cell>
          <cell r="J891">
            <v>887</v>
          </cell>
          <cell r="L891" t="str">
            <v>ŽFK Šumadija 1903</v>
          </cell>
        </row>
        <row r="892">
          <cell r="B892" t="str">
            <v>Lazić</v>
          </cell>
          <cell r="C892" t="str">
            <v>Nenad</v>
          </cell>
          <cell r="D892" t="str">
            <v>Kristina</v>
          </cell>
          <cell r="E892" t="str">
            <v>Kragujevac</v>
          </cell>
          <cell r="F892" t="str">
            <v>1206994725069</v>
          </cell>
          <cell r="G892">
            <v>1542</v>
          </cell>
          <cell r="H892" t="str">
            <v>30/2</v>
          </cell>
          <cell r="I892">
            <v>41689</v>
          </cell>
          <cell r="J892">
            <v>888</v>
          </cell>
          <cell r="L892" t="str">
            <v>ŽFK Šumadija 1903</v>
          </cell>
        </row>
        <row r="893">
          <cell r="B893" t="str">
            <v>Miloradović</v>
          </cell>
          <cell r="C893" t="str">
            <v>Radiša</v>
          </cell>
          <cell r="D893" t="str">
            <v>Jelena</v>
          </cell>
          <cell r="E893" t="str">
            <v>Kragujevac</v>
          </cell>
          <cell r="F893" t="str">
            <v>2102996725019</v>
          </cell>
          <cell r="G893">
            <v>1515</v>
          </cell>
          <cell r="H893" t="str">
            <v>30/2</v>
          </cell>
          <cell r="I893">
            <v>41689</v>
          </cell>
          <cell r="J893">
            <v>889</v>
          </cell>
          <cell r="L893" t="str">
            <v>ŽFK Šumadija 1903</v>
          </cell>
        </row>
        <row r="894">
          <cell r="B894" t="str">
            <v>Kosić</v>
          </cell>
          <cell r="C894" t="str">
            <v>Milutin</v>
          </cell>
          <cell r="D894" t="str">
            <v>Marica</v>
          </cell>
          <cell r="E894" t="str">
            <v>Kruševac</v>
          </cell>
          <cell r="F894" t="str">
            <v>1011990786066</v>
          </cell>
          <cell r="G894">
            <v>3270</v>
          </cell>
          <cell r="H894" t="str">
            <v>30/2</v>
          </cell>
          <cell r="I894">
            <v>41689</v>
          </cell>
          <cell r="J894">
            <v>890</v>
          </cell>
          <cell r="L894" t="str">
            <v>ŽFK Šumadija 1903</v>
          </cell>
        </row>
        <row r="895">
          <cell r="B895" t="str">
            <v>Milosavljević</v>
          </cell>
          <cell r="C895" t="str">
            <v>Tomislav</v>
          </cell>
          <cell r="D895" t="str">
            <v>Katarina</v>
          </cell>
          <cell r="E895" t="str">
            <v>Kragujevac</v>
          </cell>
          <cell r="F895" t="str">
            <v>2804994725016</v>
          </cell>
          <cell r="G895">
            <v>1526</v>
          </cell>
          <cell r="H895" t="str">
            <v>30/2</v>
          </cell>
          <cell r="I895">
            <v>41871</v>
          </cell>
          <cell r="J895">
            <v>891</v>
          </cell>
          <cell r="L895" t="str">
            <v>ŽFK Šumadija 1903</v>
          </cell>
        </row>
        <row r="896">
          <cell r="B896" t="str">
            <v>Stevanović</v>
          </cell>
          <cell r="C896" t="str">
            <v>Jugoslav</v>
          </cell>
          <cell r="D896" t="str">
            <v>Jovana</v>
          </cell>
          <cell r="E896" t="str">
            <v>Kragujevac</v>
          </cell>
          <cell r="F896" t="str">
            <v>2907997725010</v>
          </cell>
          <cell r="G896">
            <v>2875</v>
          </cell>
          <cell r="H896" t="str">
            <v>30/2</v>
          </cell>
          <cell r="I896">
            <v>41689</v>
          </cell>
          <cell r="J896">
            <v>892</v>
          </cell>
          <cell r="L896" t="str">
            <v>ŽFK Šumadija 1903</v>
          </cell>
        </row>
        <row r="897">
          <cell r="B897" t="str">
            <v>Bugarić</v>
          </cell>
          <cell r="C897" t="str">
            <v>Želimir</v>
          </cell>
          <cell r="D897" t="str">
            <v>Ana</v>
          </cell>
          <cell r="E897" t="str">
            <v>Novi Pazar</v>
          </cell>
          <cell r="F897" t="str">
            <v>3008987788935</v>
          </cell>
          <cell r="G897">
            <v>4812</v>
          </cell>
          <cell r="H897" t="str">
            <v>30/3</v>
          </cell>
          <cell r="I897">
            <v>41871</v>
          </cell>
          <cell r="J897">
            <v>893</v>
          </cell>
          <cell r="L897" t="str">
            <v>ŽFK Šumadija 1903</v>
          </cell>
        </row>
        <row r="898">
          <cell r="B898" t="str">
            <v>Čović</v>
          </cell>
          <cell r="C898" t="str">
            <v>Radojko</v>
          </cell>
          <cell r="D898" t="str">
            <v>Dijana</v>
          </cell>
          <cell r="E898" t="str">
            <v>Kragujevac</v>
          </cell>
          <cell r="F898" t="str">
            <v>2204994725019</v>
          </cell>
          <cell r="G898">
            <v>1530</v>
          </cell>
          <cell r="H898" t="str">
            <v>30/2</v>
          </cell>
          <cell r="I898">
            <v>41689</v>
          </cell>
          <cell r="J898">
            <v>894</v>
          </cell>
          <cell r="L898" t="str">
            <v>ŽFK Šumadija 1903</v>
          </cell>
        </row>
        <row r="899">
          <cell r="B899" t="str">
            <v>Vučetić</v>
          </cell>
          <cell r="C899" t="str">
            <v>Milan</v>
          </cell>
          <cell r="D899" t="str">
            <v>Mirjana</v>
          </cell>
          <cell r="E899" t="str">
            <v>Kragujevac</v>
          </cell>
          <cell r="F899" t="str">
            <v>0501991725023</v>
          </cell>
          <cell r="G899">
            <v>1540</v>
          </cell>
          <cell r="H899" t="str">
            <v>30/2</v>
          </cell>
          <cell r="I899">
            <v>41689</v>
          </cell>
          <cell r="J899">
            <v>895</v>
          </cell>
          <cell r="L899" t="str">
            <v>ŽFK Šumadija 1903</v>
          </cell>
        </row>
        <row r="900">
          <cell r="B900" t="str">
            <v>Spasić</v>
          </cell>
          <cell r="C900" t="str">
            <v>Goran</v>
          </cell>
          <cell r="D900" t="str">
            <v>Marija</v>
          </cell>
          <cell r="E900" t="str">
            <v>Požarevac</v>
          </cell>
          <cell r="F900" t="str">
            <v>0703996767028</v>
          </cell>
          <cell r="G900">
            <v>4000</v>
          </cell>
          <cell r="H900" t="str">
            <v>30/2</v>
          </cell>
          <cell r="I900">
            <v>41871</v>
          </cell>
          <cell r="J900">
            <v>896</v>
          </cell>
          <cell r="L900" t="str">
            <v>ŽFK Šumadija 1903</v>
          </cell>
        </row>
        <row r="901">
          <cell r="B901" t="str">
            <v>Pantić</v>
          </cell>
          <cell r="C901" t="str">
            <v>Dragan</v>
          </cell>
          <cell r="D901" t="str">
            <v>Jana</v>
          </cell>
          <cell r="E901" t="str">
            <v>Kragujevac</v>
          </cell>
          <cell r="F901" t="str">
            <v>2311994725036</v>
          </cell>
          <cell r="G901">
            <v>3124</v>
          </cell>
          <cell r="H901" t="str">
            <v>30/2</v>
          </cell>
          <cell r="I901">
            <v>41689</v>
          </cell>
          <cell r="J901">
            <v>897</v>
          </cell>
          <cell r="L901" t="str">
            <v>ŽFK Šumadija 1903</v>
          </cell>
        </row>
        <row r="902">
          <cell r="B902" t="str">
            <v>Milošević</v>
          </cell>
          <cell r="C902" t="str">
            <v>Saša</v>
          </cell>
          <cell r="D902" t="str">
            <v>Tijana</v>
          </cell>
          <cell r="E902" t="str">
            <v>Beograd</v>
          </cell>
          <cell r="F902" t="str">
            <v>1404994728218</v>
          </cell>
          <cell r="G902">
            <v>4811</v>
          </cell>
          <cell r="H902" t="str">
            <v>30/4</v>
          </cell>
          <cell r="I902">
            <v>41871</v>
          </cell>
          <cell r="J902">
            <v>898</v>
          </cell>
          <cell r="L902" t="str">
            <v>ŽFK Šumadija 1903</v>
          </cell>
        </row>
        <row r="903">
          <cell r="B903" t="str">
            <v>Milosavljević</v>
          </cell>
          <cell r="C903" t="str">
            <v>Tomislav</v>
          </cell>
          <cell r="D903" t="str">
            <v>Vanja</v>
          </cell>
          <cell r="E903" t="str">
            <v>Kragujevac</v>
          </cell>
          <cell r="F903" t="str">
            <v>0311992725015</v>
          </cell>
          <cell r="G903">
            <v>1527</v>
          </cell>
          <cell r="H903" t="str">
            <v>30/2</v>
          </cell>
          <cell r="I903">
            <v>41689</v>
          </cell>
          <cell r="J903">
            <v>899</v>
          </cell>
          <cell r="L903" t="str">
            <v>ŽFK Šumadija 1903</v>
          </cell>
        </row>
        <row r="904">
          <cell r="B904" t="str">
            <v>Radovanović</v>
          </cell>
          <cell r="C904" t="str">
            <v>Dragan</v>
          </cell>
          <cell r="D904" t="str">
            <v>Jasmina</v>
          </cell>
          <cell r="E904" t="str">
            <v>Smed. Palanka</v>
          </cell>
          <cell r="F904" t="str">
            <v>1106994766038</v>
          </cell>
          <cell r="G904">
            <v>1524</v>
          </cell>
          <cell r="H904" t="str">
            <v>30/2</v>
          </cell>
          <cell r="I904">
            <v>41689</v>
          </cell>
          <cell r="J904">
            <v>900</v>
          </cell>
          <cell r="L904" t="str">
            <v>ŽFK Šumadija 1903</v>
          </cell>
        </row>
        <row r="905">
          <cell r="B905" t="str">
            <v>Šimčić</v>
          </cell>
          <cell r="C905" t="str">
            <v>Zoran</v>
          </cell>
          <cell r="D905" t="str">
            <v>Kristina</v>
          </cell>
          <cell r="E905" t="str">
            <v>Kragujevac</v>
          </cell>
          <cell r="F905" t="str">
            <v>1609999725021</v>
          </cell>
          <cell r="G905">
            <v>3937</v>
          </cell>
          <cell r="H905" t="str">
            <v>30/2</v>
          </cell>
          <cell r="I905">
            <v>41892</v>
          </cell>
          <cell r="J905">
            <v>901</v>
          </cell>
          <cell r="L905" t="str">
            <v>ŽFK Šumadija 1903</v>
          </cell>
        </row>
        <row r="906">
          <cell r="B906" t="str">
            <v>Ilić</v>
          </cell>
          <cell r="C906" t="str">
            <v>Dragan</v>
          </cell>
          <cell r="D906" t="str">
            <v>Biljana</v>
          </cell>
          <cell r="E906" t="str">
            <v>Kragujevac</v>
          </cell>
          <cell r="F906" t="str">
            <v>1303001725021</v>
          </cell>
          <cell r="G906">
            <v>4103</v>
          </cell>
          <cell r="H906" t="str">
            <v>30/4</v>
          </cell>
          <cell r="I906">
            <v>41892</v>
          </cell>
          <cell r="J906">
            <v>902</v>
          </cell>
          <cell r="L906" t="str">
            <v>ŽFK Šumadija 1903</v>
          </cell>
        </row>
        <row r="907">
          <cell r="B907" t="str">
            <v>Milovanović</v>
          </cell>
          <cell r="C907" t="str">
            <v>Bojan</v>
          </cell>
          <cell r="D907" t="str">
            <v>Nevena</v>
          </cell>
          <cell r="E907" t="str">
            <v>Kragujevac</v>
          </cell>
          <cell r="F907" t="str">
            <v>2708001725025</v>
          </cell>
          <cell r="G907">
            <v>4911</v>
          </cell>
          <cell r="H907" t="str">
            <v>30/1</v>
          </cell>
          <cell r="I907">
            <v>41892</v>
          </cell>
          <cell r="J907">
            <v>903</v>
          </cell>
          <cell r="L907" t="str">
            <v>ŽFK Šumadija 1903</v>
          </cell>
        </row>
        <row r="908">
          <cell r="B908" t="str">
            <v>Milenković</v>
          </cell>
          <cell r="C908" t="str">
            <v>Gojko</v>
          </cell>
          <cell r="D908" t="str">
            <v>Andrijana</v>
          </cell>
          <cell r="E908" t="str">
            <v>Kragujevac</v>
          </cell>
          <cell r="F908" t="str">
            <v>1005000725019</v>
          </cell>
          <cell r="G908">
            <v>4806</v>
          </cell>
          <cell r="H908" t="str">
            <v>30/1</v>
          </cell>
          <cell r="I908">
            <v>41871</v>
          </cell>
          <cell r="J908">
            <v>904</v>
          </cell>
          <cell r="L908" t="str">
            <v>ŽFK Šumadija 1903</v>
          </cell>
        </row>
        <row r="909">
          <cell r="B909" t="str">
            <v>Živković</v>
          </cell>
          <cell r="C909" t="str">
            <v>Dejan</v>
          </cell>
          <cell r="D909" t="str">
            <v>Martina</v>
          </cell>
          <cell r="E909" t="str">
            <v>Gornji Milanovac</v>
          </cell>
          <cell r="F909" t="str">
            <v>1703000788435</v>
          </cell>
          <cell r="G909">
            <v>4695</v>
          </cell>
          <cell r="H909" t="str">
            <v>30/1</v>
          </cell>
          <cell r="I909">
            <v>41822</v>
          </cell>
          <cell r="J909">
            <v>905</v>
          </cell>
          <cell r="L909" t="str">
            <v>ŽFK Šumadija 1903</v>
          </cell>
        </row>
        <row r="910">
          <cell r="B910" t="str">
            <v>Milenković</v>
          </cell>
          <cell r="C910" t="str">
            <v>Gojko</v>
          </cell>
          <cell r="D910" t="str">
            <v>Anđela</v>
          </cell>
          <cell r="E910" t="str">
            <v>Kragujevac</v>
          </cell>
          <cell r="F910" t="str">
            <v>1005000725027</v>
          </cell>
          <cell r="G910">
            <v>4807</v>
          </cell>
          <cell r="H910" t="str">
            <v>30/1</v>
          </cell>
          <cell r="I910">
            <v>41871</v>
          </cell>
          <cell r="J910">
            <v>906</v>
          </cell>
          <cell r="L910" t="str">
            <v>ŽFK Šumadija 1903</v>
          </cell>
        </row>
        <row r="911">
          <cell r="B911" t="str">
            <v>Simović</v>
          </cell>
          <cell r="C911" t="str">
            <v>Dejan</v>
          </cell>
          <cell r="D911" t="str">
            <v>Aleksandra</v>
          </cell>
          <cell r="E911" t="str">
            <v>Kragujevac</v>
          </cell>
          <cell r="F911" t="str">
            <v>0308001725011</v>
          </cell>
          <cell r="G911">
            <v>4808</v>
          </cell>
          <cell r="H911" t="str">
            <v>30/1</v>
          </cell>
          <cell r="I911">
            <v>41871</v>
          </cell>
          <cell r="J911">
            <v>907</v>
          </cell>
          <cell r="L911" t="str">
            <v>ŽFK Šumadija 1903</v>
          </cell>
        </row>
        <row r="912">
          <cell r="B912" t="str">
            <v>Arunović</v>
          </cell>
          <cell r="C912" t="str">
            <v>Nenad</v>
          </cell>
          <cell r="D912" t="str">
            <v>Tijana</v>
          </cell>
          <cell r="E912" t="str">
            <v>Kragujevac</v>
          </cell>
          <cell r="F912" t="str">
            <v>1802000725032</v>
          </cell>
          <cell r="G912">
            <v>4910</v>
          </cell>
          <cell r="H912" t="str">
            <v>30/1</v>
          </cell>
          <cell r="I912">
            <v>41892</v>
          </cell>
          <cell r="J912">
            <v>908</v>
          </cell>
          <cell r="L912" t="str">
            <v>ŽFK Šumadija 1903</v>
          </cell>
        </row>
        <row r="913">
          <cell r="B913" t="str">
            <v>Stefanović</v>
          </cell>
          <cell r="C913" t="str">
            <v>Dejan</v>
          </cell>
          <cell r="D913" t="str">
            <v>Marija</v>
          </cell>
          <cell r="E913" t="str">
            <v>Kragujevac</v>
          </cell>
          <cell r="F913" t="str">
            <v>2308000725058</v>
          </cell>
          <cell r="G913">
            <v>4907</v>
          </cell>
          <cell r="H913" t="str">
            <v>30/1</v>
          </cell>
          <cell r="I913">
            <v>41892</v>
          </cell>
          <cell r="J913">
            <v>909</v>
          </cell>
          <cell r="L913" t="str">
            <v>ŽFK Šumadija 1903</v>
          </cell>
        </row>
        <row r="914">
          <cell r="B914" t="str">
            <v>Damjanović</v>
          </cell>
          <cell r="C914" t="str">
            <v>Srđan</v>
          </cell>
          <cell r="D914" t="str">
            <v>Andrijana</v>
          </cell>
          <cell r="E914" t="str">
            <v>Kragujevac</v>
          </cell>
          <cell r="F914" t="str">
            <v>0403998725035</v>
          </cell>
          <cell r="G914">
            <v>4809</v>
          </cell>
          <cell r="H914" t="str">
            <v>30/1</v>
          </cell>
          <cell r="I914">
            <v>41871</v>
          </cell>
          <cell r="J914">
            <v>910</v>
          </cell>
          <cell r="L914" t="str">
            <v>ŽFK Šumadija 1903</v>
          </cell>
        </row>
        <row r="915">
          <cell r="B915" t="str">
            <v>Raković</v>
          </cell>
          <cell r="C915" t="str">
            <v>Predrag</v>
          </cell>
          <cell r="D915" t="str">
            <v>Natalija</v>
          </cell>
          <cell r="E915" t="str">
            <v>Kragujevac</v>
          </cell>
          <cell r="F915" t="str">
            <v>2508000725014</v>
          </cell>
          <cell r="G915">
            <v>4987</v>
          </cell>
          <cell r="H915" t="str">
            <v>30/1</v>
          </cell>
          <cell r="I915">
            <v>41920</v>
          </cell>
          <cell r="J915">
            <v>911</v>
          </cell>
          <cell r="L915" t="str">
            <v>ŽFK Šumadija 1903</v>
          </cell>
        </row>
        <row r="916">
          <cell r="B916" t="str">
            <v>Vidić</v>
          </cell>
          <cell r="C916" t="str">
            <v>Mišo</v>
          </cell>
          <cell r="D916" t="str">
            <v>Anđela</v>
          </cell>
          <cell r="E916" t="str">
            <v>Kragujevac</v>
          </cell>
          <cell r="F916" t="str">
            <v>0104000725064</v>
          </cell>
          <cell r="G916">
            <v>4990</v>
          </cell>
          <cell r="H916" t="str">
            <v>30/1</v>
          </cell>
          <cell r="I916">
            <v>41920</v>
          </cell>
          <cell r="J916">
            <v>912</v>
          </cell>
          <cell r="L916" t="str">
            <v>ŽFK Šumadija 1903</v>
          </cell>
        </row>
        <row r="917">
          <cell r="B917" t="str">
            <v>Živaljević</v>
          </cell>
          <cell r="C917" t="str">
            <v>Vojkan</v>
          </cell>
          <cell r="D917" t="str">
            <v>Ljubica</v>
          </cell>
          <cell r="E917" t="str">
            <v>Kragujevac</v>
          </cell>
          <cell r="F917" t="str">
            <v>1010000725039</v>
          </cell>
          <cell r="G917">
            <v>4986</v>
          </cell>
          <cell r="H917" t="str">
            <v>30/1</v>
          </cell>
          <cell r="I917">
            <v>41920</v>
          </cell>
          <cell r="J917">
            <v>913</v>
          </cell>
          <cell r="L917" t="str">
            <v>ŽFK Šumadija 1903</v>
          </cell>
        </row>
        <row r="918">
          <cell r="B918" t="str">
            <v>Bogićević</v>
          </cell>
          <cell r="C918" t="str">
            <v>Rajko</v>
          </cell>
          <cell r="D918" t="str">
            <v>Anđela</v>
          </cell>
          <cell r="E918" t="str">
            <v>Kragujevac</v>
          </cell>
          <cell r="F918" t="str">
            <v>2011999725014</v>
          </cell>
          <cell r="G918">
            <v>4988</v>
          </cell>
          <cell r="H918" t="str">
            <v>30/1</v>
          </cell>
          <cell r="I918">
            <v>41920</v>
          </cell>
          <cell r="J918">
            <v>914</v>
          </cell>
          <cell r="L918" t="str">
            <v>ŽFK Šumadija 1903</v>
          </cell>
        </row>
        <row r="919">
          <cell r="B919" t="str">
            <v>Raković</v>
          </cell>
          <cell r="C919" t="str">
            <v>Predrag</v>
          </cell>
          <cell r="D919" t="str">
            <v>Neda</v>
          </cell>
          <cell r="E919" t="str">
            <v>Kragujevac</v>
          </cell>
          <cell r="F919" t="str">
            <v>2002002725037</v>
          </cell>
          <cell r="G919">
            <v>4906</v>
          </cell>
          <cell r="H919" t="str">
            <v>30/1</v>
          </cell>
          <cell r="I919">
            <v>41892</v>
          </cell>
          <cell r="J919">
            <v>915</v>
          </cell>
          <cell r="L919" t="str">
            <v>ŽFK Šumadija 1903</v>
          </cell>
        </row>
        <row r="920">
          <cell r="B920" t="str">
            <v>Bosiljčić</v>
          </cell>
          <cell r="C920" t="str">
            <v>Srđan</v>
          </cell>
          <cell r="D920" t="str">
            <v>Nastasija</v>
          </cell>
          <cell r="E920" t="str">
            <v>Kragujevac</v>
          </cell>
          <cell r="F920" t="str">
            <v>0308002725058</v>
          </cell>
          <cell r="G920">
            <v>4908</v>
          </cell>
          <cell r="H920" t="str">
            <v>30/1</v>
          </cell>
          <cell r="I920">
            <v>41892</v>
          </cell>
          <cell r="J920">
            <v>916</v>
          </cell>
          <cell r="L920" t="str">
            <v>ŽFK Šumadija 1903</v>
          </cell>
        </row>
        <row r="921">
          <cell r="B921" t="str">
            <v>Radunović</v>
          </cell>
          <cell r="C921" t="str">
            <v>Darko</v>
          </cell>
          <cell r="D921" t="str">
            <v>Milena</v>
          </cell>
          <cell r="E921" t="str">
            <v>Kragujevac</v>
          </cell>
          <cell r="F921" t="str">
            <v>1709001725028</v>
          </cell>
          <cell r="G921">
            <v>4949</v>
          </cell>
          <cell r="H921" t="str">
            <v>30/1</v>
          </cell>
          <cell r="I921">
            <v>41906</v>
          </cell>
          <cell r="J921">
            <v>917</v>
          </cell>
          <cell r="L921" t="str">
            <v>ŽFK Šumadija 1903</v>
          </cell>
        </row>
        <row r="922">
          <cell r="B922" t="str">
            <v>Milosavljević</v>
          </cell>
          <cell r="C922" t="str">
            <v>Zoran</v>
          </cell>
          <cell r="D922" t="str">
            <v>Tijana</v>
          </cell>
          <cell r="E922" t="str">
            <v>Kragujevac</v>
          </cell>
          <cell r="F922" t="str">
            <v>2604003725014</v>
          </cell>
          <cell r="G922">
            <v>4989</v>
          </cell>
          <cell r="H922" t="str">
            <v>30/1</v>
          </cell>
          <cell r="I922">
            <v>41920</v>
          </cell>
          <cell r="J922">
            <v>918</v>
          </cell>
          <cell r="L922" t="str">
            <v>ŽFK Šumadija 1903</v>
          </cell>
        </row>
        <row r="923">
          <cell r="B923" t="str">
            <v>Jevtović</v>
          </cell>
          <cell r="C923" t="str">
            <v>Saša</v>
          </cell>
          <cell r="D923" t="str">
            <v>Marija</v>
          </cell>
          <cell r="E923" t="str">
            <v>Kragujevac</v>
          </cell>
          <cell r="F923" t="str">
            <v>1502004725017</v>
          </cell>
          <cell r="G923">
            <v>4985</v>
          </cell>
          <cell r="H923" t="str">
            <v>30/1</v>
          </cell>
          <cell r="I923">
            <v>41920</v>
          </cell>
          <cell r="J923">
            <v>919</v>
          </cell>
          <cell r="L923" t="str">
            <v>ŽFK Šumadija 1903</v>
          </cell>
        </row>
        <row r="924">
          <cell r="B924" t="str">
            <v>Ratković</v>
          </cell>
          <cell r="C924" t="str">
            <v>Vladimir</v>
          </cell>
          <cell r="D924" t="str">
            <v>Sara</v>
          </cell>
          <cell r="E924" t="str">
            <v>Kragujevac</v>
          </cell>
          <cell r="F924" t="str">
            <v>1205003725019</v>
          </cell>
          <cell r="G924">
            <v>4984</v>
          </cell>
          <cell r="H924" t="str">
            <v>30/1</v>
          </cell>
          <cell r="I924">
            <v>41920</v>
          </cell>
          <cell r="J924">
            <v>920</v>
          </cell>
          <cell r="L924" t="str">
            <v>ŽFK Šumadija 1903</v>
          </cell>
        </row>
        <row r="925">
          <cell r="B925" t="str">
            <v>Paunović</v>
          </cell>
          <cell r="C925" t="str">
            <v>Milovan</v>
          </cell>
          <cell r="D925" t="str">
            <v>Milica</v>
          </cell>
          <cell r="E925" t="str">
            <v>Kragujevac</v>
          </cell>
          <cell r="F925" t="str">
            <v>2301005725019</v>
          </cell>
          <cell r="G925">
            <v>4810</v>
          </cell>
          <cell r="H925" t="str">
            <v>30/1</v>
          </cell>
          <cell r="I925">
            <v>41871</v>
          </cell>
          <cell r="J925">
            <v>921</v>
          </cell>
          <cell r="L925" t="str">
            <v>ŽFK Šumadija 1903</v>
          </cell>
        </row>
        <row r="926">
          <cell r="B926" t="str">
            <v>Jovanović</v>
          </cell>
          <cell r="C926" t="str">
            <v>Bojan</v>
          </cell>
          <cell r="D926" t="str">
            <v>Teodora</v>
          </cell>
          <cell r="E926" t="str">
            <v>Kragujevac</v>
          </cell>
          <cell r="F926" t="str">
            <v>0108001725020</v>
          </cell>
          <cell r="G926">
            <v>4909</v>
          </cell>
          <cell r="H926" t="str">
            <v>30/1</v>
          </cell>
          <cell r="I926">
            <v>41892</v>
          </cell>
          <cell r="J926">
            <v>922</v>
          </cell>
          <cell r="L926" t="str">
            <v>ŽFK Šumadija 1903</v>
          </cell>
        </row>
        <row r="927">
          <cell r="B927" t="str">
            <v>Simović</v>
          </cell>
          <cell r="C927" t="str">
            <v>Dušimir </v>
          </cell>
          <cell r="D927" t="str">
            <v>Ljubiša</v>
          </cell>
          <cell r="E927" t="str">
            <v>Novi Pazar</v>
          </cell>
          <cell r="F927" t="str">
            <v>2610978720072</v>
          </cell>
          <cell r="G927">
            <v>2527</v>
          </cell>
          <cell r="H927" t="str">
            <v>31/3</v>
          </cell>
          <cell r="I927" t="str">
            <v>25.05.2010</v>
          </cell>
          <cell r="J927">
            <v>923</v>
          </cell>
          <cell r="L927" t="str">
            <v>F.K.Studenac</v>
          </cell>
        </row>
        <row r="928">
          <cell r="B928" t="str">
            <v>Ristović </v>
          </cell>
          <cell r="C928" t="str">
            <v>Vladimir </v>
          </cell>
          <cell r="D928" t="str">
            <v>Ivan</v>
          </cell>
          <cell r="E928" t="str">
            <v>Kragujevac</v>
          </cell>
          <cell r="F928" t="str">
            <v>0702980720017</v>
          </cell>
          <cell r="G928">
            <v>2533</v>
          </cell>
          <cell r="H928" t="str">
            <v>31/2</v>
          </cell>
          <cell r="I928" t="str">
            <v>25.08.2010</v>
          </cell>
          <cell r="J928">
            <v>924</v>
          </cell>
          <cell r="L928" t="str">
            <v>F.K.Studenac</v>
          </cell>
        </row>
        <row r="929">
          <cell r="B929" t="str">
            <v>Crevar</v>
          </cell>
          <cell r="C929" t="str">
            <v>Stevan</v>
          </cell>
          <cell r="D929" t="str">
            <v>Adam</v>
          </cell>
          <cell r="E929" t="str">
            <v>Vojnic</v>
          </cell>
          <cell r="F929" t="str">
            <v>2911993340049</v>
          </cell>
          <cell r="G929">
            <v>2521</v>
          </cell>
          <cell r="H929" t="str">
            <v>31/1</v>
          </cell>
          <cell r="I929" t="str">
            <v>25.08.2010</v>
          </cell>
          <cell r="J929">
            <v>925</v>
          </cell>
          <cell r="L929" t="str">
            <v>F.K.Studenac</v>
          </cell>
        </row>
        <row r="930">
          <cell r="B930" t="str">
            <v>Velikić</v>
          </cell>
          <cell r="C930" t="str">
            <v>Miloš</v>
          </cell>
          <cell r="D930" t="str">
            <v>Ivan</v>
          </cell>
          <cell r="E930" t="str">
            <v>Kragujevac</v>
          </cell>
          <cell r="F930" t="str">
            <v>2109980720054</v>
          </cell>
          <cell r="G930">
            <v>2903</v>
          </cell>
          <cell r="H930" t="str">
            <v>31/1</v>
          </cell>
          <cell r="I930" t="str">
            <v>23.03.2011</v>
          </cell>
          <cell r="J930">
            <v>926</v>
          </cell>
          <cell r="L930" t="str">
            <v>F.K.Studenac</v>
          </cell>
        </row>
        <row r="931">
          <cell r="B931" t="str">
            <v>Milojević</v>
          </cell>
          <cell r="C931" t="str">
            <v>Voislav</v>
          </cell>
          <cell r="D931" t="str">
            <v>Ivan</v>
          </cell>
          <cell r="E931" t="str">
            <v>Kragujevac</v>
          </cell>
          <cell r="F931" t="str">
            <v>2002981720040</v>
          </cell>
          <cell r="G931">
            <v>2529</v>
          </cell>
          <cell r="H931" t="str">
            <v>31/3</v>
          </cell>
          <cell r="I931" t="str">
            <v>25.08.2010</v>
          </cell>
          <cell r="J931">
            <v>927</v>
          </cell>
          <cell r="L931" t="str">
            <v>F.K.Studenac</v>
          </cell>
        </row>
        <row r="932">
          <cell r="B932" t="str">
            <v>Ristović</v>
          </cell>
          <cell r="C932" t="str">
            <v>Dušan</v>
          </cell>
          <cell r="D932" t="str">
            <v>Nikola</v>
          </cell>
          <cell r="E932" t="str">
            <v>Kragujevac</v>
          </cell>
          <cell r="F932" t="str">
            <v>1505992720032</v>
          </cell>
          <cell r="G932">
            <v>2141</v>
          </cell>
          <cell r="H932" t="str">
            <v>31/2</v>
          </cell>
          <cell r="I932" t="str">
            <v>17.02.2011</v>
          </cell>
          <cell r="J932">
            <v>928</v>
          </cell>
          <cell r="L932" t="str">
            <v>F.K.Studenac</v>
          </cell>
        </row>
        <row r="933">
          <cell r="B933" t="str">
            <v>Bokun</v>
          </cell>
          <cell r="C933" t="str">
            <v>Dušan</v>
          </cell>
          <cell r="D933" t="str">
            <v>Đorđe</v>
          </cell>
          <cell r="E933" t="str">
            <v>Dubrovnik</v>
          </cell>
          <cell r="F933" t="str">
            <v>1403977720010</v>
          </cell>
          <cell r="G933" t="str">
            <v>0463</v>
          </cell>
          <cell r="H933" t="str">
            <v>30/2</v>
          </cell>
          <cell r="I933" t="str">
            <v>04.09.2013</v>
          </cell>
          <cell r="J933">
            <v>929</v>
          </cell>
          <cell r="L933" t="str">
            <v>F.K.Studenac</v>
          </cell>
        </row>
        <row r="934">
          <cell r="B934" t="str">
            <v>Đurić</v>
          </cell>
          <cell r="C934" t="str">
            <v>Slavoljub</v>
          </cell>
          <cell r="D934" t="str">
            <v>Svetozar</v>
          </cell>
          <cell r="E934" t="str">
            <v>Kragujevac</v>
          </cell>
          <cell r="F934" t="str">
            <v>1501993720014</v>
          </cell>
          <cell r="G934">
            <v>4689</v>
          </cell>
          <cell r="H934" t="str">
            <v>30/3</v>
          </cell>
          <cell r="I934" t="str">
            <v>23.04.2014</v>
          </cell>
          <cell r="J934">
            <v>930</v>
          </cell>
          <cell r="L934" t="str">
            <v>F.K.Studenac</v>
          </cell>
        </row>
        <row r="935">
          <cell r="B935" t="str">
            <v>Kostić</v>
          </cell>
          <cell r="C935" t="str">
            <v>Rade</v>
          </cell>
          <cell r="D935" t="str">
            <v>Ivica</v>
          </cell>
          <cell r="E935" t="str">
            <v>Kragujevac</v>
          </cell>
          <cell r="F935" t="str">
            <v>1301980720040</v>
          </cell>
          <cell r="G935">
            <v>4285</v>
          </cell>
          <cell r="H935" t="str">
            <v>30/3</v>
          </cell>
          <cell r="I935" t="str">
            <v>23.04.2014</v>
          </cell>
          <cell r="J935">
            <v>931</v>
          </cell>
          <cell r="L935" t="str">
            <v>F.K.Studenac</v>
          </cell>
        </row>
        <row r="936">
          <cell r="B936" t="str">
            <v>Jeremić</v>
          </cell>
          <cell r="C936" t="str">
            <v>Tihomir </v>
          </cell>
          <cell r="D936" t="str">
            <v>Dejan</v>
          </cell>
          <cell r="E936" t="str">
            <v>Zubin Potok</v>
          </cell>
          <cell r="F936" t="str">
            <v>0902973720043</v>
          </cell>
          <cell r="G936">
            <v>2528</v>
          </cell>
          <cell r="H936" t="str">
            <v>31/3</v>
          </cell>
          <cell r="I936" t="str">
            <v>25.08.2010</v>
          </cell>
          <cell r="J936">
            <v>932</v>
          </cell>
          <cell r="L936" t="str">
            <v>F.K.Studenac</v>
          </cell>
        </row>
        <row r="937">
          <cell r="B937" t="str">
            <v>Vulović</v>
          </cell>
          <cell r="C937" t="str">
            <v>Slavoljub</v>
          </cell>
          <cell r="D937" t="str">
            <v>Nenad</v>
          </cell>
          <cell r="E937" t="str">
            <v>Kragujevac</v>
          </cell>
          <cell r="F937" t="str">
            <v>0111985720017</v>
          </cell>
          <cell r="G937" t="str">
            <v>0994</v>
          </cell>
          <cell r="H937" t="str">
            <v>31/2</v>
          </cell>
          <cell r="I937" t="str">
            <v>25.08.2010</v>
          </cell>
          <cell r="J937">
            <v>933</v>
          </cell>
          <cell r="L937" t="str">
            <v>F.K.Studenac</v>
          </cell>
        </row>
        <row r="938">
          <cell r="B938" t="str">
            <v>Stanković</v>
          </cell>
          <cell r="C938" t="str">
            <v>Zoran</v>
          </cell>
          <cell r="D938" t="str">
            <v>Miloš</v>
          </cell>
          <cell r="E938" t="str">
            <v>Kragujevac</v>
          </cell>
          <cell r="F938" t="str">
            <v>1808990720054</v>
          </cell>
          <cell r="G938">
            <v>3827</v>
          </cell>
          <cell r="H938" t="str">
            <v>30/4</v>
          </cell>
          <cell r="I938" t="str">
            <v>04.09.2013</v>
          </cell>
          <cell r="J938">
            <v>934</v>
          </cell>
          <cell r="L938" t="str">
            <v>F.K.Studenac</v>
          </cell>
        </row>
        <row r="939">
          <cell r="B939" t="str">
            <v>Đakovic</v>
          </cell>
          <cell r="C939" t="str">
            <v>Janko</v>
          </cell>
          <cell r="D939" t="str">
            <v>Ninoslav</v>
          </cell>
          <cell r="E939" t="str">
            <v>Kragujevac</v>
          </cell>
          <cell r="F939" t="str">
            <v>2604996720047</v>
          </cell>
          <cell r="G939">
            <v>4845</v>
          </cell>
          <cell r="H939" t="str">
            <v>30/1</v>
          </cell>
          <cell r="I939" t="str">
            <v>03.09.2014</v>
          </cell>
          <cell r="J939">
            <v>935</v>
          </cell>
          <cell r="L939" t="str">
            <v>F.K.Studenac</v>
          </cell>
        </row>
        <row r="940">
          <cell r="B940" t="str">
            <v>Jevremović</v>
          </cell>
          <cell r="C940" t="str">
            <v>Žarko</v>
          </cell>
          <cell r="D940" t="str">
            <v>Miloš</v>
          </cell>
          <cell r="E940" t="str">
            <v>Kragujevac</v>
          </cell>
          <cell r="F940" t="str">
            <v>1004988720029</v>
          </cell>
          <cell r="G940">
            <v>4844</v>
          </cell>
          <cell r="H940" t="str">
            <v>30/3</v>
          </cell>
          <cell r="I940" t="str">
            <v>03.09.2014</v>
          </cell>
          <cell r="J940">
            <v>936</v>
          </cell>
          <cell r="L940" t="str">
            <v>F.K.Studenac</v>
          </cell>
        </row>
        <row r="941">
          <cell r="B941" t="str">
            <v>Milenković</v>
          </cell>
          <cell r="C941" t="str">
            <v>Milisav</v>
          </cell>
          <cell r="D941" t="str">
            <v>Marko</v>
          </cell>
          <cell r="E941" t="str">
            <v>Kragujevac</v>
          </cell>
          <cell r="F941" t="str">
            <v>1010997720015</v>
          </cell>
          <cell r="G941">
            <v>4846</v>
          </cell>
          <cell r="H941" t="str">
            <v>30/1</v>
          </cell>
          <cell r="I941" t="str">
            <v>03.09.2014</v>
          </cell>
          <cell r="J941">
            <v>937</v>
          </cell>
          <cell r="L941" t="str">
            <v>F.K.Studenac</v>
          </cell>
        </row>
        <row r="942">
          <cell r="B942" t="str">
            <v>Ristović</v>
          </cell>
          <cell r="C942" t="str">
            <v>Mališa</v>
          </cell>
          <cell r="D942" t="str">
            <v>Nemanja</v>
          </cell>
          <cell r="E942" t="str">
            <v>Kragujevac</v>
          </cell>
          <cell r="F942" t="str">
            <v>2506997720049</v>
          </cell>
          <cell r="G942">
            <v>4961</v>
          </cell>
          <cell r="H942" t="str">
            <v>30/1</v>
          </cell>
          <cell r="I942" t="str">
            <v>24.09.2014</v>
          </cell>
          <cell r="J942">
            <v>938</v>
          </cell>
          <cell r="L942" t="str">
            <v>F.K.Studenac</v>
          </cell>
        </row>
        <row r="943">
          <cell r="B943" t="str">
            <v>Ivić</v>
          </cell>
          <cell r="C943" t="str">
            <v>Bogoljub</v>
          </cell>
          <cell r="D943" t="str">
            <v>Stefan</v>
          </cell>
          <cell r="E943" t="str">
            <v>Priština</v>
          </cell>
          <cell r="F943" t="str">
            <v>2312993914931</v>
          </cell>
          <cell r="G943">
            <v>4919</v>
          </cell>
          <cell r="H943" t="str">
            <v>30/1</v>
          </cell>
          <cell r="I943" t="str">
            <v>10.09.2014</v>
          </cell>
          <cell r="J943">
            <v>939</v>
          </cell>
          <cell r="L943" t="str">
            <v>F.K.Studenac</v>
          </cell>
        </row>
        <row r="944">
          <cell r="B944" t="str">
            <v>Kidišević</v>
          </cell>
          <cell r="C944" t="str">
            <v>Dejan</v>
          </cell>
          <cell r="D944" t="str">
            <v>Dragan</v>
          </cell>
          <cell r="E944" t="str">
            <v>Kragujevac</v>
          </cell>
          <cell r="F944" t="str">
            <v>1801998720016</v>
          </cell>
          <cell r="G944">
            <v>4280</v>
          </cell>
          <cell r="H944" t="str">
            <v>30/2</v>
          </cell>
          <cell r="I944" t="str">
            <v>12.02.14</v>
          </cell>
          <cell r="J944">
            <v>940</v>
          </cell>
          <cell r="L944" t="str">
            <v>F.K.Apolon 4</v>
          </cell>
        </row>
        <row r="945">
          <cell r="B945" t="str">
            <v>Antonijević</v>
          </cell>
          <cell r="C945" t="str">
            <v>Dejan</v>
          </cell>
          <cell r="D945" t="str">
            <v>Branislav</v>
          </cell>
          <cell r="E945" t="str">
            <v>Kragujevac</v>
          </cell>
          <cell r="F945" t="str">
            <v>1711998720041</v>
          </cell>
          <cell r="G945">
            <v>853</v>
          </cell>
          <cell r="H945" t="str">
            <v>30/2</v>
          </cell>
          <cell r="I945" t="str">
            <v>27.08.14</v>
          </cell>
          <cell r="J945">
            <v>941</v>
          </cell>
          <cell r="L945" t="str">
            <v>F.K.Apolon 4</v>
          </cell>
        </row>
        <row r="946">
          <cell r="B946" t="str">
            <v>Srećković</v>
          </cell>
          <cell r="C946" t="str">
            <v>Zoran</v>
          </cell>
          <cell r="D946" t="str">
            <v>Dušan</v>
          </cell>
          <cell r="E946" t="str">
            <v>Kragujevac</v>
          </cell>
          <cell r="F946" t="str">
            <v>1311998720043</v>
          </cell>
          <cell r="G946">
            <v>4278</v>
          </cell>
          <cell r="H946" t="str">
            <v>30/2</v>
          </cell>
          <cell r="I946" t="str">
            <v>04.09.13</v>
          </cell>
          <cell r="J946">
            <v>942</v>
          </cell>
          <cell r="L946" t="str">
            <v>F.K.Apolon 4</v>
          </cell>
        </row>
        <row r="947">
          <cell r="B947" t="str">
            <v>Obradović</v>
          </cell>
          <cell r="C947" t="str">
            <v>Nenad</v>
          </cell>
          <cell r="D947" t="str">
            <v>Miloš</v>
          </cell>
          <cell r="E947" t="str">
            <v>Kragujevac</v>
          </cell>
          <cell r="F947" t="str">
            <v>1101998720014</v>
          </cell>
          <cell r="G947">
            <v>841</v>
          </cell>
          <cell r="H947" t="str">
            <v>30/2</v>
          </cell>
          <cell r="I947" t="str">
            <v>27.08.14</v>
          </cell>
          <cell r="J947">
            <v>943</v>
          </cell>
          <cell r="L947" t="str">
            <v>F.K.Apolon 4</v>
          </cell>
        </row>
        <row r="948">
          <cell r="B948" t="str">
            <v>Petrović</v>
          </cell>
          <cell r="C948" t="str">
            <v>Aleksandar</v>
          </cell>
          <cell r="D948" t="str">
            <v>Danilo</v>
          </cell>
          <cell r="E948" t="str">
            <v>Kragujevac</v>
          </cell>
          <cell r="F948" t="str">
            <v>2307998720015</v>
          </cell>
          <cell r="G948">
            <v>3721</v>
          </cell>
          <cell r="H948" t="str">
            <v>30/2</v>
          </cell>
          <cell r="I948" t="str">
            <v>29.08.12</v>
          </cell>
          <cell r="J948">
            <v>944</v>
          </cell>
          <cell r="L948" t="str">
            <v>F.K.Apolon 4</v>
          </cell>
        </row>
        <row r="949">
          <cell r="B949" t="str">
            <v>Ilić</v>
          </cell>
          <cell r="C949" t="str">
            <v>Momir</v>
          </cell>
          <cell r="D949" t="str">
            <v>Đorđe</v>
          </cell>
          <cell r="E949" t="str">
            <v>Kragujevac</v>
          </cell>
          <cell r="F949" t="str">
            <v>2207998720061</v>
          </cell>
          <cell r="G949">
            <v>3116</v>
          </cell>
          <cell r="H949" t="str">
            <v>30/1</v>
          </cell>
          <cell r="I949" t="str">
            <v>24.08.11</v>
          </cell>
          <cell r="J949">
            <v>945</v>
          </cell>
          <cell r="L949" t="str">
            <v>F.K.Apolon 4</v>
          </cell>
        </row>
        <row r="950">
          <cell r="B950" t="str">
            <v>Radenković</v>
          </cell>
          <cell r="C950" t="str">
            <v>Slobodan</v>
          </cell>
          <cell r="D950" t="str">
            <v>Vuk</v>
          </cell>
          <cell r="E950" t="str">
            <v>Užice</v>
          </cell>
          <cell r="F950" t="str">
            <v>0502999790041</v>
          </cell>
          <cell r="G950">
            <v>3991</v>
          </cell>
          <cell r="H950" t="str">
            <v>30/1</v>
          </cell>
          <cell r="I950" t="str">
            <v>13.02.13</v>
          </cell>
          <cell r="J950">
            <v>946</v>
          </cell>
          <cell r="L950" t="str">
            <v>F.K.Apolon 4</v>
          </cell>
        </row>
        <row r="951">
          <cell r="B951" t="str">
            <v>Pavlović</v>
          </cell>
          <cell r="C951" t="str">
            <v>Nenad</v>
          </cell>
          <cell r="D951" t="str">
            <v>Nikola</v>
          </cell>
          <cell r="E951" t="str">
            <v>Kragujevac</v>
          </cell>
          <cell r="F951" t="str">
            <v>0811999720046</v>
          </cell>
          <cell r="G951">
            <v>2217</v>
          </cell>
          <cell r="H951" t="str">
            <v>30/2</v>
          </cell>
          <cell r="I951" t="str">
            <v>27.08.14</v>
          </cell>
          <cell r="J951">
            <v>947</v>
          </cell>
          <cell r="L951" t="str">
            <v>F.K.Apolon 4</v>
          </cell>
        </row>
        <row r="952">
          <cell r="B952" t="str">
            <v>Milovanović</v>
          </cell>
          <cell r="C952" t="str">
            <v>Nebojša</v>
          </cell>
          <cell r="D952" t="str">
            <v>Dragan</v>
          </cell>
          <cell r="E952" t="str">
            <v>Kragujevac</v>
          </cell>
          <cell r="F952" t="str">
            <v>0501999720055</v>
          </cell>
          <cell r="G952">
            <v>1985</v>
          </cell>
          <cell r="H952" t="str">
            <v>30/2</v>
          </cell>
          <cell r="I952" t="str">
            <v>10.02.14</v>
          </cell>
          <cell r="J952">
            <v>948</v>
          </cell>
          <cell r="L952" t="str">
            <v>F.K.Apolon 4</v>
          </cell>
        </row>
        <row r="953">
          <cell r="B953" t="str">
            <v>Galjak</v>
          </cell>
          <cell r="C953" t="str">
            <v>Goran</v>
          </cell>
          <cell r="D953" t="str">
            <v>Lazar</v>
          </cell>
          <cell r="E953" t="str">
            <v>Kragujevac</v>
          </cell>
          <cell r="F953" t="str">
            <v>2708999720048</v>
          </cell>
          <cell r="G953">
            <v>2579</v>
          </cell>
          <cell r="H953" t="str">
            <v>30/2</v>
          </cell>
          <cell r="I953" t="str">
            <v>27.08.14</v>
          </cell>
          <cell r="J953">
            <v>949</v>
          </cell>
          <cell r="L953" t="str">
            <v>F.K.Apolon 4</v>
          </cell>
        </row>
        <row r="954">
          <cell r="B954" t="str">
            <v>Kandić</v>
          </cell>
          <cell r="C954" t="str">
            <v>Dejan</v>
          </cell>
          <cell r="D954" t="str">
            <v>Stefan</v>
          </cell>
          <cell r="E954" t="str">
            <v>Kragujevac</v>
          </cell>
          <cell r="F954" t="str">
            <v>0901999720037</v>
          </cell>
          <cell r="G954">
            <v>1983</v>
          </cell>
          <cell r="H954" t="str">
            <v>30/2</v>
          </cell>
          <cell r="I954" t="str">
            <v>27.08.14</v>
          </cell>
          <cell r="J954">
            <v>950</v>
          </cell>
          <cell r="L954" t="str">
            <v>F.K.Apolon 4</v>
          </cell>
        </row>
        <row r="955">
          <cell r="B955" t="str">
            <v>Mitrović</v>
          </cell>
          <cell r="C955" t="str">
            <v>Ljubomir</v>
          </cell>
          <cell r="D955" t="str">
            <v>Miroslav</v>
          </cell>
          <cell r="E955" t="str">
            <v>Kragujevac</v>
          </cell>
          <cell r="F955" t="str">
            <v>1301999720017</v>
          </cell>
          <cell r="G955">
            <v>3022</v>
          </cell>
          <cell r="H955" t="str">
            <v>30/2</v>
          </cell>
          <cell r="I955" t="str">
            <v>06.08.14</v>
          </cell>
          <cell r="J955">
            <v>951</v>
          </cell>
          <cell r="L955" t="str">
            <v>F.K.Apolon 4</v>
          </cell>
        </row>
        <row r="956">
          <cell r="B956" t="str">
            <v>Adamović</v>
          </cell>
          <cell r="C956" t="str">
            <v>Čedo</v>
          </cell>
          <cell r="D956" t="str">
            <v>Šćepan</v>
          </cell>
          <cell r="E956" t="str">
            <v>Kragujevac</v>
          </cell>
          <cell r="F956" t="str">
            <v>0802999720012</v>
          </cell>
          <cell r="G956">
            <v>3218</v>
          </cell>
          <cell r="H956" t="str">
            <v>30/4</v>
          </cell>
          <cell r="I956" t="str">
            <v>27.08.14</v>
          </cell>
          <cell r="J956">
            <v>952</v>
          </cell>
          <cell r="L956" t="str">
            <v>F.K.Apolon 4</v>
          </cell>
        </row>
        <row r="957">
          <cell r="B957" t="str">
            <v>Stojanović</v>
          </cell>
          <cell r="C957" t="str">
            <v>Nebojša</v>
          </cell>
          <cell r="D957" t="str">
            <v>Andrej</v>
          </cell>
          <cell r="E957" t="str">
            <v>Kragujevac</v>
          </cell>
          <cell r="F957" t="str">
            <v>1306999720027</v>
          </cell>
          <cell r="G957">
            <v>3023</v>
          </cell>
          <cell r="H957" t="str">
            <v>30/1</v>
          </cell>
          <cell r="I957" t="str">
            <v>11.08.11</v>
          </cell>
          <cell r="J957">
            <v>953</v>
          </cell>
          <cell r="L957" t="str">
            <v>F.K.Apolon 4</v>
          </cell>
        </row>
        <row r="958">
          <cell r="B958" t="str">
            <v>Tanasijević</v>
          </cell>
          <cell r="C958" t="str">
            <v>Slađan</v>
          </cell>
          <cell r="D958" t="str">
            <v>Filip</v>
          </cell>
          <cell r="E958" t="str">
            <v>Jagodina</v>
          </cell>
          <cell r="F958" t="str">
            <v>0205999722211</v>
          </cell>
          <cell r="G958">
            <v>4485</v>
          </cell>
          <cell r="H958" t="str">
            <v>30/2</v>
          </cell>
          <cell r="I958" t="str">
            <v>27.08.14</v>
          </cell>
          <cell r="J958">
            <v>954</v>
          </cell>
          <cell r="L958" t="str">
            <v>F.K.Apolon 4</v>
          </cell>
        </row>
        <row r="959">
          <cell r="B959" t="str">
            <v>Mijailović</v>
          </cell>
          <cell r="C959" t="str">
            <v>Milovan</v>
          </cell>
          <cell r="D959" t="str">
            <v>Miloš</v>
          </cell>
          <cell r="E959" t="str">
            <v>Kragujevac</v>
          </cell>
          <cell r="F959" t="str">
            <v>2406999720041</v>
          </cell>
          <cell r="G959">
            <v>3028</v>
          </cell>
          <cell r="H959" t="str">
            <v>30/1</v>
          </cell>
          <cell r="I959" t="str">
            <v>11.08.11</v>
          </cell>
          <cell r="J959">
            <v>955</v>
          </cell>
          <cell r="L959" t="str">
            <v>F.K.Apolon 4</v>
          </cell>
        </row>
        <row r="960">
          <cell r="B960" t="str">
            <v>Avramović</v>
          </cell>
          <cell r="C960" t="str">
            <v>Momir</v>
          </cell>
          <cell r="D960" t="str">
            <v>Milan</v>
          </cell>
          <cell r="E960" t="str">
            <v>Kragujevac</v>
          </cell>
          <cell r="F960" t="str">
            <v>0304999720039</v>
          </cell>
          <cell r="G960">
            <v>3117</v>
          </cell>
          <cell r="H960" t="str">
            <v>30/1</v>
          </cell>
          <cell r="I960" t="str">
            <v>24.08.11</v>
          </cell>
          <cell r="J960">
            <v>956</v>
          </cell>
          <cell r="L960" t="str">
            <v>F.K.Apolon 4</v>
          </cell>
        </row>
        <row r="961">
          <cell r="B961" t="str">
            <v>Marković</v>
          </cell>
          <cell r="C961" t="str">
            <v>Jeremija</v>
          </cell>
          <cell r="D961" t="str">
            <v>Svetomir</v>
          </cell>
          <cell r="E961" t="str">
            <v>Peć</v>
          </cell>
          <cell r="F961" t="str">
            <v>0703999934901</v>
          </cell>
          <cell r="G961">
            <v>3539</v>
          </cell>
          <cell r="H961" t="str">
            <v>30/1</v>
          </cell>
          <cell r="I961" t="str">
            <v>11.04.12</v>
          </cell>
          <cell r="J961">
            <v>957</v>
          </cell>
          <cell r="L961" t="str">
            <v>F.K.Apolon 4</v>
          </cell>
        </row>
        <row r="962">
          <cell r="B962" t="str">
            <v>Savić</v>
          </cell>
          <cell r="C962" t="str">
            <v>Zoran</v>
          </cell>
          <cell r="D962" t="str">
            <v>Đorđe</v>
          </cell>
          <cell r="E962" t="str">
            <v>Kragujevac</v>
          </cell>
          <cell r="F962" t="str">
            <v>0912999720047</v>
          </cell>
          <cell r="G962">
            <v>3706</v>
          </cell>
          <cell r="H962" t="str">
            <v>30/2</v>
          </cell>
          <cell r="I962" t="str">
            <v>27.08.14</v>
          </cell>
          <cell r="J962">
            <v>958</v>
          </cell>
          <cell r="L962" t="str">
            <v>F.K.Apolon 4</v>
          </cell>
        </row>
        <row r="963">
          <cell r="B963" t="str">
            <v>Đaković</v>
          </cell>
          <cell r="C963" t="str">
            <v>Predrag</v>
          </cell>
          <cell r="D963" t="str">
            <v>Stefan</v>
          </cell>
          <cell r="E963" t="str">
            <v>Kragujevac</v>
          </cell>
          <cell r="F963" t="str">
            <v>1708999720087</v>
          </cell>
          <cell r="G963">
            <v>2575</v>
          </cell>
          <cell r="H963" t="str">
            <v>30/2</v>
          </cell>
          <cell r="I963" t="str">
            <v>27.08.14</v>
          </cell>
          <cell r="J963">
            <v>959</v>
          </cell>
          <cell r="L963" t="str">
            <v>F.K.Apolon 4</v>
          </cell>
        </row>
        <row r="964">
          <cell r="B964" t="str">
            <v>Stojanović</v>
          </cell>
          <cell r="C964" t="str">
            <v>Ivica</v>
          </cell>
          <cell r="D964" t="str">
            <v>Filip</v>
          </cell>
          <cell r="E964" t="str">
            <v>Kragujevac</v>
          </cell>
          <cell r="F964" t="str">
            <v>2112999720021</v>
          </cell>
          <cell r="G964">
            <v>2745</v>
          </cell>
          <cell r="H964" t="str">
            <v>30/2</v>
          </cell>
          <cell r="I964" t="str">
            <v>27.08.14</v>
          </cell>
          <cell r="J964">
            <v>960</v>
          </cell>
          <cell r="L964" t="str">
            <v>F.K.Apolon 4</v>
          </cell>
        </row>
        <row r="965">
          <cell r="B965" t="str">
            <v>Đorđević</v>
          </cell>
          <cell r="C965" t="str">
            <v>Trajan</v>
          </cell>
          <cell r="D965" t="str">
            <v>Marko</v>
          </cell>
          <cell r="E965" t="str">
            <v>Kragujevac</v>
          </cell>
          <cell r="F965" t="str">
            <v>1505000720036</v>
          </cell>
          <cell r="G965">
            <v>4504</v>
          </cell>
          <cell r="H965" t="str">
            <v>30/1</v>
          </cell>
          <cell r="I965" t="str">
            <v>12.02.14</v>
          </cell>
          <cell r="J965">
            <v>961</v>
          </cell>
          <cell r="L965" t="str">
            <v>F.K.Apolon 4</v>
          </cell>
        </row>
        <row r="966">
          <cell r="B966" t="str">
            <v>Mijaličić</v>
          </cell>
          <cell r="C966" t="str">
            <v>Zlatan</v>
          </cell>
          <cell r="D966" t="str">
            <v>Janko</v>
          </cell>
          <cell r="E966" t="str">
            <v>Kragujevac</v>
          </cell>
          <cell r="F966" t="str">
            <v>0103000720023</v>
          </cell>
          <cell r="G966">
            <v>3020</v>
          </cell>
          <cell r="H966" t="str">
            <v>30/1</v>
          </cell>
          <cell r="I966" t="str">
            <v>11.08.11</v>
          </cell>
          <cell r="J966">
            <v>962</v>
          </cell>
          <cell r="L966" t="str">
            <v>F.K.Apolon 4</v>
          </cell>
        </row>
        <row r="967">
          <cell r="B967" t="str">
            <v>Radotić</v>
          </cell>
          <cell r="C967" t="str">
            <v>Radoljub</v>
          </cell>
          <cell r="D967" t="str">
            <v>Luka</v>
          </cell>
          <cell r="E967" t="str">
            <v>Kragujevac</v>
          </cell>
          <cell r="F967" t="str">
            <v>1707000720097</v>
          </cell>
          <cell r="G967">
            <v>3010</v>
          </cell>
          <cell r="H967" t="str">
            <v>30/1</v>
          </cell>
          <cell r="I967" t="str">
            <v>11.08.11</v>
          </cell>
          <cell r="J967">
            <v>963</v>
          </cell>
          <cell r="L967" t="str">
            <v>F.K.Apolon 4</v>
          </cell>
        </row>
        <row r="968">
          <cell r="B968" t="str">
            <v>Maksimović</v>
          </cell>
          <cell r="C968" t="str">
            <v>Nenad</v>
          </cell>
          <cell r="D968" t="str">
            <v>Vladimir</v>
          </cell>
          <cell r="E968" t="str">
            <v>Kragujevac</v>
          </cell>
          <cell r="F968" t="str">
            <v>3007000720017</v>
          </cell>
          <cell r="G968">
            <v>3013</v>
          </cell>
          <cell r="H968" t="str">
            <v>30/1</v>
          </cell>
          <cell r="I968" t="str">
            <v>11.08.11</v>
          </cell>
          <cell r="J968">
            <v>964</v>
          </cell>
          <cell r="L968" t="str">
            <v>F.K.Apolon 4</v>
          </cell>
        </row>
        <row r="969">
          <cell r="B969" t="str">
            <v>Milivojević</v>
          </cell>
          <cell r="C969" t="str">
            <v>Đorđe</v>
          </cell>
          <cell r="D969" t="str">
            <v>Aleksa</v>
          </cell>
          <cell r="E969" t="str">
            <v>Kragujevac</v>
          </cell>
          <cell r="F969" t="str">
            <v>2808000720024</v>
          </cell>
          <cell r="G969">
            <v>3017</v>
          </cell>
          <cell r="H969" t="str">
            <v>30/1</v>
          </cell>
          <cell r="I969" t="str">
            <v>11.08.11</v>
          </cell>
          <cell r="J969">
            <v>965</v>
          </cell>
          <cell r="L969" t="str">
            <v>F.K.Apolon 4</v>
          </cell>
        </row>
        <row r="970">
          <cell r="B970" t="str">
            <v>Cvetković</v>
          </cell>
          <cell r="C970" t="str">
            <v>Bojan</v>
          </cell>
          <cell r="D970" t="str">
            <v>Veljko</v>
          </cell>
          <cell r="E970" t="str">
            <v>Kragujevac</v>
          </cell>
          <cell r="F970" t="str">
            <v>2602000720019</v>
          </cell>
          <cell r="G970">
            <v>3014</v>
          </cell>
          <cell r="H970" t="str">
            <v>30/1</v>
          </cell>
          <cell r="I970" t="str">
            <v>11.08.11</v>
          </cell>
          <cell r="J970">
            <v>966</v>
          </cell>
          <cell r="L970" t="str">
            <v>F.K.Apolon 4</v>
          </cell>
        </row>
        <row r="971">
          <cell r="B971" t="str">
            <v>Rejman</v>
          </cell>
          <cell r="C971" t="str">
            <v>Dragoljub</v>
          </cell>
          <cell r="D971" t="str">
            <v>Petar</v>
          </cell>
          <cell r="E971" t="str">
            <v>Kragujevac</v>
          </cell>
          <cell r="F971" t="str">
            <v>1201000720029</v>
          </cell>
          <cell r="G971">
            <v>3118</v>
          </cell>
          <cell r="H971" t="str">
            <v>30/1</v>
          </cell>
          <cell r="I971" t="str">
            <v>24.08.11</v>
          </cell>
          <cell r="J971">
            <v>967</v>
          </cell>
          <cell r="L971" t="str">
            <v>F.K.Apolon 4</v>
          </cell>
        </row>
        <row r="972">
          <cell r="B972" t="str">
            <v>Đorđević</v>
          </cell>
          <cell r="C972" t="str">
            <v>Ivan</v>
          </cell>
          <cell r="D972" t="str">
            <v>Aleksandar</v>
          </cell>
          <cell r="E972" t="str">
            <v>Kragujevac</v>
          </cell>
          <cell r="F972" t="str">
            <v>0211000720020</v>
          </cell>
          <cell r="G972">
            <v>3019</v>
          </cell>
          <cell r="H972" t="str">
            <v>30/2</v>
          </cell>
          <cell r="I972" t="str">
            <v>06.08.14</v>
          </cell>
          <cell r="J972">
            <v>968</v>
          </cell>
          <cell r="L972" t="str">
            <v>F.K.Apolon 4</v>
          </cell>
        </row>
        <row r="973">
          <cell r="B973" t="str">
            <v>Rajović</v>
          </cell>
          <cell r="C973" t="str">
            <v>Rajko</v>
          </cell>
          <cell r="D973" t="str">
            <v>Aleksandar</v>
          </cell>
          <cell r="E973" t="str">
            <v>Kragujevac</v>
          </cell>
          <cell r="F973" t="str">
            <v>2704000720016</v>
          </cell>
          <cell r="G973">
            <v>3012</v>
          </cell>
          <cell r="H973" t="str">
            <v>30/1</v>
          </cell>
          <cell r="I973" t="str">
            <v>11.08.11</v>
          </cell>
          <cell r="J973">
            <v>969</v>
          </cell>
          <cell r="L973" t="str">
            <v>F.K.Apolon 4</v>
          </cell>
        </row>
        <row r="974">
          <cell r="B974" t="str">
            <v>Polovina</v>
          </cell>
          <cell r="C974" t="str">
            <v>Predrag</v>
          </cell>
          <cell r="D974" t="str">
            <v>Đorđe</v>
          </cell>
          <cell r="E974" t="str">
            <v>Kragujevac</v>
          </cell>
          <cell r="F974" t="str">
            <v>0104000720046</v>
          </cell>
          <cell r="G974">
            <v>3007</v>
          </cell>
          <cell r="H974" t="str">
            <v>30/2</v>
          </cell>
          <cell r="I974" t="str">
            <v>06.08.14</v>
          </cell>
          <cell r="J974">
            <v>970</v>
          </cell>
          <cell r="L974" t="str">
            <v>F.K.Apolon 4</v>
          </cell>
        </row>
        <row r="975">
          <cell r="B975" t="str">
            <v>Mijucić</v>
          </cell>
          <cell r="C975" t="str">
            <v>Aleksandar</v>
          </cell>
          <cell r="D975" t="str">
            <v>Aleksa</v>
          </cell>
          <cell r="E975" t="str">
            <v>Kragujevac</v>
          </cell>
          <cell r="F975" t="str">
            <v>2407000720011</v>
          </cell>
          <cell r="G975">
            <v>2869</v>
          </cell>
          <cell r="H975" t="str">
            <v>30/12</v>
          </cell>
          <cell r="I975" t="str">
            <v>29.10.14</v>
          </cell>
          <cell r="J975">
            <v>971</v>
          </cell>
          <cell r="L975" t="str">
            <v>F.K.Apolon 4</v>
          </cell>
        </row>
        <row r="976">
          <cell r="B976" t="str">
            <v>Pantović</v>
          </cell>
          <cell r="C976" t="str">
            <v>Milutin</v>
          </cell>
          <cell r="D976" t="str">
            <v>Aleksandar</v>
          </cell>
          <cell r="E976" t="str">
            <v>Gottingen</v>
          </cell>
          <cell r="F976" t="str">
            <v>0103000720058</v>
          </cell>
          <cell r="G976">
            <v>2670</v>
          </cell>
          <cell r="H976" t="str">
            <v>31/1</v>
          </cell>
          <cell r="I976" t="str">
            <v>30.07.12</v>
          </cell>
          <cell r="J976">
            <v>972</v>
          </cell>
          <cell r="L976" t="str">
            <v>F.K.Apolon 4</v>
          </cell>
        </row>
        <row r="977">
          <cell r="B977" t="str">
            <v>Mihailović</v>
          </cell>
          <cell r="C977" t="str">
            <v>Dragan</v>
          </cell>
          <cell r="D977" t="str">
            <v>Nemanja</v>
          </cell>
          <cell r="E977" t="str">
            <v>Kragujevac</v>
          </cell>
          <cell r="F977" t="str">
            <v>1302000720011</v>
          </cell>
          <cell r="G977">
            <v>3021</v>
          </cell>
          <cell r="H977" t="str">
            <v>30/1</v>
          </cell>
          <cell r="I977" t="str">
            <v>11.08.11</v>
          </cell>
          <cell r="J977">
            <v>973</v>
          </cell>
          <cell r="L977" t="str">
            <v>F.K.Apolon 4</v>
          </cell>
        </row>
        <row r="978">
          <cell r="B978" t="str">
            <v>Jezdić</v>
          </cell>
          <cell r="C978" t="str">
            <v>Goran</v>
          </cell>
          <cell r="D978" t="str">
            <v>Vuk</v>
          </cell>
          <cell r="E978" t="str">
            <v>Kragujevac</v>
          </cell>
          <cell r="F978" t="str">
            <v>1506000720040</v>
          </cell>
          <cell r="G978">
            <v>3165</v>
          </cell>
          <cell r="H978" t="str">
            <v>31/1</v>
          </cell>
          <cell r="I978" t="str">
            <v>30.07.12</v>
          </cell>
          <cell r="J978">
            <v>974</v>
          </cell>
          <cell r="L978" t="str">
            <v>F.K.Apolon 4</v>
          </cell>
        </row>
        <row r="979">
          <cell r="B979" t="str">
            <v>Božović</v>
          </cell>
          <cell r="C979" t="str">
            <v>Radiša</v>
          </cell>
          <cell r="D979" t="str">
            <v>Darko</v>
          </cell>
          <cell r="E979" t="str">
            <v>Kragujevac</v>
          </cell>
          <cell r="F979" t="str">
            <v>0805000720060</v>
          </cell>
          <cell r="G979">
            <v>3005</v>
          </cell>
          <cell r="H979" t="str">
            <v>30/2</v>
          </cell>
          <cell r="I979" t="str">
            <v>13.08.14</v>
          </cell>
          <cell r="J979">
            <v>975</v>
          </cell>
          <cell r="L979" t="str">
            <v>F.K.Apolon 4</v>
          </cell>
        </row>
        <row r="980">
          <cell r="B980" t="str">
            <v>Aničić</v>
          </cell>
          <cell r="C980" t="str">
            <v>Radan</v>
          </cell>
          <cell r="D980" t="str">
            <v>Radivoje</v>
          </cell>
          <cell r="E980" t="str">
            <v>Kragujevac</v>
          </cell>
          <cell r="F980" t="str">
            <v>1506001720044</v>
          </cell>
          <cell r="G980">
            <v>2986</v>
          </cell>
          <cell r="H980" t="str">
            <v>30/1</v>
          </cell>
          <cell r="I980" t="str">
            <v>11.08.11</v>
          </cell>
          <cell r="J980">
            <v>976</v>
          </cell>
          <cell r="L980" t="str">
            <v>F.K.Apolon 4</v>
          </cell>
        </row>
        <row r="981">
          <cell r="B981" t="str">
            <v>Maksimović</v>
          </cell>
          <cell r="C981" t="str">
            <v>Milorad</v>
          </cell>
          <cell r="D981" t="str">
            <v>Stefan</v>
          </cell>
          <cell r="E981" t="str">
            <v>Kragujevac</v>
          </cell>
          <cell r="F981" t="str">
            <v>1209001720015</v>
          </cell>
          <cell r="G981">
            <v>3786</v>
          </cell>
          <cell r="H981" t="str">
            <v>30/4</v>
          </cell>
          <cell r="I981" t="str">
            <v>04.09.13</v>
          </cell>
          <cell r="J981">
            <v>977</v>
          </cell>
          <cell r="L981" t="str">
            <v>F.K.Apolon 4</v>
          </cell>
        </row>
        <row r="982">
          <cell r="B982" t="str">
            <v>Dukić</v>
          </cell>
          <cell r="C982" t="str">
            <v>Marko</v>
          </cell>
          <cell r="D982" t="str">
            <v>Mateja</v>
          </cell>
          <cell r="E982" t="str">
            <v>Kragujevac</v>
          </cell>
          <cell r="F982" t="str">
            <v>1310001720042</v>
          </cell>
          <cell r="G982">
            <v>3717</v>
          </cell>
          <cell r="H982" t="str">
            <v>30/1</v>
          </cell>
          <cell r="I982" t="str">
            <v>29.08.12</v>
          </cell>
          <cell r="J982">
            <v>978</v>
          </cell>
          <cell r="L982" t="str">
            <v>F.K.Apolon 4</v>
          </cell>
        </row>
        <row r="983">
          <cell r="B983" t="str">
            <v>Savić</v>
          </cell>
          <cell r="C983" t="str">
            <v>Branko</v>
          </cell>
          <cell r="D983" t="str">
            <v>Danijel</v>
          </cell>
          <cell r="E983" t="str">
            <v>Aranđelovac</v>
          </cell>
          <cell r="F983" t="str">
            <v>1311001721819</v>
          </cell>
          <cell r="G983">
            <v>3732</v>
          </cell>
          <cell r="H983" t="str">
            <v>30/1</v>
          </cell>
          <cell r="I983" t="str">
            <v>29.08.12</v>
          </cell>
          <cell r="J983">
            <v>979</v>
          </cell>
          <cell r="L983" t="str">
            <v>F.K.Apolon 4</v>
          </cell>
        </row>
        <row r="984">
          <cell r="B984" t="str">
            <v>Sremčević</v>
          </cell>
          <cell r="C984" t="str">
            <v>Saša</v>
          </cell>
          <cell r="D984" t="str">
            <v>Nikola</v>
          </cell>
          <cell r="E984" t="str">
            <v>Kragujevac</v>
          </cell>
          <cell r="F984" t="str">
            <v>0503001720017</v>
          </cell>
          <cell r="G984">
            <v>3729</v>
          </cell>
          <cell r="H984" t="str">
            <v>30/1</v>
          </cell>
          <cell r="I984" t="str">
            <v>29.08.12</v>
          </cell>
          <cell r="J984">
            <v>980</v>
          </cell>
          <cell r="L984" t="str">
            <v>F.K.Apolon 4</v>
          </cell>
        </row>
        <row r="985">
          <cell r="B985" t="str">
            <v>Mikićević</v>
          </cell>
          <cell r="C985" t="str">
            <v>Milorad</v>
          </cell>
          <cell r="D985" t="str">
            <v>Dimitrije</v>
          </cell>
          <cell r="E985" t="str">
            <v>Kragujevac</v>
          </cell>
          <cell r="F985" t="str">
            <v>2209001720043</v>
          </cell>
          <cell r="G985">
            <v>3672</v>
          </cell>
          <cell r="H985" t="str">
            <v>30/2</v>
          </cell>
          <cell r="I985" t="str">
            <v>12.02.14</v>
          </cell>
          <cell r="J985">
            <v>981</v>
          </cell>
          <cell r="L985" t="str">
            <v>F.K.Apolon 4</v>
          </cell>
        </row>
        <row r="986">
          <cell r="B986" t="str">
            <v>Bukvić</v>
          </cell>
          <cell r="C986" t="str">
            <v>Dejan</v>
          </cell>
          <cell r="D986" t="str">
            <v>Nikola</v>
          </cell>
          <cell r="E986" t="str">
            <v>Kragujevac</v>
          </cell>
          <cell r="F986" t="str">
            <v>0408001720030</v>
          </cell>
          <cell r="G986">
            <v>2991</v>
          </cell>
          <cell r="H986" t="str">
            <v>30/1</v>
          </cell>
          <cell r="I986" t="str">
            <v>11.08.11</v>
          </cell>
          <cell r="J986">
            <v>982</v>
          </cell>
          <cell r="L986" t="str">
            <v>F.K.Apolon 4</v>
          </cell>
        </row>
        <row r="987">
          <cell r="B987" t="str">
            <v>Stefanović</v>
          </cell>
          <cell r="C987" t="str">
            <v>Saša</v>
          </cell>
          <cell r="D987" t="str">
            <v>Jovan</v>
          </cell>
          <cell r="E987" t="str">
            <v>Kragujevac</v>
          </cell>
          <cell r="F987" t="str">
            <v>0406001720046</v>
          </cell>
          <cell r="G987">
            <v>2994</v>
          </cell>
          <cell r="H987" t="str">
            <v>30/1</v>
          </cell>
          <cell r="I987" t="str">
            <v>11.08.11</v>
          </cell>
          <cell r="J987">
            <v>983</v>
          </cell>
          <cell r="L987" t="str">
            <v>F.K.Apolon 4</v>
          </cell>
        </row>
        <row r="988">
          <cell r="B988" t="str">
            <v>Kočanović</v>
          </cell>
          <cell r="C988" t="str">
            <v>Ivan</v>
          </cell>
          <cell r="D988" t="str">
            <v>Arsenije</v>
          </cell>
          <cell r="E988" t="str">
            <v>Kragujevac</v>
          </cell>
          <cell r="F988" t="str">
            <v>2808001720052</v>
          </cell>
          <cell r="G988">
            <v>2985</v>
          </cell>
          <cell r="H988" t="str">
            <v>30/1</v>
          </cell>
          <cell r="I988" t="str">
            <v>11.08.11</v>
          </cell>
          <cell r="J988">
            <v>984</v>
          </cell>
          <cell r="L988" t="str">
            <v>F.K.Apolon 4</v>
          </cell>
        </row>
        <row r="989">
          <cell r="B989" t="str">
            <v>Živić</v>
          </cell>
          <cell r="C989" t="str">
            <v>Saša</v>
          </cell>
          <cell r="D989" t="str">
            <v>Aleksandar</v>
          </cell>
          <cell r="E989" t="str">
            <v>Kragujevac</v>
          </cell>
          <cell r="F989" t="str">
            <v>2908001720014</v>
          </cell>
          <cell r="G989">
            <v>2992</v>
          </cell>
          <cell r="H989" t="str">
            <v>30/1</v>
          </cell>
          <cell r="I989" t="str">
            <v>11.08.11</v>
          </cell>
          <cell r="J989">
            <v>985</v>
          </cell>
          <cell r="L989" t="str">
            <v>F.K.Apolon 4</v>
          </cell>
        </row>
        <row r="990">
          <cell r="B990" t="str">
            <v>Dimitrijević</v>
          </cell>
          <cell r="C990" t="str">
            <v>Milan</v>
          </cell>
          <cell r="D990" t="str">
            <v>Dejan</v>
          </cell>
          <cell r="E990" t="str">
            <v>Kragujevac</v>
          </cell>
          <cell r="F990" t="str">
            <v>0206001720012</v>
          </cell>
          <cell r="G990">
            <v>2990</v>
          </cell>
          <cell r="H990" t="str">
            <v>30/1</v>
          </cell>
          <cell r="I990" t="str">
            <v>11.08.11</v>
          </cell>
          <cell r="J990">
            <v>986</v>
          </cell>
          <cell r="L990" t="str">
            <v>F.K.Apolon 4</v>
          </cell>
        </row>
        <row r="991">
          <cell r="B991" t="str">
            <v>Obradović</v>
          </cell>
          <cell r="C991" t="str">
            <v>Slađan</v>
          </cell>
          <cell r="D991" t="str">
            <v>Aleksandar</v>
          </cell>
          <cell r="E991" t="str">
            <v>Kragujevac</v>
          </cell>
          <cell r="F991" t="str">
            <v>1501001720018</v>
          </cell>
          <cell r="G991">
            <v>2987</v>
          </cell>
          <cell r="H991" t="str">
            <v>30/1</v>
          </cell>
          <cell r="I991" t="str">
            <v>11.08.11</v>
          </cell>
          <cell r="J991">
            <v>987</v>
          </cell>
          <cell r="L991" t="str">
            <v>F.K.Apolon 4</v>
          </cell>
        </row>
        <row r="992">
          <cell r="B992" t="str">
            <v>Nikolić</v>
          </cell>
          <cell r="C992" t="str">
            <v>Marko</v>
          </cell>
          <cell r="D992" t="str">
            <v>Filip</v>
          </cell>
          <cell r="E992" t="str">
            <v>Kragujevac</v>
          </cell>
          <cell r="F992" t="str">
            <v>0909001720056</v>
          </cell>
          <cell r="G992">
            <v>4249</v>
          </cell>
          <cell r="H992" t="str">
            <v>30/1</v>
          </cell>
          <cell r="I992" t="str">
            <v>28.08.13</v>
          </cell>
          <cell r="J992">
            <v>988</v>
          </cell>
          <cell r="L992" t="str">
            <v>F.K.Apolon 4</v>
          </cell>
        </row>
        <row r="993">
          <cell r="B993" t="str">
            <v>Jelić</v>
          </cell>
          <cell r="C993" t="str">
            <v>Nebojša</v>
          </cell>
          <cell r="D993" t="str">
            <v>Stefan</v>
          </cell>
          <cell r="E993" t="str">
            <v>Kragujevac</v>
          </cell>
          <cell r="F993" t="str">
            <v>1310001720018</v>
          </cell>
          <cell r="G993">
            <v>2988</v>
          </cell>
          <cell r="H993" t="str">
            <v>30/1</v>
          </cell>
          <cell r="I993" t="str">
            <v>11.08.11</v>
          </cell>
          <cell r="J993">
            <v>989</v>
          </cell>
          <cell r="L993" t="str">
            <v>F.K.Apolon 4</v>
          </cell>
        </row>
        <row r="994">
          <cell r="B994" t="str">
            <v>Simić</v>
          </cell>
          <cell r="C994" t="str">
            <v>Dragan</v>
          </cell>
          <cell r="D994" t="str">
            <v>Đorđe</v>
          </cell>
          <cell r="E994" t="str">
            <v>Kragujevac</v>
          </cell>
          <cell r="F994" t="str">
            <v>1511001720048</v>
          </cell>
          <cell r="G994">
            <v>3675</v>
          </cell>
          <cell r="H994" t="str">
            <v>30/1</v>
          </cell>
          <cell r="I994" t="str">
            <v>28.08.13</v>
          </cell>
          <cell r="J994">
            <v>990</v>
          </cell>
          <cell r="L994" t="str">
            <v>F.K.Apolon 4</v>
          </cell>
        </row>
        <row r="995">
          <cell r="B995" t="str">
            <v>Josifović</v>
          </cell>
          <cell r="C995" t="str">
            <v>Goran</v>
          </cell>
          <cell r="D995" t="str">
            <v>Đorđe</v>
          </cell>
          <cell r="E995" t="str">
            <v>Kragujevac</v>
          </cell>
          <cell r="F995" t="str">
            <v>2704001720044</v>
          </cell>
          <cell r="G995">
            <v>2995</v>
          </cell>
          <cell r="H995" t="str">
            <v>30/1</v>
          </cell>
          <cell r="I995" t="str">
            <v>11.08.11</v>
          </cell>
          <cell r="J995">
            <v>991</v>
          </cell>
          <cell r="L995" t="str">
            <v>F.K.Apolon 4</v>
          </cell>
        </row>
        <row r="996">
          <cell r="B996" t="str">
            <v>Simović</v>
          </cell>
          <cell r="C996" t="str">
            <v>Nenad</v>
          </cell>
          <cell r="D996" t="str">
            <v>Petar</v>
          </cell>
          <cell r="E996" t="str">
            <v>Kragujevac</v>
          </cell>
          <cell r="F996" t="str">
            <v>2710001720052</v>
          </cell>
          <cell r="G996">
            <v>3807</v>
          </cell>
          <cell r="H996" t="str">
            <v>30/12</v>
          </cell>
          <cell r="I996" t="str">
            <v>12.03.14</v>
          </cell>
          <cell r="J996">
            <v>992</v>
          </cell>
          <cell r="L996" t="str">
            <v>F.K.Apolon 4</v>
          </cell>
        </row>
        <row r="997">
          <cell r="B997" t="str">
            <v>Milovanović</v>
          </cell>
          <cell r="C997" t="str">
            <v>Aleksandar</v>
          </cell>
          <cell r="D997" t="str">
            <v>Dušan</v>
          </cell>
          <cell r="E997" t="str">
            <v>Kragujevac</v>
          </cell>
          <cell r="F997" t="str">
            <v>2303001720058</v>
          </cell>
          <cell r="G997">
            <v>3722</v>
          </cell>
          <cell r="H997" t="str">
            <v>30/1</v>
          </cell>
          <cell r="I997" t="str">
            <v>29.08.12</v>
          </cell>
          <cell r="J997">
            <v>993</v>
          </cell>
          <cell r="L997" t="str">
            <v>F.K.Apolon 4</v>
          </cell>
        </row>
        <row r="998">
          <cell r="B998" t="str">
            <v>Petrović</v>
          </cell>
          <cell r="C998" t="str">
            <v>Aleksandar</v>
          </cell>
          <cell r="D998" t="str">
            <v>Pavle</v>
          </cell>
          <cell r="E998" t="str">
            <v>Kragujevac</v>
          </cell>
          <cell r="F998" t="str">
            <v>2002001720015</v>
          </cell>
          <cell r="G998">
            <v>4248</v>
          </cell>
          <cell r="H998" t="str">
            <v>30/1</v>
          </cell>
          <cell r="I998" t="str">
            <v>28.08.13</v>
          </cell>
          <cell r="J998">
            <v>994</v>
          </cell>
          <cell r="L998" t="str">
            <v>F.K.Apolon 4</v>
          </cell>
        </row>
        <row r="999">
          <cell r="B999" t="str">
            <v>Nikolić</v>
          </cell>
          <cell r="C999" t="str">
            <v>Ljubiša</v>
          </cell>
          <cell r="D999" t="str">
            <v>Jovan</v>
          </cell>
          <cell r="E999" t="str">
            <v>Kragujevac</v>
          </cell>
          <cell r="F999" t="str">
            <v>1202001720037</v>
          </cell>
          <cell r="G999">
            <v>3731</v>
          </cell>
          <cell r="H999" t="str">
            <v>30/1</v>
          </cell>
          <cell r="I999" t="str">
            <v>29.08.12</v>
          </cell>
          <cell r="J999">
            <v>995</v>
          </cell>
          <cell r="L999" t="str">
            <v>F.K.Apolon 4</v>
          </cell>
        </row>
        <row r="1000">
          <cell r="B1000" t="str">
            <v>Matić</v>
          </cell>
          <cell r="C1000" t="str">
            <v>Nenad</v>
          </cell>
          <cell r="D1000" t="str">
            <v>Jovan</v>
          </cell>
          <cell r="E1000" t="str">
            <v>Kragujevac</v>
          </cell>
          <cell r="F1000" t="str">
            <v>0705001720027</v>
          </cell>
          <cell r="G1000">
            <v>3733</v>
          </cell>
          <cell r="H1000" t="str">
            <v>30/1</v>
          </cell>
          <cell r="I1000" t="str">
            <v>29.08.12</v>
          </cell>
          <cell r="J1000">
            <v>996</v>
          </cell>
          <cell r="L1000" t="str">
            <v>F.K.Apolon 4</v>
          </cell>
        </row>
        <row r="1001">
          <cell r="B1001" t="str">
            <v>Pavlović</v>
          </cell>
          <cell r="C1001" t="str">
            <v>Zoran</v>
          </cell>
          <cell r="D1001" t="str">
            <v>Mihailo</v>
          </cell>
          <cell r="E1001" t="str">
            <v>Kragujevac</v>
          </cell>
          <cell r="F1001" t="str">
            <v>0612002720014</v>
          </cell>
          <cell r="G1001">
            <v>3744</v>
          </cell>
          <cell r="H1001" t="str">
            <v>30/1</v>
          </cell>
          <cell r="I1001" t="str">
            <v>29.08.12</v>
          </cell>
          <cell r="J1001">
            <v>997</v>
          </cell>
          <cell r="L1001" t="str">
            <v>F.K.Apolon 4</v>
          </cell>
        </row>
        <row r="1002">
          <cell r="B1002" t="str">
            <v>Martinović</v>
          </cell>
          <cell r="C1002" t="str">
            <v>Boban</v>
          </cell>
          <cell r="D1002" t="str">
            <v>Balša</v>
          </cell>
          <cell r="E1002" t="str">
            <v>Kragujevac</v>
          </cell>
          <cell r="F1002" t="str">
            <v>1507002720052</v>
          </cell>
          <cell r="G1002">
            <v>3989</v>
          </cell>
          <cell r="H1002" t="str">
            <v>30/1</v>
          </cell>
          <cell r="I1002" t="str">
            <v>13.02.13</v>
          </cell>
          <cell r="J1002">
            <v>998</v>
          </cell>
          <cell r="L1002" t="str">
            <v>F.K.Apolon 4</v>
          </cell>
        </row>
        <row r="1003">
          <cell r="B1003" t="str">
            <v>Timotijević</v>
          </cell>
          <cell r="C1003" t="str">
            <v>Zoran</v>
          </cell>
          <cell r="D1003" t="str">
            <v>Nikola</v>
          </cell>
          <cell r="E1003" t="str">
            <v>Kragujevac</v>
          </cell>
          <cell r="F1003" t="str">
            <v>2304002720015</v>
          </cell>
          <cell r="G1003">
            <v>4247</v>
          </cell>
          <cell r="H1003" t="str">
            <v>30/1</v>
          </cell>
          <cell r="I1003" t="str">
            <v>28.08.13</v>
          </cell>
          <cell r="J1003">
            <v>999</v>
          </cell>
          <cell r="L1003" t="str">
            <v>F.K.Apolon 4</v>
          </cell>
        </row>
        <row r="1004">
          <cell r="B1004" t="str">
            <v>Vrtikapa</v>
          </cell>
          <cell r="C1004" t="str">
            <v>Žarko</v>
          </cell>
          <cell r="D1004" t="str">
            <v>Veljko</v>
          </cell>
          <cell r="E1004" t="str">
            <v>Kragujevac</v>
          </cell>
          <cell r="F1004" t="str">
            <v>0306002720010</v>
          </cell>
          <cell r="G1004">
            <v>3740</v>
          </cell>
          <cell r="H1004" t="str">
            <v>30/1</v>
          </cell>
          <cell r="I1004" t="str">
            <v>29.08.12</v>
          </cell>
          <cell r="J1004">
            <v>1000</v>
          </cell>
          <cell r="L1004" t="str">
            <v>F.K.Apolon 4</v>
          </cell>
        </row>
        <row r="1005">
          <cell r="B1005" t="str">
            <v>Marković</v>
          </cell>
          <cell r="C1005" t="str">
            <v>Dejan</v>
          </cell>
          <cell r="D1005" t="str">
            <v>Luka</v>
          </cell>
          <cell r="E1005" t="str">
            <v>Kragujevac</v>
          </cell>
          <cell r="F1005" t="str">
            <v>2905002720035</v>
          </cell>
          <cell r="G1005">
            <v>4242</v>
          </cell>
          <cell r="H1005" t="str">
            <v>30/1</v>
          </cell>
          <cell r="I1005" t="str">
            <v>28.08.13</v>
          </cell>
          <cell r="J1005">
            <v>1001</v>
          </cell>
          <cell r="L1005" t="str">
            <v>F.K.Apolon 4</v>
          </cell>
        </row>
        <row r="1006">
          <cell r="B1006" t="str">
            <v>Stanković</v>
          </cell>
          <cell r="C1006" t="str">
            <v>Oliver</v>
          </cell>
          <cell r="D1006" t="str">
            <v>Aleksandar</v>
          </cell>
          <cell r="E1006" t="str">
            <v>Kragujevac</v>
          </cell>
          <cell r="F1006" t="str">
            <v>2911002720043</v>
          </cell>
          <cell r="G1006">
            <v>3742</v>
          </cell>
          <cell r="H1006" t="str">
            <v>30/1</v>
          </cell>
          <cell r="I1006" t="str">
            <v>29.08.12</v>
          </cell>
          <cell r="J1006">
            <v>1002</v>
          </cell>
          <cell r="L1006" t="str">
            <v>F.K.Apolon 4</v>
          </cell>
        </row>
        <row r="1007">
          <cell r="B1007" t="str">
            <v>Lazarević</v>
          </cell>
          <cell r="C1007" t="str">
            <v>Đorđe</v>
          </cell>
          <cell r="D1007" t="str">
            <v>Jovica</v>
          </cell>
          <cell r="E1007" t="str">
            <v>Kragujevac</v>
          </cell>
          <cell r="F1007" t="str">
            <v>1509002720047</v>
          </cell>
          <cell r="G1007">
            <v>3739</v>
          </cell>
          <cell r="H1007" t="str">
            <v>30/1</v>
          </cell>
          <cell r="I1007" t="str">
            <v>29.08.12</v>
          </cell>
          <cell r="J1007">
            <v>1003</v>
          </cell>
          <cell r="L1007" t="str">
            <v>F.K.Apolon 4</v>
          </cell>
        </row>
        <row r="1008">
          <cell r="B1008" t="str">
            <v>Janićijević</v>
          </cell>
          <cell r="C1008" t="str">
            <v>Nenad</v>
          </cell>
          <cell r="D1008" t="str">
            <v>Marko</v>
          </cell>
          <cell r="E1008" t="str">
            <v>Kragujevac</v>
          </cell>
          <cell r="F1008" t="str">
            <v>2608002720022</v>
          </cell>
          <cell r="G1008">
            <v>3738</v>
          </cell>
          <cell r="H1008" t="str">
            <v>30/1</v>
          </cell>
          <cell r="I1008" t="str">
            <v>29.08.12</v>
          </cell>
          <cell r="J1008">
            <v>1004</v>
          </cell>
          <cell r="L1008" t="str">
            <v>F.K.Apolon 4</v>
          </cell>
        </row>
        <row r="1009">
          <cell r="B1009" t="str">
            <v>Lakićević</v>
          </cell>
          <cell r="C1009" t="str">
            <v>Goran</v>
          </cell>
          <cell r="D1009" t="str">
            <v>Ognjen</v>
          </cell>
          <cell r="E1009" t="str">
            <v>Kragujevac</v>
          </cell>
          <cell r="F1009" t="str">
            <v>0905002720011</v>
          </cell>
          <cell r="G1009">
            <v>3736</v>
          </cell>
          <cell r="H1009" t="str">
            <v>30/1</v>
          </cell>
          <cell r="I1009" t="str">
            <v>29.08.12</v>
          </cell>
          <cell r="J1009">
            <v>1005</v>
          </cell>
          <cell r="L1009" t="str">
            <v>F.K.Apolon 4</v>
          </cell>
        </row>
        <row r="1010">
          <cell r="B1010" t="str">
            <v>Stević</v>
          </cell>
          <cell r="C1010" t="str">
            <v>Vladan</v>
          </cell>
          <cell r="D1010" t="str">
            <v>Rajko</v>
          </cell>
          <cell r="E1010" t="str">
            <v>Kragujevac</v>
          </cell>
          <cell r="F1010" t="str">
            <v>2401002720029</v>
          </cell>
          <cell r="G1010">
            <v>3745</v>
          </cell>
          <cell r="H1010" t="str">
            <v>30/1</v>
          </cell>
          <cell r="I1010" t="str">
            <v>29.08.12</v>
          </cell>
          <cell r="J1010">
            <v>1006</v>
          </cell>
          <cell r="L1010" t="str">
            <v>F.K.Apolon 4</v>
          </cell>
        </row>
        <row r="1011">
          <cell r="B1011" t="str">
            <v>Ivić</v>
          </cell>
          <cell r="C1011" t="str">
            <v>Dragiša</v>
          </cell>
          <cell r="D1011" t="str">
            <v>Bogdan</v>
          </cell>
          <cell r="E1011" t="str">
            <v>Kraljevo</v>
          </cell>
          <cell r="F1011" t="str">
            <v>2808002780032</v>
          </cell>
          <cell r="G1011">
            <v>3741</v>
          </cell>
          <cell r="H1011" t="str">
            <v>30/1</v>
          </cell>
          <cell r="I1011" t="str">
            <v>29.08.12</v>
          </cell>
          <cell r="J1011">
            <v>1007</v>
          </cell>
          <cell r="L1011" t="str">
            <v>F.K.Apolon 4</v>
          </cell>
        </row>
        <row r="1012">
          <cell r="B1012" t="str">
            <v>Mitrović</v>
          </cell>
          <cell r="C1012" t="str">
            <v>Dejan</v>
          </cell>
          <cell r="D1012" t="str">
            <v>Filip</v>
          </cell>
          <cell r="E1012" t="str">
            <v>Kragujevac</v>
          </cell>
          <cell r="F1012" t="str">
            <v>2104002720016</v>
          </cell>
          <cell r="G1012">
            <v>4245</v>
          </cell>
          <cell r="H1012" t="str">
            <v>30/1</v>
          </cell>
          <cell r="I1012" t="str">
            <v>28.08.13</v>
          </cell>
          <cell r="J1012">
            <v>1008</v>
          </cell>
          <cell r="L1012" t="str">
            <v>F.K.Apolon 4</v>
          </cell>
        </row>
        <row r="1013">
          <cell r="B1013" t="str">
            <v>Samčović</v>
          </cell>
          <cell r="C1013" t="str">
            <v>Radomir</v>
          </cell>
          <cell r="D1013" t="str">
            <v>Željko</v>
          </cell>
          <cell r="E1013" t="str">
            <v>Kragujevac</v>
          </cell>
          <cell r="F1013" t="str">
            <v>1209002720035</v>
          </cell>
          <cell r="G1013">
            <v>4250</v>
          </cell>
          <cell r="H1013" t="str">
            <v>30/1</v>
          </cell>
          <cell r="I1013" t="str">
            <v>28.08.13</v>
          </cell>
          <cell r="J1013">
            <v>1009</v>
          </cell>
          <cell r="L1013" t="str">
            <v>F.K.Apolon 4</v>
          </cell>
        </row>
        <row r="1014">
          <cell r="B1014" t="str">
            <v>Lončar</v>
          </cell>
          <cell r="C1014" t="str">
            <v>Dragan</v>
          </cell>
          <cell r="D1014" t="str">
            <v>Nemanja</v>
          </cell>
          <cell r="E1014" t="str">
            <v>Kragujevac</v>
          </cell>
          <cell r="F1014" t="str">
            <v>2503002720018</v>
          </cell>
          <cell r="G1014">
            <v>4243</v>
          </cell>
          <cell r="H1014" t="str">
            <v>30/1</v>
          </cell>
          <cell r="I1014" t="str">
            <v>28.08.13</v>
          </cell>
          <cell r="J1014">
            <v>1010</v>
          </cell>
          <cell r="L1014" t="str">
            <v>F.K.Apolon 4</v>
          </cell>
        </row>
        <row r="1015">
          <cell r="B1015" t="str">
            <v>Kiš</v>
          </cell>
          <cell r="C1015" t="str">
            <v>Goran</v>
          </cell>
          <cell r="D1015" t="str">
            <v>Viktor</v>
          </cell>
          <cell r="E1015" t="str">
            <v>Kragujevac</v>
          </cell>
          <cell r="F1015" t="str">
            <v>2912002720031</v>
          </cell>
          <cell r="G1015">
            <v>4252</v>
          </cell>
          <cell r="H1015" t="str">
            <v>30/1</v>
          </cell>
          <cell r="I1015" t="str">
            <v>28.08.13</v>
          </cell>
          <cell r="J1015">
            <v>1011</v>
          </cell>
          <cell r="L1015" t="str">
            <v>F.K.Apolon 4</v>
          </cell>
        </row>
        <row r="1016">
          <cell r="B1016" t="str">
            <v>Jovanović</v>
          </cell>
          <cell r="C1016" t="str">
            <v>Goran</v>
          </cell>
          <cell r="D1016" t="str">
            <v>Janko</v>
          </cell>
          <cell r="E1016" t="str">
            <v>Kragujevac</v>
          </cell>
          <cell r="F1016" t="str">
            <v>1405002720020</v>
          </cell>
          <cell r="G1016">
            <v>3743</v>
          </cell>
          <cell r="H1016" t="str">
            <v>30/1</v>
          </cell>
          <cell r="I1016" t="str">
            <v>29.08.12</v>
          </cell>
          <cell r="J1016">
            <v>1012</v>
          </cell>
          <cell r="L1016" t="str">
            <v>F.K.Apolon 4</v>
          </cell>
        </row>
        <row r="1017">
          <cell r="B1017" t="str">
            <v>Janković</v>
          </cell>
          <cell r="C1017" t="str">
            <v>Bojan</v>
          </cell>
          <cell r="D1017" t="str">
            <v>Aleksandar</v>
          </cell>
          <cell r="E1017" t="str">
            <v>Kragujevac</v>
          </cell>
          <cell r="F1017" t="str">
            <v>1209002720027</v>
          </cell>
          <cell r="G1017">
            <v>3746</v>
          </cell>
          <cell r="H1017" t="str">
            <v>30/1</v>
          </cell>
          <cell r="I1017" t="str">
            <v>29.08.12</v>
          </cell>
          <cell r="J1017">
            <v>1013</v>
          </cell>
          <cell r="L1017" t="str">
            <v>F.K.Apolon 4</v>
          </cell>
        </row>
        <row r="1018">
          <cell r="B1018" t="str">
            <v>Rašić</v>
          </cell>
          <cell r="C1018" t="str">
            <v>Saša</v>
          </cell>
          <cell r="D1018" t="str">
            <v>Goran</v>
          </cell>
          <cell r="E1018" t="str">
            <v>Kragujevac</v>
          </cell>
          <cell r="F1018" t="str">
            <v>0209002720066</v>
          </cell>
          <cell r="G1018">
            <v>4244</v>
          </cell>
          <cell r="H1018" t="str">
            <v>30/1</v>
          </cell>
          <cell r="I1018" t="str">
            <v>28.08.13</v>
          </cell>
          <cell r="J1018">
            <v>1014</v>
          </cell>
          <cell r="L1018" t="str">
            <v>F.K.Apolon 4</v>
          </cell>
        </row>
        <row r="1019">
          <cell r="B1019" t="str">
            <v>Nikolić</v>
          </cell>
          <cell r="C1019" t="str">
            <v>Veselin</v>
          </cell>
          <cell r="D1019" t="str">
            <v>Janko</v>
          </cell>
          <cell r="E1019" t="str">
            <v>Kragujevac</v>
          </cell>
          <cell r="F1019" t="str">
            <v>0110002720078</v>
          </cell>
          <cell r="G1019">
            <v>4055</v>
          </cell>
          <cell r="H1019" t="str">
            <v>30/2</v>
          </cell>
          <cell r="I1019" t="str">
            <v>27.08.14</v>
          </cell>
          <cell r="J1019">
            <v>1015</v>
          </cell>
          <cell r="L1019" t="str">
            <v>F.K.Apolon 4</v>
          </cell>
        </row>
        <row r="1020">
          <cell r="B1020" t="str">
            <v>Maksimović</v>
          </cell>
          <cell r="C1020" t="str">
            <v>Dragan</v>
          </cell>
          <cell r="D1020" t="str">
            <v>Uroš</v>
          </cell>
          <cell r="E1020" t="str">
            <v>Kragujevac</v>
          </cell>
          <cell r="F1020" t="str">
            <v>0711002720039</v>
          </cell>
          <cell r="G1020">
            <v>4246</v>
          </cell>
          <cell r="H1020" t="str">
            <v>30/1</v>
          </cell>
          <cell r="I1020" t="str">
            <v>28.08.13</v>
          </cell>
          <cell r="J1020">
            <v>1016</v>
          </cell>
          <cell r="L1020" t="str">
            <v>F.K.Apolon 4</v>
          </cell>
        </row>
        <row r="1021">
          <cell r="B1021" t="str">
            <v>Pavlović</v>
          </cell>
          <cell r="C1021" t="str">
            <v>Dragan</v>
          </cell>
          <cell r="D1021" t="str">
            <v>Lazar</v>
          </cell>
          <cell r="E1021" t="str">
            <v>Bar</v>
          </cell>
          <cell r="F1021" t="str">
            <v>0310003220507</v>
          </cell>
          <cell r="G1021">
            <v>4604</v>
          </cell>
          <cell r="H1021" t="str">
            <v>30/1</v>
          </cell>
          <cell r="I1021" t="str">
            <v>12.03.14</v>
          </cell>
          <cell r="J1021">
            <v>1017</v>
          </cell>
          <cell r="L1021" t="str">
            <v>F.K.Apolon 4</v>
          </cell>
        </row>
        <row r="1022">
          <cell r="B1022" t="str">
            <v>Andrić</v>
          </cell>
          <cell r="C1022" t="str">
            <v>Miroslav</v>
          </cell>
          <cell r="D1022" t="str">
            <v>Ognjen</v>
          </cell>
          <cell r="E1022" t="str">
            <v>Kragujevac</v>
          </cell>
          <cell r="F1022" t="str">
            <v>3007003720018</v>
          </cell>
          <cell r="G1022">
            <v>4603</v>
          </cell>
          <cell r="H1022" t="str">
            <v>30/1</v>
          </cell>
          <cell r="I1022" t="str">
            <v>12.03.14</v>
          </cell>
          <cell r="J1022">
            <v>1018</v>
          </cell>
          <cell r="L1022" t="str">
            <v>F.K.Apolon 4</v>
          </cell>
        </row>
        <row r="1023">
          <cell r="B1023" t="str">
            <v>Lukić</v>
          </cell>
          <cell r="C1023" t="str">
            <v>Slobodan</v>
          </cell>
          <cell r="D1023" t="str">
            <v>Filip</v>
          </cell>
          <cell r="E1023" t="str">
            <v>Kragujevac</v>
          </cell>
          <cell r="F1023" t="str">
            <v>0209003720043</v>
          </cell>
          <cell r="G1023">
            <v>4605</v>
          </cell>
          <cell r="H1023" t="str">
            <v>30/1</v>
          </cell>
          <cell r="I1023" t="str">
            <v>12.03.14</v>
          </cell>
          <cell r="J1023">
            <v>1019</v>
          </cell>
          <cell r="L1023" t="str">
            <v>F.K.Apolon 4</v>
          </cell>
        </row>
        <row r="1024">
          <cell r="B1024" t="str">
            <v>Lukić</v>
          </cell>
          <cell r="C1024" t="str">
            <v>Vladimir</v>
          </cell>
          <cell r="D1024" t="str">
            <v>Aleksa</v>
          </cell>
          <cell r="E1024" t="str">
            <v>Kragujevac</v>
          </cell>
          <cell r="F1024" t="str">
            <v>2110003720036</v>
          </cell>
          <cell r="G1024">
            <v>4607</v>
          </cell>
          <cell r="H1024" t="str">
            <v>30/1</v>
          </cell>
          <cell r="I1024" t="str">
            <v>12.03.14</v>
          </cell>
          <cell r="J1024">
            <v>1020</v>
          </cell>
          <cell r="L1024" t="str">
            <v>F.K.Apolon 4</v>
          </cell>
        </row>
        <row r="1025">
          <cell r="B1025" t="str">
            <v>Milivojević</v>
          </cell>
          <cell r="C1025" t="str">
            <v>Nebojša</v>
          </cell>
          <cell r="D1025" t="str">
            <v>Nikola</v>
          </cell>
          <cell r="E1025" t="str">
            <v>Kragujevac</v>
          </cell>
          <cell r="F1025" t="str">
            <v>2012003720018</v>
          </cell>
          <cell r="G1025">
            <v>4617</v>
          </cell>
          <cell r="H1025" t="str">
            <v>30/1</v>
          </cell>
          <cell r="I1025" t="str">
            <v>12.03.14</v>
          </cell>
          <cell r="J1025">
            <v>1021</v>
          </cell>
          <cell r="L1025" t="str">
            <v>F.K.Apolon 4</v>
          </cell>
        </row>
        <row r="1026">
          <cell r="B1026" t="str">
            <v>Rosić</v>
          </cell>
          <cell r="C1026" t="str">
            <v>Zoran</v>
          </cell>
          <cell r="D1026" t="str">
            <v>Đorđe</v>
          </cell>
          <cell r="E1026" t="str">
            <v>Kragujevac</v>
          </cell>
          <cell r="F1026" t="str">
            <v>1610003720019</v>
          </cell>
          <cell r="G1026">
            <v>4608</v>
          </cell>
          <cell r="H1026" t="str">
            <v>30/1</v>
          </cell>
          <cell r="I1026" t="str">
            <v>12.03.14</v>
          </cell>
          <cell r="J1026">
            <v>1022</v>
          </cell>
          <cell r="L1026" t="str">
            <v>F.K.Apolon 4</v>
          </cell>
        </row>
        <row r="1027">
          <cell r="B1027" t="str">
            <v>Savić</v>
          </cell>
          <cell r="C1027" t="str">
            <v>Goran</v>
          </cell>
          <cell r="D1027" t="str">
            <v>Nemanja</v>
          </cell>
          <cell r="E1027" t="str">
            <v>Kragujevac</v>
          </cell>
          <cell r="F1027" t="str">
            <v>2308003720014</v>
          </cell>
          <cell r="G1027">
            <v>4621</v>
          </cell>
          <cell r="H1027" t="str">
            <v>30/1</v>
          </cell>
          <cell r="I1027" t="str">
            <v>12.03.14</v>
          </cell>
          <cell r="J1027">
            <v>1023</v>
          </cell>
          <cell r="L1027" t="str">
            <v>F.K.Apolon 4</v>
          </cell>
        </row>
        <row r="1028">
          <cell r="B1028" t="str">
            <v>Nedeljković</v>
          </cell>
          <cell r="C1028" t="str">
            <v>Boban</v>
          </cell>
          <cell r="D1028" t="str">
            <v>Luka</v>
          </cell>
          <cell r="E1028" t="str">
            <v>Kragujevac</v>
          </cell>
          <cell r="F1028" t="str">
            <v>0812003720017</v>
          </cell>
          <cell r="G1028">
            <v>4615</v>
          </cell>
          <cell r="H1028" t="str">
            <v>30/1</v>
          </cell>
          <cell r="I1028" t="str">
            <v>12.03.14</v>
          </cell>
          <cell r="J1028">
            <v>1024</v>
          </cell>
          <cell r="L1028" t="str">
            <v>F.K.Apolon 4</v>
          </cell>
        </row>
        <row r="1029">
          <cell r="B1029" t="str">
            <v>Tomović</v>
          </cell>
          <cell r="C1029" t="str">
            <v>Milanko</v>
          </cell>
          <cell r="D1029" t="str">
            <v>Vladimir</v>
          </cell>
          <cell r="E1029" t="str">
            <v>Kragujevac</v>
          </cell>
          <cell r="F1029" t="str">
            <v>3105003720052</v>
          </cell>
          <cell r="G1029">
            <v>4622</v>
          </cell>
          <cell r="H1029" t="str">
            <v>30/1</v>
          </cell>
          <cell r="I1029" t="str">
            <v>12.03.14</v>
          </cell>
          <cell r="J1029">
            <v>1025</v>
          </cell>
          <cell r="L1029" t="str">
            <v>F.K.Apolon 4</v>
          </cell>
        </row>
        <row r="1030">
          <cell r="B1030" t="str">
            <v>Nikolić</v>
          </cell>
          <cell r="C1030" t="str">
            <v>Todor</v>
          </cell>
          <cell r="D1030" t="str">
            <v>Luka</v>
          </cell>
          <cell r="E1030" t="str">
            <v>Kragujevac</v>
          </cell>
          <cell r="F1030" t="str">
            <v>1012003720014</v>
          </cell>
          <cell r="G1030">
            <v>4614</v>
          </cell>
          <cell r="H1030" t="str">
            <v>30/1</v>
          </cell>
          <cell r="I1030" t="str">
            <v>12.03.14</v>
          </cell>
          <cell r="J1030">
            <v>1026</v>
          </cell>
          <cell r="L1030" t="str">
            <v>F.K.Apolon 4</v>
          </cell>
        </row>
        <row r="1031">
          <cell r="B1031" t="str">
            <v>Kovačević</v>
          </cell>
          <cell r="C1031" t="str">
            <v>Aleksandar</v>
          </cell>
          <cell r="D1031" t="str">
            <v>Andreja</v>
          </cell>
          <cell r="E1031" t="str">
            <v>Kragujevac</v>
          </cell>
          <cell r="F1031" t="str">
            <v>1109003720026</v>
          </cell>
          <cell r="G1031">
            <v>4616</v>
          </cell>
          <cell r="H1031" t="str">
            <v>30/1</v>
          </cell>
          <cell r="I1031" t="str">
            <v>12.03.14</v>
          </cell>
          <cell r="J1031">
            <v>1027</v>
          </cell>
          <cell r="L1031" t="str">
            <v>F.K.Apolon 4</v>
          </cell>
        </row>
        <row r="1032">
          <cell r="B1032" t="str">
            <v>Minić</v>
          </cell>
          <cell r="C1032" t="str">
            <v>Miloš</v>
          </cell>
          <cell r="D1032" t="str">
            <v>Luka</v>
          </cell>
          <cell r="E1032" t="str">
            <v>Kragujevac</v>
          </cell>
          <cell r="F1032" t="str">
            <v>2206003720017</v>
          </cell>
          <cell r="G1032">
            <v>4633</v>
          </cell>
          <cell r="H1032" t="str">
            <v>30/2</v>
          </cell>
          <cell r="I1032" t="str">
            <v>20.08.14</v>
          </cell>
          <cell r="J1032">
            <v>1028</v>
          </cell>
          <cell r="L1032" t="str">
            <v>F.K.Apolon 4</v>
          </cell>
        </row>
        <row r="1033">
          <cell r="B1033" t="str">
            <v>Živanović</v>
          </cell>
          <cell r="C1033" t="str">
            <v>Dejan</v>
          </cell>
          <cell r="D1033" t="str">
            <v>Strahinja</v>
          </cell>
          <cell r="E1033" t="str">
            <v>Kragujevac</v>
          </cell>
          <cell r="F1033" t="str">
            <v>1305003720038</v>
          </cell>
          <cell r="G1033">
            <v>4613</v>
          </cell>
          <cell r="H1033" t="str">
            <v>30/1</v>
          </cell>
          <cell r="I1033" t="str">
            <v>12.03.14</v>
          </cell>
          <cell r="J1033">
            <v>1029</v>
          </cell>
          <cell r="L1033" t="str">
            <v>F.K.Apolon 4</v>
          </cell>
        </row>
        <row r="1034">
          <cell r="B1034" t="str">
            <v>Živić</v>
          </cell>
          <cell r="C1034" t="str">
            <v>Dragiša</v>
          </cell>
          <cell r="D1034" t="str">
            <v>Danilo</v>
          </cell>
          <cell r="E1034" t="str">
            <v>Kragujevac</v>
          </cell>
          <cell r="F1034" t="str">
            <v>2108003720015</v>
          </cell>
          <cell r="G1034">
            <v>4611</v>
          </cell>
          <cell r="H1034" t="str">
            <v>30/1</v>
          </cell>
          <cell r="I1034" t="str">
            <v>12.03.14</v>
          </cell>
          <cell r="J1034">
            <v>1030</v>
          </cell>
          <cell r="L1034" t="str">
            <v>F.K.Apolon 4</v>
          </cell>
        </row>
        <row r="1035">
          <cell r="B1035" t="str">
            <v>Marinković</v>
          </cell>
          <cell r="C1035" t="str">
            <v>Časlav</v>
          </cell>
          <cell r="D1035" t="str">
            <v>Dario</v>
          </cell>
          <cell r="E1035" t="str">
            <v>Kragujevac</v>
          </cell>
          <cell r="F1035" t="str">
            <v>1407003720027</v>
          </cell>
          <cell r="G1035">
            <v>4618</v>
          </cell>
          <cell r="H1035" t="str">
            <v>30/1</v>
          </cell>
          <cell r="I1035" t="str">
            <v>12.03.14</v>
          </cell>
          <cell r="J1035">
            <v>1031</v>
          </cell>
          <cell r="L1035" t="str">
            <v>F.K.Apolon 4</v>
          </cell>
        </row>
        <row r="1036">
          <cell r="B1036" t="str">
            <v>Stevanović</v>
          </cell>
          <cell r="C1036" t="str">
            <v>Branislav</v>
          </cell>
          <cell r="D1036" t="str">
            <v>Marko</v>
          </cell>
          <cell r="E1036" t="str">
            <v>Kragujevac</v>
          </cell>
          <cell r="F1036" t="str">
            <v>2512003720029</v>
          </cell>
          <cell r="G1036">
            <v>4609</v>
          </cell>
          <cell r="H1036" t="str">
            <v>30/1</v>
          </cell>
          <cell r="I1036" t="str">
            <v>12.03.14</v>
          </cell>
          <cell r="J1036">
            <v>1032</v>
          </cell>
          <cell r="L1036" t="str">
            <v>F.K.Apolon 4</v>
          </cell>
        </row>
        <row r="1037">
          <cell r="B1037" t="str">
            <v>Radojičić</v>
          </cell>
          <cell r="C1037" t="str">
            <v>Branko</v>
          </cell>
          <cell r="D1037" t="str">
            <v>Andrija</v>
          </cell>
          <cell r="E1037" t="str">
            <v>Kragujevac</v>
          </cell>
          <cell r="F1037" t="str">
            <v>0912003720070</v>
          </cell>
          <cell r="G1037">
            <v>4410</v>
          </cell>
          <cell r="H1037" t="str">
            <v>30/12</v>
          </cell>
          <cell r="I1037" t="str">
            <v>12.03.14</v>
          </cell>
          <cell r="J1037">
            <v>1033</v>
          </cell>
          <cell r="L1037" t="str">
            <v>F.K.Apolon 4</v>
          </cell>
        </row>
        <row r="1038">
          <cell r="B1038" t="str">
            <v>Trajković</v>
          </cell>
          <cell r="C1038" t="str">
            <v>Vladimir</v>
          </cell>
          <cell r="D1038" t="str">
            <v>Filip</v>
          </cell>
          <cell r="E1038" t="str">
            <v>Kragujevac</v>
          </cell>
          <cell r="F1038" t="str">
            <v>0309003720021</v>
          </cell>
          <cell r="G1038">
            <v>4624</v>
          </cell>
          <cell r="H1038" t="str">
            <v>30/1</v>
          </cell>
          <cell r="I1038" t="str">
            <v>12.03.14</v>
          </cell>
          <cell r="J1038">
            <v>1034</v>
          </cell>
          <cell r="L1038" t="str">
            <v>F.K.Apolon 4</v>
          </cell>
        </row>
        <row r="1039">
          <cell r="B1039" t="str">
            <v>Dramićanin</v>
          </cell>
          <cell r="C1039" t="str">
            <v>Dušan</v>
          </cell>
          <cell r="D1039" t="str">
            <v>Ognjen</v>
          </cell>
          <cell r="E1039" t="str">
            <v>Kragujevac</v>
          </cell>
          <cell r="F1039" t="str">
            <v>0203003720037</v>
          </cell>
          <cell r="G1039">
            <v>4612</v>
          </cell>
          <cell r="H1039" t="str">
            <v>30/1</v>
          </cell>
          <cell r="I1039" t="str">
            <v>12.03.14</v>
          </cell>
          <cell r="J1039">
            <v>1035</v>
          </cell>
          <cell r="L1039" t="str">
            <v>F.K.Apolon 4</v>
          </cell>
        </row>
        <row r="1040">
          <cell r="B1040" t="str">
            <v>Banzić</v>
          </cell>
          <cell r="C1040" t="str">
            <v>Oliver</v>
          </cell>
          <cell r="D1040" t="str">
            <v>Aleksandar</v>
          </cell>
          <cell r="E1040" t="str">
            <v>Kragujevac</v>
          </cell>
          <cell r="F1040" t="str">
            <v>2401006720015</v>
          </cell>
          <cell r="G1040">
            <v>4601</v>
          </cell>
          <cell r="H1040" t="str">
            <v>30/1</v>
          </cell>
          <cell r="I1040">
            <v>41710</v>
          </cell>
          <cell r="J1040">
            <v>1036</v>
          </cell>
          <cell r="L1040" t="str">
            <v>F.K.Apolon 4</v>
          </cell>
        </row>
        <row r="1041">
          <cell r="B1041" t="str">
            <v>Banzić</v>
          </cell>
          <cell r="C1041" t="str">
            <v>Oliver</v>
          </cell>
          <cell r="D1041" t="str">
            <v>Darko</v>
          </cell>
          <cell r="E1041" t="str">
            <v>Kragujevac</v>
          </cell>
          <cell r="F1041" t="str">
            <v>2401006720023</v>
          </cell>
          <cell r="G1041">
            <v>4599</v>
          </cell>
          <cell r="H1041" t="str">
            <v>30/1</v>
          </cell>
          <cell r="I1041">
            <v>41710</v>
          </cell>
          <cell r="J1041">
            <v>1037</v>
          </cell>
          <cell r="L1041" t="str">
            <v>F.K.Apolon 4</v>
          </cell>
        </row>
        <row r="1042">
          <cell r="B1042" t="str">
            <v>Dimitrijević</v>
          </cell>
          <cell r="C1042" t="str">
            <v>Dejan</v>
          </cell>
          <cell r="D1042" t="str">
            <v>Danilo</v>
          </cell>
          <cell r="E1042" t="str">
            <v>Kragujevac</v>
          </cell>
          <cell r="F1042" t="str">
            <v>0709006720012</v>
          </cell>
          <cell r="G1042">
            <v>4589</v>
          </cell>
          <cell r="H1042" t="str">
            <v>30/1</v>
          </cell>
          <cell r="I1042">
            <v>41710</v>
          </cell>
          <cell r="J1042">
            <v>1038</v>
          </cell>
          <cell r="L1042" t="str">
            <v>F.K.Apolon 4</v>
          </cell>
        </row>
        <row r="1043">
          <cell r="B1043" t="str">
            <v>Đorović</v>
          </cell>
          <cell r="C1043" t="str">
            <v>Miroslav</v>
          </cell>
          <cell r="D1043" t="str">
            <v>Marko</v>
          </cell>
          <cell r="E1043" t="str">
            <v>Kragujevac</v>
          </cell>
          <cell r="F1043" t="str">
            <v>2311006720024</v>
          </cell>
          <cell r="G1043">
            <v>4590</v>
          </cell>
          <cell r="H1043" t="str">
            <v>30/1</v>
          </cell>
          <cell r="I1043">
            <v>41710</v>
          </cell>
          <cell r="J1043">
            <v>1039</v>
          </cell>
          <cell r="L1043" t="str">
            <v>F.K.Apolon 4</v>
          </cell>
        </row>
        <row r="1044">
          <cell r="B1044" t="str">
            <v>Nedović</v>
          </cell>
          <cell r="C1044" t="str">
            <v>Novak</v>
          </cell>
          <cell r="D1044" t="str">
            <v>Đorđe</v>
          </cell>
          <cell r="E1044" t="str">
            <v>Kragujevac</v>
          </cell>
          <cell r="F1044" t="str">
            <v>1608006720058</v>
          </cell>
          <cell r="G1044">
            <v>4602</v>
          </cell>
          <cell r="H1044" t="str">
            <v>30/1</v>
          </cell>
          <cell r="I1044">
            <v>41710</v>
          </cell>
          <cell r="J1044">
            <v>1040</v>
          </cell>
          <cell r="L1044" t="str">
            <v>F.K.Apolon 4</v>
          </cell>
        </row>
        <row r="1045">
          <cell r="B1045" t="str">
            <v>Svilkić</v>
          </cell>
          <cell r="C1045" t="str">
            <v>Đorđe</v>
          </cell>
          <cell r="D1045" t="str">
            <v>Mihailo</v>
          </cell>
          <cell r="E1045" t="str">
            <v>Kragujevac</v>
          </cell>
          <cell r="F1045" t="str">
            <v>0309006720049</v>
          </cell>
          <cell r="G1045">
            <v>4597</v>
          </cell>
          <cell r="H1045" t="str">
            <v>30/1</v>
          </cell>
          <cell r="I1045">
            <v>41710</v>
          </cell>
          <cell r="J1045">
            <v>1041</v>
          </cell>
          <cell r="L1045" t="str">
            <v>F.K.Apolon 4</v>
          </cell>
        </row>
        <row r="1046">
          <cell r="B1046" t="str">
            <v>Đorđević</v>
          </cell>
          <cell r="C1046" t="str">
            <v>Marko</v>
          </cell>
          <cell r="D1046" t="str">
            <v>Dušan</v>
          </cell>
          <cell r="E1046" t="str">
            <v>Kragujevac</v>
          </cell>
          <cell r="F1046" t="str">
            <v>1210006720011</v>
          </cell>
          <cell r="G1046">
            <v>4600</v>
          </cell>
          <cell r="H1046" t="str">
            <v>30/1</v>
          </cell>
          <cell r="I1046">
            <v>41710</v>
          </cell>
          <cell r="J1046">
            <v>1042</v>
          </cell>
          <cell r="L1046" t="str">
            <v>F.K.Apolon 4</v>
          </cell>
        </row>
        <row r="1047">
          <cell r="B1047" t="str">
            <v>Đorđević</v>
          </cell>
          <cell r="C1047" t="str">
            <v>Marko</v>
          </cell>
          <cell r="D1047" t="str">
            <v>Lazar</v>
          </cell>
          <cell r="E1047" t="str">
            <v>Kragujevac</v>
          </cell>
          <cell r="F1047" t="str">
            <v>1210006720038</v>
          </cell>
          <cell r="G1047">
            <v>4598</v>
          </cell>
          <cell r="H1047" t="str">
            <v>30/1</v>
          </cell>
          <cell r="I1047">
            <v>41710</v>
          </cell>
          <cell r="J1047">
            <v>1043</v>
          </cell>
          <cell r="L1047" t="str">
            <v>F.K.Apolon 4</v>
          </cell>
        </row>
        <row r="1048">
          <cell r="B1048" t="str">
            <v>Jošović</v>
          </cell>
          <cell r="C1048" t="str">
            <v>Ivica</v>
          </cell>
          <cell r="D1048" t="str">
            <v>Stefan</v>
          </cell>
          <cell r="E1048" t="str">
            <v>Kragujevac</v>
          </cell>
          <cell r="F1048" t="str">
            <v>1411006720033</v>
          </cell>
          <cell r="G1048">
            <v>4595</v>
          </cell>
          <cell r="H1048" t="str">
            <v>30/1</v>
          </cell>
          <cell r="I1048">
            <v>41710</v>
          </cell>
          <cell r="J1048">
            <v>1044</v>
          </cell>
          <cell r="L1048" t="str">
            <v>F.K.Apolon 4</v>
          </cell>
        </row>
        <row r="1049">
          <cell r="B1049" t="str">
            <v>Obradović</v>
          </cell>
          <cell r="C1049" t="str">
            <v>Darko</v>
          </cell>
          <cell r="D1049" t="str">
            <v>Mihajlo</v>
          </cell>
          <cell r="E1049" t="str">
            <v>Kragujevac</v>
          </cell>
          <cell r="F1049" t="str">
            <v>2406006720068</v>
          </cell>
          <cell r="G1049">
            <v>4594</v>
          </cell>
          <cell r="H1049" t="str">
            <v>30/1</v>
          </cell>
          <cell r="I1049">
            <v>41710</v>
          </cell>
          <cell r="J1049">
            <v>1045</v>
          </cell>
          <cell r="L1049" t="str">
            <v>F.K.Apolon 4</v>
          </cell>
        </row>
        <row r="1050">
          <cell r="B1050" t="str">
            <v>Sremčević</v>
          </cell>
          <cell r="C1050" t="str">
            <v>Saša</v>
          </cell>
          <cell r="D1050" t="str">
            <v>Uroš</v>
          </cell>
          <cell r="E1050" t="str">
            <v>Kragujevac</v>
          </cell>
          <cell r="F1050" t="str">
            <v>2404006720014</v>
          </cell>
          <cell r="G1050">
            <v>4591</v>
          </cell>
          <cell r="H1050" t="str">
            <v>30/1</v>
          </cell>
          <cell r="I1050">
            <v>41710</v>
          </cell>
          <cell r="J1050">
            <v>1046</v>
          </cell>
          <cell r="L1050" t="str">
            <v>F.K.Apolon 4</v>
          </cell>
        </row>
        <row r="1051">
          <cell r="B1051" t="str">
            <v>Dimitrijević</v>
          </cell>
          <cell r="C1051" t="str">
            <v>Dušan</v>
          </cell>
          <cell r="D1051" t="str">
            <v>Nikola</v>
          </cell>
          <cell r="E1051" t="str">
            <v>Kragujevac</v>
          </cell>
          <cell r="F1051" t="str">
            <v>0606006720019</v>
          </cell>
          <cell r="G1051">
            <v>4596</v>
          </cell>
          <cell r="H1051" t="str">
            <v>30/1</v>
          </cell>
          <cell r="I1051">
            <v>41710</v>
          </cell>
          <cell r="J1051">
            <v>1047</v>
          </cell>
          <cell r="L1051" t="str">
            <v>F.K.Apolon 4</v>
          </cell>
        </row>
        <row r="1052">
          <cell r="B1052" t="str">
            <v>Otović</v>
          </cell>
          <cell r="C1052" t="str">
            <v>Branislav</v>
          </cell>
          <cell r="D1052" t="str">
            <v>David</v>
          </cell>
          <cell r="E1052" t="str">
            <v>Kragujevac</v>
          </cell>
          <cell r="F1052" t="str">
            <v>0104006720048</v>
          </cell>
          <cell r="G1052">
            <v>4592</v>
          </cell>
          <cell r="H1052" t="str">
            <v>30/1</v>
          </cell>
          <cell r="I1052">
            <v>41710</v>
          </cell>
          <cell r="J1052">
            <v>1048</v>
          </cell>
          <cell r="L1052" t="str">
            <v>F.K.Apolon 4</v>
          </cell>
        </row>
        <row r="1053">
          <cell r="B1053" t="str">
            <v>Virijević</v>
          </cell>
          <cell r="C1053" t="str">
            <v>Dragojlo</v>
          </cell>
          <cell r="D1053" t="str">
            <v>Aleksa</v>
          </cell>
          <cell r="E1053" t="str">
            <v>Kragujevac</v>
          </cell>
          <cell r="F1053" t="str">
            <v>2609006720023</v>
          </cell>
          <cell r="G1053">
            <v>4588</v>
          </cell>
          <cell r="H1053" t="str">
            <v>30/1</v>
          </cell>
          <cell r="I1053">
            <v>41710</v>
          </cell>
          <cell r="J1053">
            <v>1049</v>
          </cell>
          <cell r="L1053" t="str">
            <v>F.K.Apolon 4</v>
          </cell>
        </row>
        <row r="1054">
          <cell r="B1054" t="str">
            <v>Maksimović</v>
          </cell>
          <cell r="C1054" t="str">
            <v>Dragan</v>
          </cell>
          <cell r="D1054" t="str">
            <v>Nemanja</v>
          </cell>
          <cell r="E1054" t="str">
            <v>Kragujevac</v>
          </cell>
          <cell r="F1054" t="str">
            <v>1010006720101</v>
          </cell>
          <cell r="G1054">
            <v>4631</v>
          </cell>
          <cell r="H1054" t="str">
            <v>30/1</v>
          </cell>
          <cell r="I1054">
            <v>41717</v>
          </cell>
          <cell r="J1054">
            <v>1050</v>
          </cell>
          <cell r="L1054" t="str">
            <v>F.K.Apolon 4</v>
          </cell>
        </row>
        <row r="1055">
          <cell r="B1055" t="str">
            <v>Pavlović</v>
          </cell>
          <cell r="C1055" t="str">
            <v>Nenad</v>
          </cell>
          <cell r="D1055" t="str">
            <v>Predrag</v>
          </cell>
          <cell r="E1055" t="str">
            <v>Kragujevac</v>
          </cell>
          <cell r="F1055" t="str">
            <v>2304000720034</v>
          </cell>
          <cell r="G1055">
            <v>3016</v>
          </cell>
          <cell r="H1055" t="str">
            <v>30/1</v>
          </cell>
          <cell r="I1055">
            <v>40766</v>
          </cell>
          <cell r="J1055">
            <v>1051</v>
          </cell>
          <cell r="L1055" t="str">
            <v>F.K.Apolon 4</v>
          </cell>
        </row>
        <row r="1056">
          <cell r="B1056" t="str">
            <v>Matović</v>
          </cell>
          <cell r="C1056" t="str">
            <v>Petar</v>
          </cell>
          <cell r="D1056" t="str">
            <v>Kosta</v>
          </cell>
          <cell r="E1056" t="str">
            <v>Kragujevac</v>
          </cell>
          <cell r="F1056" t="str">
            <v>1901000720012</v>
          </cell>
          <cell r="G1056">
            <v>3015</v>
          </cell>
          <cell r="H1056" t="str">
            <v>30/1</v>
          </cell>
          <cell r="I1056">
            <v>40766</v>
          </cell>
          <cell r="J1056">
            <v>1052</v>
          </cell>
          <cell r="L1056" t="str">
            <v>F.K.Apolon 4</v>
          </cell>
        </row>
        <row r="1057">
          <cell r="B1057" t="str">
            <v>Krsmanović         </v>
          </cell>
          <cell r="C1057" t="str">
            <v>Zoran</v>
          </cell>
          <cell r="D1057" t="str">
            <v>Vladimir</v>
          </cell>
          <cell r="E1057" t="str">
            <v>Kragujevac</v>
          </cell>
          <cell r="F1057" t="str">
            <v>1911981720012</v>
          </cell>
          <cell r="G1057">
            <v>3787</v>
          </cell>
          <cell r="H1057" t="str">
            <v>30/4</v>
          </cell>
          <cell r="I1057">
            <v>41150</v>
          </cell>
          <cell r="J1057">
            <v>1053</v>
          </cell>
          <cell r="L1057" t="str">
            <v>F.K.Šumadinac KG</v>
          </cell>
        </row>
        <row r="1058">
          <cell r="B1058" t="str">
            <v>Gavrilović</v>
          </cell>
          <cell r="C1058" t="str">
            <v>Milovan</v>
          </cell>
          <cell r="D1058" t="str">
            <v>Darko</v>
          </cell>
          <cell r="E1058" t="str">
            <v>Rača</v>
          </cell>
          <cell r="F1058" t="str">
            <v>0101980721419</v>
          </cell>
          <cell r="G1058">
            <v>645</v>
          </cell>
          <cell r="H1058" t="str">
            <v>35</v>
          </cell>
          <cell r="I1058">
            <v>38931</v>
          </cell>
          <cell r="J1058">
            <v>1054</v>
          </cell>
          <cell r="L1058" t="str">
            <v>F.K.Šumadinac KG</v>
          </cell>
        </row>
        <row r="1059">
          <cell r="B1059" t="str">
            <v>Dimitrijević</v>
          </cell>
          <cell r="C1059" t="str">
            <v>Dragan</v>
          </cell>
          <cell r="D1059" t="str">
            <v>Danijel</v>
          </cell>
          <cell r="E1059" t="str">
            <v>Kragujevac</v>
          </cell>
          <cell r="F1059" t="str">
            <v> 0909988720052</v>
          </cell>
          <cell r="G1059">
            <v>1644</v>
          </cell>
          <cell r="H1059" t="str">
            <v>30/5</v>
          </cell>
          <cell r="I1059">
            <v>41773</v>
          </cell>
          <cell r="J1059">
            <v>1055</v>
          </cell>
          <cell r="L1059" t="str">
            <v>F.K.Šumadinac KG</v>
          </cell>
        </row>
        <row r="1060">
          <cell r="B1060" t="str">
            <v>Obradović</v>
          </cell>
          <cell r="C1060" t="str">
            <v>Vojislav</v>
          </cell>
          <cell r="D1060" t="str">
            <v>Dragan</v>
          </cell>
          <cell r="E1060" t="str">
            <v>Rača</v>
          </cell>
          <cell r="F1060" t="str">
            <v>1706965721421</v>
          </cell>
          <cell r="G1060">
            <v>647</v>
          </cell>
          <cell r="H1060" t="str">
            <v>35</v>
          </cell>
          <cell r="I1060">
            <v>38931</v>
          </cell>
          <cell r="J1060">
            <v>1056</v>
          </cell>
          <cell r="L1060" t="str">
            <v>F.K.Šumadinac KG</v>
          </cell>
        </row>
        <row r="1061">
          <cell r="B1061" t="str">
            <v>Milisavljević</v>
          </cell>
          <cell r="C1061" t="str">
            <v>Mikan</v>
          </cell>
          <cell r="D1061" t="str">
            <v>Dragan</v>
          </cell>
          <cell r="E1061" t="str">
            <v>Kragujevac</v>
          </cell>
          <cell r="F1061" t="str">
            <v>1003981720043</v>
          </cell>
          <cell r="G1061">
            <v>648</v>
          </cell>
          <cell r="H1061" t="str">
            <v>35</v>
          </cell>
          <cell r="I1061">
            <v>38931</v>
          </cell>
          <cell r="J1061">
            <v>1057</v>
          </cell>
          <cell r="L1061" t="str">
            <v>F.K.Šumadinac KG</v>
          </cell>
        </row>
        <row r="1062">
          <cell r="B1062" t="str">
            <v>Jovanović</v>
          </cell>
          <cell r="C1062" t="str">
            <v>Marko</v>
          </cell>
          <cell r="D1062" t="str">
            <v>Milan</v>
          </cell>
          <cell r="E1062" t="str">
            <v>Kragujevac</v>
          </cell>
          <cell r="F1062" t="str">
            <v>1008980720076</v>
          </cell>
          <cell r="G1062">
            <v>659</v>
          </cell>
          <cell r="H1062" t="str">
            <v>35</v>
          </cell>
          <cell r="I1062">
            <v>38931</v>
          </cell>
          <cell r="J1062">
            <v>1058</v>
          </cell>
          <cell r="L1062" t="str">
            <v>F.K.Šumadinac KG</v>
          </cell>
        </row>
        <row r="1063">
          <cell r="B1063" t="str">
            <v>Pantić</v>
          </cell>
          <cell r="C1063" t="str">
            <v>Miomir</v>
          </cell>
          <cell r="D1063" t="str">
            <v>Aleksandar</v>
          </cell>
          <cell r="E1063" t="str">
            <v>Kragujevac</v>
          </cell>
          <cell r="F1063" t="str">
            <v>0304989720022</v>
          </cell>
          <cell r="G1063">
            <v>1106</v>
          </cell>
          <cell r="H1063" t="str">
            <v>30/2</v>
          </cell>
          <cell r="I1063">
            <v>40766</v>
          </cell>
          <cell r="J1063">
            <v>1059</v>
          </cell>
          <cell r="L1063" t="str">
            <v>F.K.Šumadinac KG</v>
          </cell>
        </row>
        <row r="1064">
          <cell r="B1064" t="str">
            <v>Srećković</v>
          </cell>
          <cell r="C1064" t="str">
            <v>Miroslav</v>
          </cell>
          <cell r="D1064" t="str">
            <v>Saša</v>
          </cell>
          <cell r="E1064" t="str">
            <v>Rača</v>
          </cell>
          <cell r="F1064" t="str">
            <v>0711970721413</v>
          </cell>
          <cell r="G1064">
            <v>652</v>
          </cell>
          <cell r="H1064" t="str">
            <v>35</v>
          </cell>
          <cell r="I1064">
            <v>38931</v>
          </cell>
          <cell r="J1064">
            <v>1060</v>
          </cell>
          <cell r="L1064" t="str">
            <v>F.K.Šumadinac KG</v>
          </cell>
        </row>
        <row r="1065">
          <cell r="B1065" t="str">
            <v>Blagojević</v>
          </cell>
          <cell r="C1065" t="str">
            <v>Arsenije</v>
          </cell>
          <cell r="D1065" t="str">
            <v>Nikola</v>
          </cell>
          <cell r="E1065" t="str">
            <v>Kragujevac</v>
          </cell>
          <cell r="F1065" t="str">
            <v>1707990720045</v>
          </cell>
          <cell r="G1065">
            <v>2084</v>
          </cell>
          <cell r="H1065" t="str">
            <v>30/2</v>
          </cell>
          <cell r="I1065">
            <v>41871</v>
          </cell>
          <cell r="J1065">
            <v>1061</v>
          </cell>
          <cell r="L1065" t="str">
            <v>F.K.Šumadinac KG</v>
          </cell>
        </row>
        <row r="1066">
          <cell r="B1066" t="str">
            <v>Antonijević</v>
          </cell>
          <cell r="C1066" t="str">
            <v>Dobrivoje</v>
          </cell>
          <cell r="D1066" t="str">
            <v>Milan</v>
          </cell>
          <cell r="E1066" t="str">
            <v>Rača</v>
          </cell>
          <cell r="F1066" t="str">
            <v>0707974721410</v>
          </cell>
          <cell r="G1066">
            <v>653</v>
          </cell>
          <cell r="H1066" t="str">
            <v>35</v>
          </cell>
          <cell r="I1066">
            <v>38931</v>
          </cell>
          <cell r="J1066">
            <v>1062</v>
          </cell>
          <cell r="L1066" t="str">
            <v>F.K.Šumadinac KG</v>
          </cell>
        </row>
        <row r="1067">
          <cell r="B1067" t="str">
            <v>Cukić</v>
          </cell>
          <cell r="C1067" t="str">
            <v>Zdravko</v>
          </cell>
          <cell r="D1067" t="str">
            <v>Bojan</v>
          </cell>
          <cell r="E1067" t="str">
            <v>Kragujevac</v>
          </cell>
          <cell r="F1067" t="str">
            <v>1310991720092</v>
          </cell>
          <cell r="G1067">
            <v>661</v>
          </cell>
          <cell r="H1067" t="str">
            <v>35</v>
          </cell>
          <cell r="I1067">
            <v>39694</v>
          </cell>
          <cell r="J1067">
            <v>1063</v>
          </cell>
          <cell r="L1067" t="str">
            <v>F.K.Šumadinac KG</v>
          </cell>
        </row>
        <row r="1068">
          <cell r="B1068" t="str">
            <v>Mićković</v>
          </cell>
          <cell r="C1068" t="str">
            <v>Ljubomir</v>
          </cell>
          <cell r="D1068" t="str">
            <v>Saša</v>
          </cell>
          <cell r="E1068" t="str">
            <v>Kragujevac</v>
          </cell>
          <cell r="F1068" t="str">
            <v>2809981720025</v>
          </cell>
          <cell r="G1068">
            <v>1206</v>
          </cell>
          <cell r="H1068" t="str">
            <v>30/2</v>
          </cell>
          <cell r="I1068">
            <v>40766</v>
          </cell>
          <cell r="J1068">
            <v>1064</v>
          </cell>
          <cell r="L1068" t="str">
            <v>F.K.Šumadinac KG</v>
          </cell>
        </row>
        <row r="1069">
          <cell r="B1069" t="str">
            <v>Tomić</v>
          </cell>
          <cell r="C1069" t="str">
            <v>Dejan</v>
          </cell>
          <cell r="D1069" t="str">
            <v>Miloš</v>
          </cell>
          <cell r="E1069" t="str">
            <v>Kragujevac</v>
          </cell>
          <cell r="F1069" t="str">
            <v>2309991720063</v>
          </cell>
          <cell r="G1069">
            <v>672</v>
          </cell>
          <cell r="H1069" t="str">
            <v>35</v>
          </cell>
          <cell r="I1069">
            <v>39694</v>
          </cell>
          <cell r="J1069">
            <v>1065</v>
          </cell>
          <cell r="L1069" t="str">
            <v>F.K.Šumadinac KG</v>
          </cell>
        </row>
        <row r="1070">
          <cell r="B1070" t="str">
            <v>Tomić</v>
          </cell>
          <cell r="C1070" t="str">
            <v>Vojkan</v>
          </cell>
          <cell r="D1070" t="str">
            <v>Đorđe</v>
          </cell>
          <cell r="E1070" t="str">
            <v>Kragujevac</v>
          </cell>
          <cell r="F1070" t="str">
            <v>2903991720070</v>
          </cell>
          <cell r="G1070">
            <v>663</v>
          </cell>
          <cell r="H1070" t="str">
            <v>35</v>
          </cell>
          <cell r="I1070">
            <v>39316</v>
          </cell>
          <cell r="J1070">
            <v>1066</v>
          </cell>
          <cell r="L1070" t="str">
            <v>F.K.Šumadinac KG</v>
          </cell>
        </row>
        <row r="1071">
          <cell r="B1071" t="str">
            <v>Gavrilović</v>
          </cell>
          <cell r="C1071" t="str">
            <v>Budimir</v>
          </cell>
          <cell r="D1071" t="str">
            <v>Vladan</v>
          </cell>
          <cell r="E1071" t="str">
            <v>Kragujevac</v>
          </cell>
          <cell r="F1071" t="str">
            <v>0303979720060</v>
          </cell>
          <cell r="G1071">
            <v>657</v>
          </cell>
          <cell r="H1071" t="str">
            <v>35</v>
          </cell>
          <cell r="I1071">
            <v>38931</v>
          </cell>
          <cell r="J1071">
            <v>1067</v>
          </cell>
          <cell r="L1071" t="str">
            <v>F.K.Šumadinac KG</v>
          </cell>
        </row>
        <row r="1072">
          <cell r="B1072" t="str">
            <v>Maksimović</v>
          </cell>
          <cell r="C1072" t="str">
            <v>Zlatko</v>
          </cell>
          <cell r="D1072" t="str">
            <v>Stefan</v>
          </cell>
          <cell r="E1072" t="str">
            <v>Kragujevac</v>
          </cell>
          <cell r="F1072" t="str">
            <v>1210994720021</v>
          </cell>
          <cell r="G1072">
            <v>2886</v>
          </cell>
          <cell r="H1072" t="str">
            <v>30/2</v>
          </cell>
          <cell r="I1072">
            <v>41780</v>
          </cell>
          <cell r="J1072">
            <v>1068</v>
          </cell>
          <cell r="L1072" t="str">
            <v>F.K.Šumadinac KG</v>
          </cell>
        </row>
        <row r="1073">
          <cell r="B1073" t="str">
            <v>Radovanović</v>
          </cell>
          <cell r="C1073" t="str">
            <v>Vladan</v>
          </cell>
          <cell r="D1073" t="str">
            <v>Aleksandar</v>
          </cell>
          <cell r="E1073" t="str">
            <v>Kragujevac</v>
          </cell>
          <cell r="F1073" t="str">
            <v>2102992720055</v>
          </cell>
          <cell r="G1073">
            <v>664</v>
          </cell>
          <cell r="H1073" t="str">
            <v>35</v>
          </cell>
          <cell r="I1073">
            <v>39680</v>
          </cell>
          <cell r="J1073">
            <v>1069</v>
          </cell>
          <cell r="L1073" t="str">
            <v>F.K.Šumadinac KG</v>
          </cell>
        </row>
        <row r="1074">
          <cell r="B1074" t="str">
            <v>Mališić</v>
          </cell>
          <cell r="C1074" t="str">
            <v>Slobodan</v>
          </cell>
          <cell r="D1074" t="str">
            <v>Zoran</v>
          </cell>
          <cell r="E1074" t="str">
            <v>Kragujevac</v>
          </cell>
          <cell r="F1074" t="str">
            <v>1001978720064</v>
          </cell>
          <cell r="G1074">
            <v>1653</v>
          </cell>
          <cell r="H1074" t="str">
            <v>30/2</v>
          </cell>
          <cell r="I1074">
            <v>41507</v>
          </cell>
          <cell r="J1074">
            <v>1070</v>
          </cell>
          <cell r="L1074" t="str">
            <v>F.K.Šumadinac KG</v>
          </cell>
        </row>
        <row r="1075">
          <cell r="B1075" t="str">
            <v>Nešković</v>
          </cell>
          <cell r="C1075" t="str">
            <v>Aleksandar</v>
          </cell>
          <cell r="D1075" t="str">
            <v>Nenad</v>
          </cell>
          <cell r="E1075" t="str">
            <v>Kragujevac</v>
          </cell>
          <cell r="F1075" t="str">
            <v>0711979720037</v>
          </cell>
          <cell r="G1075">
            <v>17</v>
          </cell>
          <cell r="H1075" t="str">
            <v>30/2</v>
          </cell>
          <cell r="I1075">
            <v>40947</v>
          </cell>
          <cell r="J1075">
            <v>1071</v>
          </cell>
          <cell r="L1075" t="str">
            <v>F.K.Šumadinac KG</v>
          </cell>
        </row>
        <row r="1076">
          <cell r="B1076" t="str">
            <v>Janićijević</v>
          </cell>
          <cell r="C1076" t="str">
            <v>Vladan</v>
          </cell>
          <cell r="D1076" t="str">
            <v>Miloš</v>
          </cell>
          <cell r="E1076" t="str">
            <v>Kragujevac</v>
          </cell>
          <cell r="F1076" t="str">
            <v>2802986720010</v>
          </cell>
          <cell r="G1076">
            <v>4191</v>
          </cell>
          <cell r="H1076" t="str">
            <v>30/4</v>
          </cell>
          <cell r="I1076">
            <v>41507</v>
          </cell>
          <cell r="J1076">
            <v>1072</v>
          </cell>
          <cell r="L1076" t="str">
            <v>F.K.Šumadinac KG</v>
          </cell>
        </row>
        <row r="1077">
          <cell r="B1077" t="str">
            <v>Miletić</v>
          </cell>
          <cell r="C1077" t="str">
            <v>Ivica</v>
          </cell>
          <cell r="D1077" t="str">
            <v>Nikola</v>
          </cell>
          <cell r="E1077" t="str">
            <v>Kragujevac</v>
          </cell>
          <cell r="F1077" t="str">
            <v>2012995720022</v>
          </cell>
          <cell r="G1077">
            <v>2506</v>
          </cell>
          <cell r="H1077" t="str">
            <v>30/4</v>
          </cell>
          <cell r="I1077" t="str">
            <v>20.08.2014</v>
          </cell>
          <cell r="J1077">
            <v>1073</v>
          </cell>
          <cell r="L1077" t="str">
            <v>OFK Bagremar</v>
          </cell>
        </row>
        <row r="1078">
          <cell r="B1078" t="str">
            <v>Bogićević</v>
          </cell>
          <cell r="C1078" t="str">
            <v>Slavko</v>
          </cell>
          <cell r="D1078" t="str">
            <v>Nemanja</v>
          </cell>
          <cell r="E1078" t="str">
            <v>Kraljevo</v>
          </cell>
          <cell r="F1078">
            <v>2910997780047</v>
          </cell>
          <cell r="G1078" t="str">
            <v>0942</v>
          </cell>
          <cell r="H1078" t="str">
            <v>30/4</v>
          </cell>
          <cell r="I1078" t="str">
            <v>20.08.2014</v>
          </cell>
          <cell r="J1078">
            <v>1074</v>
          </cell>
          <cell r="L1078" t="str">
            <v>OFK Bagremar</v>
          </cell>
        </row>
        <row r="1079">
          <cell r="B1079" t="str">
            <v>Milosavljević</v>
          </cell>
          <cell r="C1079" t="str">
            <v>Zoran</v>
          </cell>
          <cell r="D1079" t="str">
            <v>Dušan</v>
          </cell>
          <cell r="E1079" t="str">
            <v>Kragujevac</v>
          </cell>
          <cell r="F1079">
            <v>2510987720021</v>
          </cell>
          <cell r="G1079" t="str">
            <v>0900</v>
          </cell>
          <cell r="H1079" t="str">
            <v>30/2</v>
          </cell>
          <cell r="I1079" t="str">
            <v>07.08.2013</v>
          </cell>
          <cell r="J1079">
            <v>1075</v>
          </cell>
          <cell r="L1079" t="str">
            <v>OFK Bagremar</v>
          </cell>
        </row>
        <row r="1080">
          <cell r="B1080" t="str">
            <v>Miloradović</v>
          </cell>
          <cell r="C1080" t="str">
            <v>Saša</v>
          </cell>
          <cell r="D1080" t="str">
            <v>Aleksandar</v>
          </cell>
          <cell r="E1080" t="str">
            <v>Kragujevac</v>
          </cell>
          <cell r="F1080">
            <v>1110997720028</v>
          </cell>
          <cell r="G1080" t="str">
            <v>2498</v>
          </cell>
          <cell r="H1080" t="str">
            <v>30/4</v>
          </cell>
          <cell r="I1080" t="str">
            <v>20.08.2014</v>
          </cell>
          <cell r="J1080">
            <v>1076</v>
          </cell>
          <cell r="L1080" t="str">
            <v>OFK Bagremar</v>
          </cell>
        </row>
        <row r="1081">
          <cell r="B1081" t="str">
            <v>Todorović</v>
          </cell>
          <cell r="C1081" t="str">
            <v>Tomislav</v>
          </cell>
          <cell r="D1081" t="str">
            <v>Petar</v>
          </cell>
          <cell r="E1081" t="str">
            <v>Kragujevac</v>
          </cell>
          <cell r="F1081">
            <v>111996720035</v>
          </cell>
          <cell r="G1081" t="str">
            <v>2491</v>
          </cell>
          <cell r="H1081" t="str">
            <v>30/4</v>
          </cell>
          <cell r="I1081" t="str">
            <v>20.08.2014</v>
          </cell>
          <cell r="J1081">
            <v>1077</v>
          </cell>
          <cell r="L1081" t="str">
            <v>OFK Bagremar</v>
          </cell>
        </row>
        <row r="1082">
          <cell r="B1082" t="str">
            <v>Dimitrijević</v>
          </cell>
          <cell r="C1082" t="str">
            <v>Stevan</v>
          </cell>
          <cell r="D1082" t="str">
            <v>Srđan</v>
          </cell>
          <cell r="E1082" t="str">
            <v>Kragujevac</v>
          </cell>
          <cell r="F1082">
            <v>207994720019</v>
          </cell>
          <cell r="G1082" t="str">
            <v>0070</v>
          </cell>
          <cell r="H1082" t="str">
            <v>30/2</v>
          </cell>
          <cell r="I1082" t="str">
            <v>20.08.2014</v>
          </cell>
          <cell r="J1082">
            <v>1078</v>
          </cell>
          <cell r="L1082" t="str">
            <v>OFK Bagremar</v>
          </cell>
        </row>
        <row r="1083">
          <cell r="B1083" t="str">
            <v>Babić</v>
          </cell>
          <cell r="C1083" t="str">
            <v>Zlatko</v>
          </cell>
          <cell r="D1083" t="str">
            <v>Marko</v>
          </cell>
          <cell r="E1083" t="str">
            <v>Kragujevac</v>
          </cell>
          <cell r="F1083" t="str">
            <v>0508991720034</v>
          </cell>
          <cell r="G1083" t="str">
            <v>0912</v>
          </cell>
          <cell r="H1083" t="str">
            <v>30/4</v>
          </cell>
          <cell r="I1083" t="str">
            <v>20.08.2014</v>
          </cell>
          <cell r="J1083">
            <v>1079</v>
          </cell>
          <cell r="L1083" t="str">
            <v>OFK Bagremar</v>
          </cell>
        </row>
        <row r="1084">
          <cell r="B1084" t="str">
            <v>Tomić</v>
          </cell>
          <cell r="C1084" t="str">
            <v>Nenad</v>
          </cell>
          <cell r="D1084" t="str">
            <v>Lazar</v>
          </cell>
          <cell r="E1084" t="str">
            <v>Kragujevac</v>
          </cell>
          <cell r="F1084">
            <v>2310995720074</v>
          </cell>
          <cell r="G1084" t="str">
            <v>1923</v>
          </cell>
          <cell r="H1084" t="str">
            <v>30/2</v>
          </cell>
          <cell r="I1084" t="str">
            <v>20.08.2014</v>
          </cell>
          <cell r="J1084">
            <v>1080</v>
          </cell>
          <cell r="L1084" t="str">
            <v>OFK Bagremar</v>
          </cell>
        </row>
        <row r="1085">
          <cell r="B1085" t="str">
            <v>Đorović</v>
          </cell>
          <cell r="C1085" t="str">
            <v>Milovan</v>
          </cell>
          <cell r="D1085" t="str">
            <v>Marko</v>
          </cell>
          <cell r="E1085" t="str">
            <v>Kragujevac</v>
          </cell>
          <cell r="F1085" t="str">
            <v>0805997720014</v>
          </cell>
          <cell r="G1085" t="str">
            <v>4662</v>
          </cell>
          <cell r="H1085" t="str">
            <v>30/3</v>
          </cell>
          <cell r="I1085" t="str">
            <v>26.03.2014</v>
          </cell>
          <cell r="J1085">
            <v>1081</v>
          </cell>
          <cell r="L1085" t="str">
            <v>OFK Bagremar</v>
          </cell>
        </row>
        <row r="1086">
          <cell r="B1086" t="str">
            <v>Mijatović</v>
          </cell>
          <cell r="C1086" t="str">
            <v>Dragan</v>
          </cell>
          <cell r="D1086" t="str">
            <v>Miloš</v>
          </cell>
          <cell r="E1086" t="str">
            <v>Kragujevac</v>
          </cell>
          <cell r="F1086">
            <v>1205996720084</v>
          </cell>
          <cell r="G1086" t="str">
            <v>3267</v>
          </cell>
          <cell r="H1086" t="str">
            <v>30/2</v>
          </cell>
          <cell r="I1086">
            <v>41507</v>
          </cell>
          <cell r="J1086">
            <v>1082</v>
          </cell>
          <cell r="L1086" t="str">
            <v>OFK Bagremar</v>
          </cell>
        </row>
        <row r="1087">
          <cell r="B1087" t="str">
            <v>Jošović</v>
          </cell>
          <cell r="C1087" t="str">
            <v>Nebojša</v>
          </cell>
          <cell r="D1087" t="str">
            <v>Vladimir</v>
          </cell>
          <cell r="E1087" t="str">
            <v>Kragujevac</v>
          </cell>
          <cell r="F1087">
            <v>2312990720028</v>
          </cell>
          <cell r="G1087" t="str">
            <v>0338</v>
          </cell>
          <cell r="H1087" t="str">
            <v>30/2</v>
          </cell>
          <cell r="I1087" t="str">
            <v>20.08.2014</v>
          </cell>
          <cell r="J1087">
            <v>1083</v>
          </cell>
          <cell r="L1087" t="str">
            <v>OFK Bagremar</v>
          </cell>
        </row>
        <row r="1088">
          <cell r="B1088" t="str">
            <v>Tadić</v>
          </cell>
          <cell r="C1088" t="str">
            <v>Radomir</v>
          </cell>
          <cell r="D1088" t="str">
            <v>Aleksandar</v>
          </cell>
          <cell r="E1088" t="str">
            <v>Skoplje</v>
          </cell>
          <cell r="F1088">
            <v>1508987450018</v>
          </cell>
          <cell r="G1088" t="str">
            <v>0475</v>
          </cell>
          <cell r="H1088" t="str">
            <v>31/2</v>
          </cell>
          <cell r="I1088" t="str">
            <v>11.08.2010</v>
          </cell>
          <cell r="J1088">
            <v>1084</v>
          </cell>
          <cell r="L1088" t="str">
            <v>OFK Bagremar</v>
          </cell>
        </row>
        <row r="1089">
          <cell r="B1089" t="str">
            <v>Jevtić</v>
          </cell>
          <cell r="C1089" t="str">
            <v>Slavoljub</v>
          </cell>
          <cell r="D1089" t="str">
            <v>Ivan</v>
          </cell>
          <cell r="E1089" t="str">
            <v>Kragujevac</v>
          </cell>
          <cell r="F1089" t="str">
            <v>0612991720044</v>
          </cell>
          <cell r="G1089" t="str">
            <v>3191</v>
          </cell>
          <cell r="H1089" t="str">
            <v>31/3</v>
          </cell>
          <cell r="I1089" t="str">
            <v>27.08.2008</v>
          </cell>
          <cell r="J1089">
            <v>1085</v>
          </cell>
          <cell r="L1089" t="str">
            <v>OFK Bagremar</v>
          </cell>
        </row>
        <row r="1090">
          <cell r="B1090" t="str">
            <v>Šapić</v>
          </cell>
          <cell r="C1090" t="str">
            <v>Radoslav</v>
          </cell>
          <cell r="D1090" t="str">
            <v>Marko</v>
          </cell>
          <cell r="E1090" t="str">
            <v>Kragujevac</v>
          </cell>
          <cell r="F1090" t="str">
            <v>0606983720035</v>
          </cell>
          <cell r="G1090" t="str">
            <v>1334</v>
          </cell>
          <cell r="H1090" t="str">
            <v>30/2</v>
          </cell>
          <cell r="I1090" t="str">
            <v>20.08.2014</v>
          </cell>
          <cell r="J1090">
            <v>1086</v>
          </cell>
          <cell r="L1090" t="str">
            <v>OFK Bagremar</v>
          </cell>
        </row>
        <row r="1091">
          <cell r="B1091" t="str">
            <v>Perišić</v>
          </cell>
          <cell r="C1091" t="str">
            <v>Dušan</v>
          </cell>
          <cell r="D1091" t="str">
            <v>Nebojša</v>
          </cell>
          <cell r="E1091" t="str">
            <v>Majdanpek</v>
          </cell>
          <cell r="F1091">
            <v>3007981752924</v>
          </cell>
          <cell r="G1091" t="str">
            <v>0332</v>
          </cell>
          <cell r="H1091" t="str">
            <v>30/2</v>
          </cell>
          <cell r="I1091" t="str">
            <v>07.08.2013</v>
          </cell>
          <cell r="J1091">
            <v>1087</v>
          </cell>
          <cell r="L1091" t="str">
            <v>OFK Bagremar</v>
          </cell>
        </row>
        <row r="1092">
          <cell r="B1092" t="str">
            <v>Radenković</v>
          </cell>
          <cell r="C1092" t="str">
            <v>Miloš</v>
          </cell>
          <cell r="D1092" t="str">
            <v>Đorđe</v>
          </cell>
          <cell r="E1092" t="str">
            <v>Kragujevac</v>
          </cell>
          <cell r="F1092">
            <v>1605986720025</v>
          </cell>
          <cell r="G1092" t="str">
            <v>2150</v>
          </cell>
          <cell r="H1092" t="str">
            <v>30/2</v>
          </cell>
          <cell r="I1092" t="str">
            <v>20.08.2014</v>
          </cell>
          <cell r="J1092">
            <v>1088</v>
          </cell>
          <cell r="L1092" t="str">
            <v>OFK Bagremar</v>
          </cell>
        </row>
        <row r="1093">
          <cell r="B1093" t="str">
            <v>Petrović </v>
          </cell>
          <cell r="C1093" t="str">
            <v>Radoja</v>
          </cell>
          <cell r="D1093" t="str">
            <v>Aleksandar</v>
          </cell>
          <cell r="E1093" t="str">
            <v>Kragujevac</v>
          </cell>
          <cell r="F1093" t="str">
            <v>0707978720036</v>
          </cell>
          <cell r="G1093" t="str">
            <v>0539</v>
          </cell>
          <cell r="H1093" t="str">
            <v>30/2</v>
          </cell>
          <cell r="I1093" t="str">
            <v>19.02.2014</v>
          </cell>
          <cell r="J1093">
            <v>1089</v>
          </cell>
          <cell r="L1093" t="str">
            <v>OFK Bagremar</v>
          </cell>
        </row>
        <row r="1094">
          <cell r="B1094" t="str">
            <v>Petković</v>
          </cell>
          <cell r="C1094" t="str">
            <v>Nenad</v>
          </cell>
          <cell r="D1094" t="str">
            <v>Uroš</v>
          </cell>
          <cell r="E1094" t="str">
            <v>Kragujevac</v>
          </cell>
          <cell r="F1094">
            <v>1501996720015</v>
          </cell>
          <cell r="G1094" t="str">
            <v>3387</v>
          </cell>
          <cell r="H1094" t="str">
            <v>30/2</v>
          </cell>
          <cell r="I1094" t="str">
            <v>20.08.2014</v>
          </cell>
          <cell r="J1094">
            <v>1090</v>
          </cell>
          <cell r="L1094" t="str">
            <v>OFK Bagremar</v>
          </cell>
        </row>
        <row r="1095">
          <cell r="B1095" t="str">
            <v>Dimitrijević</v>
          </cell>
          <cell r="C1095" t="str">
            <v>Nebojša</v>
          </cell>
          <cell r="D1095" t="str">
            <v>Zoran</v>
          </cell>
          <cell r="E1095" t="str">
            <v>Kragujevac</v>
          </cell>
          <cell r="F1095">
            <v>3008998720011</v>
          </cell>
          <cell r="G1095" t="str">
            <v>2497</v>
          </cell>
          <cell r="H1095" t="str">
            <v>30/4</v>
          </cell>
          <cell r="I1095" t="str">
            <v>20.08.2014</v>
          </cell>
          <cell r="J1095">
            <v>1091</v>
          </cell>
          <cell r="L1095" t="str">
            <v>OFK Bagremar</v>
          </cell>
        </row>
        <row r="1096">
          <cell r="B1096" t="str">
            <v>Popadić</v>
          </cell>
          <cell r="C1096" t="str">
            <v>Mališa</v>
          </cell>
          <cell r="D1096" t="str">
            <v>Miloš</v>
          </cell>
          <cell r="E1096" t="str">
            <v>Kragujevac</v>
          </cell>
          <cell r="F1096">
            <v>1809999720010</v>
          </cell>
          <cell r="G1096" t="str">
            <v>3884</v>
          </cell>
          <cell r="H1096" t="str">
            <v>30/4</v>
          </cell>
          <cell r="I1096" t="str">
            <v>20.08.2014</v>
          </cell>
          <cell r="J1096">
            <v>1092</v>
          </cell>
          <cell r="L1096" t="str">
            <v>OFK Bagremar</v>
          </cell>
        </row>
        <row r="1097">
          <cell r="B1097" t="str">
            <v>Đokić</v>
          </cell>
          <cell r="C1097" t="str">
            <v>Dejan</v>
          </cell>
          <cell r="D1097" t="str">
            <v>Branislav</v>
          </cell>
          <cell r="E1097" t="str">
            <v>Kragujevac</v>
          </cell>
          <cell r="F1097" t="str">
            <v>0907998720015</v>
          </cell>
          <cell r="G1097" t="str">
            <v>4472</v>
          </cell>
          <cell r="H1097" t="str">
            <v>30/4</v>
          </cell>
          <cell r="I1097" t="str">
            <v>20.08.2014</v>
          </cell>
          <cell r="J1097">
            <v>1093</v>
          </cell>
          <cell r="L1097" t="str">
            <v>OFK Bagremar</v>
          </cell>
        </row>
        <row r="1098">
          <cell r="B1098" t="str">
            <v>Ilić</v>
          </cell>
          <cell r="C1098" t="str">
            <v>Bojan</v>
          </cell>
          <cell r="D1098" t="str">
            <v>Stefan</v>
          </cell>
          <cell r="E1098" t="str">
            <v>Kragujevac</v>
          </cell>
          <cell r="F1098">
            <v>2708998720036</v>
          </cell>
          <cell r="G1098" t="str">
            <v>3806</v>
          </cell>
          <cell r="H1098" t="str">
            <v>30/4</v>
          </cell>
          <cell r="I1098" t="str">
            <v>20.08.2014</v>
          </cell>
          <cell r="J1098">
            <v>1094</v>
          </cell>
          <cell r="L1098" t="str">
            <v>OFK Bagremar</v>
          </cell>
        </row>
        <row r="1099">
          <cell r="B1099" t="str">
            <v>Vidosavljević</v>
          </cell>
          <cell r="C1099" t="str">
            <v>Milomir</v>
          </cell>
          <cell r="D1099" t="str">
            <v>Danilo</v>
          </cell>
          <cell r="E1099" t="str">
            <v>Kragujevac</v>
          </cell>
          <cell r="F1099">
            <v>2210999720015</v>
          </cell>
          <cell r="G1099" t="str">
            <v>4079</v>
          </cell>
          <cell r="H1099" t="str">
            <v>30/4</v>
          </cell>
          <cell r="I1099" t="str">
            <v>20.08.2014</v>
          </cell>
          <cell r="J1099">
            <v>1095</v>
          </cell>
          <cell r="L1099" t="str">
            <v>OFK Bagremar</v>
          </cell>
        </row>
        <row r="1100">
          <cell r="B1100" t="str">
            <v>Blagojević</v>
          </cell>
          <cell r="C1100" t="str">
            <v>Dragan</v>
          </cell>
          <cell r="D1100" t="str">
            <v>Petar</v>
          </cell>
          <cell r="E1100" t="str">
            <v>Kragujevac</v>
          </cell>
          <cell r="F1100">
            <v>1310998720012</v>
          </cell>
          <cell r="G1100" t="str">
            <v>2715</v>
          </cell>
          <cell r="H1100" t="str">
            <v>30/4</v>
          </cell>
          <cell r="I1100" t="str">
            <v>20.08.2014</v>
          </cell>
          <cell r="J1100">
            <v>1096</v>
          </cell>
          <cell r="L1100" t="str">
            <v>OFK Bagremar</v>
          </cell>
        </row>
        <row r="1101">
          <cell r="B1101" t="str">
            <v>Danić</v>
          </cell>
          <cell r="C1101" t="str">
            <v>Miodrag</v>
          </cell>
          <cell r="D1101" t="str">
            <v>Nemanja</v>
          </cell>
          <cell r="E1101" t="str">
            <v>Kragujevac</v>
          </cell>
          <cell r="F1101">
            <v>2407999720064</v>
          </cell>
          <cell r="G1101" t="str">
            <v>3805</v>
          </cell>
          <cell r="H1101" t="str">
            <v>30/4</v>
          </cell>
          <cell r="I1101" t="str">
            <v>20.08.2014</v>
          </cell>
          <cell r="J1101">
            <v>1097</v>
          </cell>
          <cell r="L1101" t="str">
            <v>OFK Bagremar</v>
          </cell>
        </row>
        <row r="1102">
          <cell r="B1102" t="str">
            <v>Rašić</v>
          </cell>
          <cell r="C1102" t="str">
            <v>Svetozar</v>
          </cell>
          <cell r="D1102" t="str">
            <v>Stefan</v>
          </cell>
          <cell r="E1102" t="str">
            <v>Orahovac</v>
          </cell>
          <cell r="F1102" t="str">
            <v>2212998954953</v>
          </cell>
          <cell r="G1102">
            <v>4028</v>
          </cell>
          <cell r="H1102" t="str">
            <v>30/4</v>
          </cell>
          <cell r="I1102" t="str">
            <v>20.08.2014</v>
          </cell>
          <cell r="J1102">
            <v>1098</v>
          </cell>
          <cell r="L1102" t="str">
            <v>OFK Bagremar</v>
          </cell>
        </row>
        <row r="1103">
          <cell r="B1103" t="str">
            <v>Samčović</v>
          </cell>
          <cell r="C1103" t="str">
            <v>Miladin</v>
          </cell>
          <cell r="D1103" t="str">
            <v>Marko</v>
          </cell>
          <cell r="E1103" t="str">
            <v>Kragujevac</v>
          </cell>
          <cell r="F1103" t="str">
            <v>0906999720012</v>
          </cell>
          <cell r="G1103">
            <v>2736</v>
          </cell>
          <cell r="H1103" t="str">
            <v>30/4</v>
          </cell>
          <cell r="I1103" t="str">
            <v>20.08.2014</v>
          </cell>
          <cell r="J1103">
            <v>1099</v>
          </cell>
          <cell r="L1103" t="str">
            <v>OFK Bagremar</v>
          </cell>
        </row>
        <row r="1104">
          <cell r="B1104" t="str">
            <v>Janković</v>
          </cell>
          <cell r="C1104" t="str">
            <v>Dejan</v>
          </cell>
          <cell r="D1104" t="str">
            <v>Aleksandar</v>
          </cell>
          <cell r="E1104" t="str">
            <v>Kragujevac</v>
          </cell>
          <cell r="F1104" t="str">
            <v>0804999720023</v>
          </cell>
          <cell r="G1104">
            <v>2748</v>
          </cell>
          <cell r="H1104" t="str">
            <v>30/4</v>
          </cell>
          <cell r="I1104" t="str">
            <v>20.08.2014</v>
          </cell>
          <cell r="J1104">
            <v>1100</v>
          </cell>
          <cell r="L1104" t="str">
            <v>OFK Bagremar</v>
          </cell>
        </row>
        <row r="1105">
          <cell r="B1105" t="str">
            <v>Radojković</v>
          </cell>
          <cell r="C1105" t="str">
            <v>Veran</v>
          </cell>
          <cell r="D1105" t="str">
            <v>Lazar</v>
          </cell>
          <cell r="E1105" t="str">
            <v>Kragujevac</v>
          </cell>
          <cell r="F1105" t="str">
            <v>2912998720024</v>
          </cell>
          <cell r="G1105">
            <v>3886</v>
          </cell>
          <cell r="H1105" t="str">
            <v>30/4</v>
          </cell>
          <cell r="I1105" t="str">
            <v>20.08.2014</v>
          </cell>
          <cell r="J1105">
            <v>1101</v>
          </cell>
          <cell r="L1105" t="str">
            <v>OFK Bagremar</v>
          </cell>
        </row>
        <row r="1106">
          <cell r="B1106" t="str">
            <v>Radojković</v>
          </cell>
          <cell r="C1106" t="str">
            <v>Dejan</v>
          </cell>
          <cell r="D1106" t="str">
            <v>Aleksandar</v>
          </cell>
          <cell r="E1106" t="str">
            <v>Kragujevac</v>
          </cell>
          <cell r="F1106" t="str">
            <v>2410999720049</v>
          </cell>
          <cell r="G1106">
            <v>3885</v>
          </cell>
          <cell r="H1106" t="str">
            <v>30/4</v>
          </cell>
          <cell r="I1106" t="str">
            <v>20.08.2014</v>
          </cell>
          <cell r="J1106">
            <v>1102</v>
          </cell>
          <cell r="L1106" t="str">
            <v>OFK Bagremar</v>
          </cell>
        </row>
        <row r="1107">
          <cell r="B1107" t="str">
            <v>Zukić</v>
          </cell>
          <cell r="C1107" t="str">
            <v>Nebojša</v>
          </cell>
          <cell r="D1107" t="str">
            <v>Lazar</v>
          </cell>
          <cell r="E1107" t="str">
            <v>Kragujevac</v>
          </cell>
          <cell r="F1107" t="str">
            <v>2903999720037</v>
          </cell>
          <cell r="G1107">
            <v>3429</v>
          </cell>
          <cell r="H1107" t="str">
            <v>30/4</v>
          </cell>
          <cell r="I1107" t="str">
            <v>20.08.2014</v>
          </cell>
          <cell r="J1107">
            <v>1103</v>
          </cell>
          <cell r="L1107" t="str">
            <v>OFK Bagremar</v>
          </cell>
        </row>
        <row r="1108">
          <cell r="B1108" t="str">
            <v>Mehmeti</v>
          </cell>
          <cell r="C1108" t="str">
            <v>Suzana</v>
          </cell>
          <cell r="D1108" t="str">
            <v>Danijel</v>
          </cell>
          <cell r="E1108" t="str">
            <v>Kragujevac</v>
          </cell>
          <cell r="F1108" t="str">
            <v>1508999720053</v>
          </cell>
          <cell r="G1108">
            <v>3184</v>
          </cell>
          <cell r="H1108" t="str">
            <v>30/4</v>
          </cell>
          <cell r="I1108" t="str">
            <v>20.08.2014</v>
          </cell>
          <cell r="J1108">
            <v>1104</v>
          </cell>
          <cell r="L1108" t="str">
            <v>OFK Bagremar</v>
          </cell>
        </row>
        <row r="1109">
          <cell r="B1109" t="str">
            <v>Gavrilović</v>
          </cell>
          <cell r="C1109" t="str">
            <v>Nikola</v>
          </cell>
          <cell r="D1109" t="str">
            <v>Marko</v>
          </cell>
          <cell r="E1109" t="str">
            <v>Kragujevac</v>
          </cell>
          <cell r="F1109" t="str">
            <v>0608000720060</v>
          </cell>
          <cell r="G1109">
            <v>4996</v>
          </cell>
          <cell r="H1109" t="str">
            <v>31/1</v>
          </cell>
          <cell r="I1109" t="str">
            <v>28.08.2014</v>
          </cell>
          <cell r="J1109">
            <v>1105</v>
          </cell>
          <cell r="L1109" t="str">
            <v>F.K.Erdoglija 1931</v>
          </cell>
        </row>
        <row r="1110">
          <cell r="B1110" t="str">
            <v>Zukić</v>
          </cell>
          <cell r="C1110" t="str">
            <v>Nebojša</v>
          </cell>
          <cell r="D1110" t="str">
            <v>Bogdan</v>
          </cell>
          <cell r="E1110" t="str">
            <v>Kragujevac</v>
          </cell>
          <cell r="F1110" t="str">
            <v>2308001720041</v>
          </cell>
          <cell r="G1110">
            <v>3890</v>
          </cell>
          <cell r="H1110" t="str">
            <v>30/4</v>
          </cell>
          <cell r="I1110" t="str">
            <v>28.08.2014</v>
          </cell>
          <cell r="J1110">
            <v>1106</v>
          </cell>
          <cell r="L1110" t="str">
            <v>F.K.Erdoglija 1931</v>
          </cell>
        </row>
        <row r="1111">
          <cell r="B1111" t="str">
            <v>Mitrović</v>
          </cell>
          <cell r="C1111" t="str">
            <v>Aleksandar</v>
          </cell>
          <cell r="D1111" t="str">
            <v>Nikola</v>
          </cell>
          <cell r="E1111" t="str">
            <v>Kragujevac</v>
          </cell>
          <cell r="F1111" t="str">
            <v>2503001720014</v>
          </cell>
          <cell r="G1111">
            <v>3816</v>
          </cell>
          <cell r="H1111" t="str">
            <v>30/4</v>
          </cell>
          <cell r="I1111" t="str">
            <v>28.08.2014</v>
          </cell>
          <cell r="J1111">
            <v>1107</v>
          </cell>
          <cell r="L1111" t="str">
            <v>F.K.Erdoglija 1931</v>
          </cell>
        </row>
        <row r="1112">
          <cell r="B1112" t="str">
            <v>Simić</v>
          </cell>
          <cell r="C1112" t="str">
            <v>Nenad</v>
          </cell>
          <cell r="D1112" t="str">
            <v>Veljko</v>
          </cell>
          <cell r="E1112" t="str">
            <v>Kragujevac</v>
          </cell>
          <cell r="F1112" t="str">
            <v>2108000720030</v>
          </cell>
          <cell r="G1112">
            <v>4895</v>
          </cell>
          <cell r="H1112" t="str">
            <v>30/1</v>
          </cell>
          <cell r="I1112" t="str">
            <v>28.08.2014</v>
          </cell>
          <cell r="J1112">
            <v>1108</v>
          </cell>
          <cell r="L1112" t="str">
            <v>F.K.Erdoglija 1931</v>
          </cell>
        </row>
        <row r="1113">
          <cell r="B1113" t="str">
            <v>Tomović</v>
          </cell>
          <cell r="C1113" t="str">
            <v>Vladan</v>
          </cell>
          <cell r="D1113" t="str">
            <v>David</v>
          </cell>
          <cell r="E1113" t="str">
            <v>Kragujevac</v>
          </cell>
          <cell r="F1113" t="str">
            <v>2611001720062</v>
          </cell>
          <cell r="G1113">
            <v>4995</v>
          </cell>
          <cell r="H1113" t="str">
            <v>30/1</v>
          </cell>
          <cell r="I1113" t="str">
            <v>28.08.2014</v>
          </cell>
          <cell r="J1113">
            <v>1109</v>
          </cell>
          <cell r="L1113" t="str">
            <v>F.K.Erdoglija 1931</v>
          </cell>
        </row>
        <row r="1114">
          <cell r="B1114" t="str">
            <v>Stojanović</v>
          </cell>
          <cell r="C1114" t="str">
            <v>Marko</v>
          </cell>
          <cell r="D1114" t="str">
            <v>David</v>
          </cell>
          <cell r="E1114" t="str">
            <v>Jagodina</v>
          </cell>
          <cell r="F1114" t="str">
            <v>2808001722233</v>
          </cell>
          <cell r="G1114">
            <v>3912</v>
          </cell>
          <cell r="H1114" t="str">
            <v>30/4</v>
          </cell>
          <cell r="I1114" t="str">
            <v>28.08.2014</v>
          </cell>
          <cell r="J1114">
            <v>1110</v>
          </cell>
          <cell r="L1114" t="str">
            <v>F.K.Erdoglija 1931</v>
          </cell>
        </row>
        <row r="1115">
          <cell r="B1115" t="str">
            <v>Petrović</v>
          </cell>
          <cell r="C1115" t="str">
            <v>Siniša</v>
          </cell>
          <cell r="D1115" t="str">
            <v>Luka</v>
          </cell>
          <cell r="E1115" t="str">
            <v>Kragujevac</v>
          </cell>
          <cell r="F1115" t="str">
            <v>1703003720017</v>
          </cell>
          <cell r="G1115">
            <v>4892</v>
          </cell>
          <cell r="H1115" t="str">
            <v>30/1</v>
          </cell>
          <cell r="I1115" t="str">
            <v>28.08.2014</v>
          </cell>
          <cell r="J1115">
            <v>1111</v>
          </cell>
          <cell r="L1115" t="str">
            <v>F.K.Erdoglija 1931</v>
          </cell>
        </row>
        <row r="1116">
          <cell r="B1116" t="str">
            <v>Živanović</v>
          </cell>
          <cell r="C1116" t="str">
            <v>Srećko</v>
          </cell>
          <cell r="D1116" t="str">
            <v>Dušan</v>
          </cell>
          <cell r="E1116" t="str">
            <v>Kragujevac</v>
          </cell>
          <cell r="F1116" t="str">
            <v>0703003720013</v>
          </cell>
          <cell r="G1116">
            <v>4013</v>
          </cell>
          <cell r="H1116" t="str">
            <v>30/2</v>
          </cell>
          <cell r="I1116" t="str">
            <v>28.08.2014</v>
          </cell>
          <cell r="J1116">
            <v>1112</v>
          </cell>
          <cell r="L1116" t="str">
            <v>F.K.Erdoglija 1931</v>
          </cell>
        </row>
        <row r="1117">
          <cell r="B1117" t="str">
            <v>Petrović</v>
          </cell>
          <cell r="C1117" t="str">
            <v>Savo</v>
          </cell>
          <cell r="D1117" t="str">
            <v>Uroš</v>
          </cell>
          <cell r="E1117" t="str">
            <v>Kragujevac</v>
          </cell>
          <cell r="F1117" t="str">
            <v>0709000720029</v>
          </cell>
          <cell r="G1117">
            <v>3131</v>
          </cell>
          <cell r="H1117" t="str">
            <v>30/4</v>
          </cell>
          <cell r="I1117" t="str">
            <v>28.08.2014</v>
          </cell>
          <cell r="J1117">
            <v>1113</v>
          </cell>
          <cell r="L1117" t="str">
            <v>F.K.Erdoglija 1931</v>
          </cell>
        </row>
        <row r="1118">
          <cell r="B1118" t="str">
            <v>Anđelković</v>
          </cell>
          <cell r="C1118" t="str">
            <v>Nebojša</v>
          </cell>
          <cell r="D1118" t="str">
            <v>Aleksandar</v>
          </cell>
          <cell r="E1118" t="str">
            <v>Kragujevac</v>
          </cell>
          <cell r="F1118" t="str">
            <v>1809001720020</v>
          </cell>
          <cell r="G1118">
            <v>3913</v>
          </cell>
          <cell r="H1118" t="str">
            <v>30/4</v>
          </cell>
          <cell r="I1118" t="str">
            <v>28.08.2014</v>
          </cell>
          <cell r="J1118">
            <v>1114</v>
          </cell>
          <cell r="L1118" t="str">
            <v>F.K.Erdoglija 1931</v>
          </cell>
        </row>
        <row r="1119">
          <cell r="B1119" t="str">
            <v>Đokić</v>
          </cell>
          <cell r="C1119" t="str">
            <v>Dejan</v>
          </cell>
          <cell r="D1119" t="str">
            <v>Bojan</v>
          </cell>
          <cell r="E1119" t="str">
            <v>Kragujevac</v>
          </cell>
          <cell r="F1119" t="str">
            <v>1610000720026</v>
          </cell>
          <cell r="G1119">
            <v>4893</v>
          </cell>
          <cell r="H1119" t="str">
            <v>30/1</v>
          </cell>
          <cell r="I1119" t="str">
            <v>27.08.2014</v>
          </cell>
          <cell r="J1119">
            <v>1115</v>
          </cell>
          <cell r="L1119" t="str">
            <v>F.K.Erdoglija 1931</v>
          </cell>
        </row>
        <row r="1120">
          <cell r="B1120" t="str">
            <v>Nikolić</v>
          </cell>
          <cell r="C1120" t="str">
            <v>Aleksandar</v>
          </cell>
          <cell r="D1120" t="str">
            <v>Vlastimir</v>
          </cell>
          <cell r="E1120" t="str">
            <v>Kragujevac</v>
          </cell>
          <cell r="F1120" t="str">
            <v>1605001720077</v>
          </cell>
          <cell r="G1120">
            <v>4959</v>
          </cell>
          <cell r="H1120" t="str">
            <v>30/1</v>
          </cell>
          <cell r="I1120" t="str">
            <v>24.09.2014</v>
          </cell>
          <cell r="J1120">
            <v>1116</v>
          </cell>
          <cell r="L1120" t="str">
            <v>F.K.Erdoglija 1931</v>
          </cell>
        </row>
        <row r="1121">
          <cell r="B1121" t="str">
            <v>Đorđević</v>
          </cell>
          <cell r="C1121" t="str">
            <v>Marko</v>
          </cell>
          <cell r="D1121" t="str">
            <v>Nikola</v>
          </cell>
          <cell r="E1121" t="str">
            <v>Kragujevac</v>
          </cell>
          <cell r="F1121" t="str">
            <v>2606000720030</v>
          </cell>
          <cell r="G1121">
            <v>4927</v>
          </cell>
          <cell r="H1121" t="str">
            <v>30/1</v>
          </cell>
          <cell r="I1121" t="str">
            <v>17.09.2014</v>
          </cell>
          <cell r="J1121">
            <v>1117</v>
          </cell>
          <cell r="L1121" t="str">
            <v>F.K.Erdoglija 1931</v>
          </cell>
        </row>
        <row r="1122">
          <cell r="B1122" t="str">
            <v>Milenković</v>
          </cell>
          <cell r="C1122" t="str">
            <v>Nenad</v>
          </cell>
          <cell r="D1122" t="str">
            <v>Igor</v>
          </cell>
          <cell r="E1122" t="str">
            <v>Kragujevac</v>
          </cell>
          <cell r="F1122" t="str">
            <v>2808003720041</v>
          </cell>
          <cell r="G1122">
            <v>4897</v>
          </cell>
          <cell r="H1122" t="str">
            <v>30/1</v>
          </cell>
          <cell r="I1122" t="str">
            <v>28.08.2014</v>
          </cell>
          <cell r="J1122">
            <v>1118</v>
          </cell>
          <cell r="L1122" t="str">
            <v>F.K.Erdoglija 1931</v>
          </cell>
        </row>
        <row r="1123">
          <cell r="B1123" t="str">
            <v>Samčović</v>
          </cell>
          <cell r="C1123" t="str">
            <v>Stanomir</v>
          </cell>
          <cell r="D1123" t="str">
            <v>Jovana</v>
          </cell>
          <cell r="E1123" t="str">
            <v>Kragujevac</v>
          </cell>
          <cell r="F1123" t="str">
            <v>0808994725014</v>
          </cell>
          <cell r="G1123">
            <v>1568</v>
          </cell>
          <cell r="H1123" t="str">
            <v>30/2</v>
          </cell>
          <cell r="I1123" t="str">
            <v>07.09.2011.</v>
          </cell>
          <cell r="J1123">
            <v>1119</v>
          </cell>
          <cell r="L1123" t="str">
            <v>ŽFK Trijumf</v>
          </cell>
        </row>
        <row r="1124">
          <cell r="B1124" t="str">
            <v>Stojimirović</v>
          </cell>
          <cell r="C1124" t="str">
            <v>Dejan</v>
          </cell>
          <cell r="D1124" t="str">
            <v>Jelena</v>
          </cell>
          <cell r="E1124" t="str">
            <v>Kragujevac</v>
          </cell>
          <cell r="F1124" t="str">
            <v>1010995725028</v>
          </cell>
          <cell r="G1124">
            <v>1569</v>
          </cell>
          <cell r="H1124" t="str">
            <v>30/2</v>
          </cell>
          <cell r="I1124" t="str">
            <v>07.09.2011.</v>
          </cell>
          <cell r="J1124">
            <v>1120</v>
          </cell>
          <cell r="L1124" t="str">
            <v>ŽFK Trijumf</v>
          </cell>
        </row>
        <row r="1125">
          <cell r="B1125" t="str">
            <v>Radisavljević</v>
          </cell>
          <cell r="C1125" t="str">
            <v>Milorad</v>
          </cell>
          <cell r="D1125" t="str">
            <v>Irena</v>
          </cell>
          <cell r="E1125" t="str">
            <v>Kragujevac</v>
          </cell>
          <cell r="F1125" t="str">
            <v>1001992725028</v>
          </cell>
          <cell r="G1125">
            <v>1567</v>
          </cell>
          <cell r="H1125" t="str">
            <v>30/2</v>
          </cell>
          <cell r="I1125" t="str">
            <v>07.09.2011.</v>
          </cell>
          <cell r="J1125">
            <v>1121</v>
          </cell>
          <cell r="L1125" t="str">
            <v>ŽFK Trijumf</v>
          </cell>
        </row>
        <row r="1126">
          <cell r="B1126" t="str">
            <v>Gačić</v>
          </cell>
          <cell r="C1126" t="str">
            <v>Milovan</v>
          </cell>
          <cell r="D1126" t="str">
            <v>Milica</v>
          </cell>
          <cell r="E1126" t="str">
            <v>Smederevska Palanka</v>
          </cell>
          <cell r="F1126" t="str">
            <v>1001994766023</v>
          </cell>
          <cell r="G1126">
            <v>1520</v>
          </cell>
          <cell r="H1126" t="str">
            <v>30/2</v>
          </cell>
          <cell r="I1126" t="str">
            <v>14.09.2011.</v>
          </cell>
          <cell r="J1126">
            <v>1122</v>
          </cell>
          <cell r="L1126" t="str">
            <v>ŽFK Trijumf</v>
          </cell>
        </row>
        <row r="1127">
          <cell r="B1127" t="str">
            <v>Jovanović</v>
          </cell>
          <cell r="C1127" t="str">
            <v>Milos</v>
          </cell>
          <cell r="D1127" t="str">
            <v>Suzana</v>
          </cell>
          <cell r="E1127" t="str">
            <v>Kragujevac</v>
          </cell>
          <cell r="F1127" t="str">
            <v>1105988720021</v>
          </cell>
          <cell r="G1127">
            <v>1558</v>
          </cell>
          <cell r="H1127" t="str">
            <v>30/2</v>
          </cell>
          <cell r="I1127" t="str">
            <v>24.08.2011.</v>
          </cell>
          <cell r="J1127">
            <v>1123</v>
          </cell>
          <cell r="L1127" t="str">
            <v>ŽFK Trijumf</v>
          </cell>
        </row>
        <row r="1128">
          <cell r="B1128" t="str">
            <v>Petrović</v>
          </cell>
          <cell r="C1128" t="str">
            <v>Goran</v>
          </cell>
          <cell r="D1128" t="str">
            <v>Sanja</v>
          </cell>
          <cell r="E1128" t="str">
            <v>Kragujevac</v>
          </cell>
          <cell r="F1128" t="str">
            <v>1004998725010</v>
          </cell>
          <cell r="G1128">
            <v>2959</v>
          </cell>
          <cell r="H1128" t="str">
            <v>30/1</v>
          </cell>
          <cell r="I1128" t="str">
            <v>04.05.2011.</v>
          </cell>
          <cell r="J1128">
            <v>1124</v>
          </cell>
          <cell r="L1128" t="str">
            <v>ŽFK Trijumf</v>
          </cell>
        </row>
        <row r="1129">
          <cell r="B1129" t="str">
            <v>Rosić</v>
          </cell>
          <cell r="C1129" t="str">
            <v>Vladan</v>
          </cell>
          <cell r="D1129" t="str">
            <v>Katarina</v>
          </cell>
          <cell r="E1129" t="str">
            <v>Uzice</v>
          </cell>
          <cell r="F1129" t="str">
            <v>2407994795031</v>
          </cell>
          <cell r="G1129">
            <v>2796</v>
          </cell>
          <cell r="H1129" t="str">
            <v>30/2</v>
          </cell>
          <cell r="I1129" t="str">
            <v>21.08.2013.</v>
          </cell>
          <cell r="J1129">
            <v>1125</v>
          </cell>
          <cell r="L1129" t="str">
            <v>ŽFK Trijumf</v>
          </cell>
        </row>
        <row r="1130">
          <cell r="B1130" t="str">
            <v>Milosavljević</v>
          </cell>
          <cell r="C1130" t="str">
            <v>Dejan</v>
          </cell>
          <cell r="D1130" t="str">
            <v>Sara</v>
          </cell>
          <cell r="E1130" t="str">
            <v>Kragujevac</v>
          </cell>
          <cell r="F1130" t="str">
            <v>0504999725013</v>
          </cell>
          <cell r="G1130">
            <v>4238</v>
          </cell>
          <cell r="H1130" t="str">
            <v>30/1</v>
          </cell>
          <cell r="I1130" t="str">
            <v>28.08.2013.</v>
          </cell>
          <cell r="J1130">
            <v>1126</v>
          </cell>
          <cell r="L1130" t="str">
            <v>ŽFK Trijumf</v>
          </cell>
        </row>
        <row r="1131">
          <cell r="B1131" t="str">
            <v>Đuričić</v>
          </cell>
          <cell r="C1131" t="str">
            <v>Milan</v>
          </cell>
          <cell r="D1131" t="str">
            <v>Milica</v>
          </cell>
          <cell r="E1131" t="str">
            <v>Kragujevac</v>
          </cell>
          <cell r="F1131" t="str">
            <v>2307992725031</v>
          </cell>
          <cell r="G1131">
            <v>4696</v>
          </cell>
          <cell r="H1131" t="str">
            <v>30/2</v>
          </cell>
          <cell r="I1131" t="str">
            <v>30.07.2014.</v>
          </cell>
          <cell r="J1131">
            <v>1127</v>
          </cell>
          <cell r="L1131" t="str">
            <v>ŽFK Trijumf</v>
          </cell>
        </row>
        <row r="1132">
          <cell r="B1132" t="str">
            <v>Šljivić</v>
          </cell>
          <cell r="C1132" t="str">
            <v>Dragoljub</v>
          </cell>
          <cell r="D1132" t="str">
            <v>Marina</v>
          </cell>
          <cell r="E1132" t="str">
            <v>Paracin</v>
          </cell>
          <cell r="F1132" t="str">
            <v>2502996728229</v>
          </cell>
          <cell r="G1132">
            <v>4109</v>
          </cell>
          <cell r="H1132" t="str">
            <v>30/2</v>
          </cell>
          <cell r="I1132" t="str">
            <v>07.08.2013.</v>
          </cell>
          <cell r="J1132">
            <v>1128</v>
          </cell>
          <cell r="L1132" t="str">
            <v>ŽFK Trijumf</v>
          </cell>
        </row>
        <row r="1133">
          <cell r="B1133" t="str">
            <v>Biberdžić</v>
          </cell>
          <cell r="C1133" t="str">
            <v>Mihajlo</v>
          </cell>
          <cell r="D1133" t="str">
            <v>Ivona</v>
          </cell>
          <cell r="E1133" t="str">
            <v>Kragujevac</v>
          </cell>
          <cell r="F1133" t="str">
            <v>1209992725044</v>
          </cell>
          <cell r="G1133">
            <v>4131</v>
          </cell>
          <cell r="H1133" t="str">
            <v>30/1</v>
          </cell>
          <cell r="I1133" t="str">
            <v>07.08.2013.</v>
          </cell>
          <cell r="J1133">
            <v>1129</v>
          </cell>
          <cell r="L1133" t="str">
            <v>ŽFK Trijumf</v>
          </cell>
        </row>
        <row r="1134">
          <cell r="B1134" t="str">
            <v>Vulić</v>
          </cell>
          <cell r="C1134" t="str">
            <v>Srdjan</v>
          </cell>
          <cell r="D1134" t="str">
            <v>Marija</v>
          </cell>
          <cell r="E1134" t="str">
            <v>Jagodina</v>
          </cell>
          <cell r="F1134" t="str">
            <v>1808996727239</v>
          </cell>
          <cell r="G1134">
            <v>4799</v>
          </cell>
          <cell r="H1134" t="str">
            <v>30/2</v>
          </cell>
          <cell r="I1134" t="str">
            <v>20.08.2014.</v>
          </cell>
          <cell r="J1134">
            <v>1130</v>
          </cell>
          <cell r="L1134" t="str">
            <v>ŽFK Trijumf</v>
          </cell>
        </row>
        <row r="1135">
          <cell r="B1135" t="str">
            <v>Šekler </v>
          </cell>
          <cell r="C1135" t="str">
            <v>Boban</v>
          </cell>
          <cell r="D1135" t="str">
            <v>Sanja</v>
          </cell>
          <cell r="E1135" t="str">
            <v>Kraljevo</v>
          </cell>
          <cell r="F1135" t="str">
            <v>1310998785033</v>
          </cell>
          <cell r="G1135">
            <v>4367</v>
          </cell>
          <cell r="H1135" t="str">
            <v>30/1</v>
          </cell>
          <cell r="I1135" t="str">
            <v>11.09.2013.</v>
          </cell>
          <cell r="J1135">
            <v>1131</v>
          </cell>
          <cell r="L1135" t="str">
            <v>ŽFK Trijumf</v>
          </cell>
        </row>
        <row r="1136">
          <cell r="B1136" t="str">
            <v>Pantić</v>
          </cell>
          <cell r="C1136" t="str">
            <v>Miomir</v>
          </cell>
          <cell r="D1136" t="str">
            <v>Aleksandra</v>
          </cell>
          <cell r="E1136" t="str">
            <v>Kragujevac</v>
          </cell>
          <cell r="F1136" t="str">
            <v>2608994725039</v>
          </cell>
          <cell r="G1136">
            <v>1564</v>
          </cell>
          <cell r="H1136" t="str">
            <v>30/2</v>
          </cell>
          <cell r="I1136" t="str">
            <v>07.09.2011.</v>
          </cell>
          <cell r="J1136">
            <v>1132</v>
          </cell>
          <cell r="L1136" t="str">
            <v>ŽFK Trijumf</v>
          </cell>
        </row>
        <row r="1137">
          <cell r="B1137" t="str">
            <v>Vasić</v>
          </cell>
          <cell r="C1137" t="str">
            <v>Zoran</v>
          </cell>
          <cell r="D1137" t="str">
            <v>Aleksandra</v>
          </cell>
          <cell r="E1137" t="str">
            <v>Jagodina</v>
          </cell>
          <cell r="F1137" t="str">
            <v>0704995727215</v>
          </cell>
          <cell r="G1137">
            <v>1458</v>
          </cell>
          <cell r="H1137" t="str">
            <v>30/9</v>
          </cell>
          <cell r="I1137" t="str">
            <v>25.08.2010.</v>
          </cell>
          <cell r="J1137">
            <v>1133</v>
          </cell>
          <cell r="L1137" t="str">
            <v>ŽFK Trijumf</v>
          </cell>
        </row>
        <row r="1138">
          <cell r="B1138" t="str">
            <v>Koprivica</v>
          </cell>
          <cell r="C1138" t="str">
            <v>Nikola</v>
          </cell>
          <cell r="D1138" t="str">
            <v>Jelena</v>
          </cell>
          <cell r="E1138" t="str">
            <v>Kragujevac</v>
          </cell>
          <cell r="F1138" t="str">
            <v>1204988725046</v>
          </cell>
          <cell r="G1138">
            <v>1559</v>
          </cell>
          <cell r="H1138" t="str">
            <v>30/4</v>
          </cell>
          <cell r="I1138" t="str">
            <v>24.08.2011.</v>
          </cell>
          <cell r="J1138">
            <v>1134</v>
          </cell>
          <cell r="L1138" t="str">
            <v>ŽFK Trijumf</v>
          </cell>
        </row>
        <row r="1139">
          <cell r="B1139" t="str">
            <v>Vujisić</v>
          </cell>
          <cell r="C1139" t="str">
            <v>Rade</v>
          </cell>
          <cell r="D1139" t="str">
            <v>Biljana</v>
          </cell>
          <cell r="E1139" t="str">
            <v>Kragujevac</v>
          </cell>
          <cell r="F1139" t="str">
            <v>1904988725021</v>
          </cell>
          <cell r="G1139">
            <v>1554</v>
          </cell>
          <cell r="H1139" t="str">
            <v>30/2</v>
          </cell>
          <cell r="I1139" t="str">
            <v>01.08.2012.</v>
          </cell>
          <cell r="J1139">
            <v>1135</v>
          </cell>
          <cell r="L1139" t="str">
            <v>ŽFK Trijumf</v>
          </cell>
        </row>
        <row r="1140">
          <cell r="B1140" t="str">
            <v>Stefanović</v>
          </cell>
          <cell r="C1140" t="str">
            <v>Dejan</v>
          </cell>
          <cell r="D1140" t="str">
            <v>Dejana</v>
          </cell>
          <cell r="E1140" t="str">
            <v>Kragujevac</v>
          </cell>
          <cell r="F1140" t="str">
            <v>0507997725066</v>
          </cell>
          <cell r="G1140">
            <v>2961</v>
          </cell>
          <cell r="H1140" t="str">
            <v>31/1</v>
          </cell>
          <cell r="I1140" t="str">
            <v>04.05.2011.</v>
          </cell>
          <cell r="J1140">
            <v>1136</v>
          </cell>
          <cell r="L1140" t="str">
            <v>ŽFK Trijumf</v>
          </cell>
        </row>
        <row r="1141">
          <cell r="B1141" t="str">
            <v>Šebek</v>
          </cell>
          <cell r="C1141" t="str">
            <v>Želimir</v>
          </cell>
          <cell r="D1141" t="str">
            <v>Milica</v>
          </cell>
          <cell r="E1141" t="str">
            <v>Bar</v>
          </cell>
          <cell r="F1141" t="str">
            <v>2604997228014</v>
          </cell>
          <cell r="G1141">
            <v>2963</v>
          </cell>
          <cell r="H1141" t="str">
            <v>31/1</v>
          </cell>
          <cell r="I1141" t="str">
            <v>04.05.2011.</v>
          </cell>
          <cell r="J1141">
            <v>1137</v>
          </cell>
          <cell r="L1141" t="str">
            <v>ŽFK Trijumf</v>
          </cell>
        </row>
        <row r="1142">
          <cell r="B1142" t="str">
            <v>Jović</v>
          </cell>
          <cell r="C1142" t="str">
            <v>Tomislav</v>
          </cell>
          <cell r="D1142" t="str">
            <v>Katarina</v>
          </cell>
          <cell r="E1142" t="str">
            <v>Kruševac</v>
          </cell>
          <cell r="F1142" t="str">
            <v>1305978786021</v>
          </cell>
          <cell r="G1142">
            <v>4534</v>
          </cell>
          <cell r="H1142" t="str">
            <v>30/2</v>
          </cell>
          <cell r="I1142" t="str">
            <v>19.02.2014.</v>
          </cell>
          <cell r="J1142">
            <v>1138</v>
          </cell>
          <cell r="L1142" t="str">
            <v>ŽFK Trijumf</v>
          </cell>
        </row>
        <row r="1143">
          <cell r="B1143" t="str">
            <v>Petronijević</v>
          </cell>
          <cell r="C1143" t="str">
            <v>Siniša</v>
          </cell>
          <cell r="D1143" t="str">
            <v>Katarina</v>
          </cell>
          <cell r="E1143" t="str">
            <v>Čačak</v>
          </cell>
          <cell r="F1143" t="str">
            <v>2903994787826</v>
          </cell>
          <cell r="G1143">
            <v>2854</v>
          </cell>
          <cell r="H1143" t="str">
            <v>30/2</v>
          </cell>
          <cell r="I1143" t="str">
            <v>07.09.2011.</v>
          </cell>
          <cell r="J1143">
            <v>1139</v>
          </cell>
          <cell r="L1143" t="str">
            <v>ŽFK Trijumf</v>
          </cell>
        </row>
        <row r="1144">
          <cell r="B1144" t="str">
            <v>Barać</v>
          </cell>
          <cell r="C1144" t="str">
            <v>Velimir</v>
          </cell>
          <cell r="D1144" t="str">
            <v>Jelena</v>
          </cell>
          <cell r="E1144" t="str">
            <v>Kragujevac</v>
          </cell>
          <cell r="F1144" t="str">
            <v>2804991725015</v>
          </cell>
          <cell r="G1144">
            <v>1552</v>
          </cell>
          <cell r="H1144" t="str">
            <v>30/2</v>
          </cell>
          <cell r="I1144" t="str">
            <v>07.09.2011.</v>
          </cell>
          <cell r="J1144">
            <v>1140</v>
          </cell>
          <cell r="L1144" t="str">
            <v>ŽFK Trijumf</v>
          </cell>
        </row>
        <row r="1145">
          <cell r="B1145" t="str">
            <v>Rakić</v>
          </cell>
          <cell r="C1145" t="str">
            <v>Dragan</v>
          </cell>
          <cell r="D1145" t="str">
            <v>Dragana</v>
          </cell>
          <cell r="E1145" t="str">
            <v>Kragujevac</v>
          </cell>
          <cell r="F1145" t="str">
            <v>2006987725074</v>
          </cell>
          <cell r="G1145">
            <v>1566</v>
          </cell>
          <cell r="H1145" t="str">
            <v>30/2</v>
          </cell>
          <cell r="I1145" t="str">
            <v>24.08.2011.</v>
          </cell>
          <cell r="J1145">
            <v>1141</v>
          </cell>
          <cell r="L1145" t="str">
            <v>ŽFK Trijumf</v>
          </cell>
        </row>
        <row r="1146">
          <cell r="B1146" t="str">
            <v>Krivokuća</v>
          </cell>
          <cell r="C1146" t="str">
            <v>Gradimir</v>
          </cell>
          <cell r="D1146" t="str">
            <v>Nikolija</v>
          </cell>
          <cell r="E1146" t="str">
            <v>Kragujevac</v>
          </cell>
          <cell r="F1146" t="str">
            <v>2305995725021</v>
          </cell>
          <cell r="G1146">
            <v>1560</v>
          </cell>
          <cell r="H1146" t="str">
            <v>30/2</v>
          </cell>
          <cell r="I1146" t="str">
            <v>07.09.2011.</v>
          </cell>
          <cell r="J1146">
            <v>1142</v>
          </cell>
          <cell r="L1146" t="str">
            <v>ŽFK Trijumf</v>
          </cell>
        </row>
        <row r="1147">
          <cell r="B1147" t="str">
            <v>Vasiljević</v>
          </cell>
          <cell r="C1147" t="str">
            <v>Radosav</v>
          </cell>
          <cell r="D1147" t="str">
            <v>Jelena</v>
          </cell>
          <cell r="E1147" t="str">
            <v>Kragujevac</v>
          </cell>
          <cell r="F1147" t="str">
            <v>1010992725035</v>
          </cell>
          <cell r="G1147">
            <v>1553</v>
          </cell>
          <cell r="H1147" t="str">
            <v>30/2</v>
          </cell>
          <cell r="I1147" t="str">
            <v>07.09.2011.</v>
          </cell>
          <cell r="J1147">
            <v>1143</v>
          </cell>
          <cell r="L1147" t="str">
            <v>ŽFK Trijumf</v>
          </cell>
        </row>
        <row r="1148">
          <cell r="B1148" t="str">
            <v>Tomić</v>
          </cell>
          <cell r="C1148" t="str">
            <v>Nenad</v>
          </cell>
          <cell r="D1148" t="str">
            <v>Aleksandra</v>
          </cell>
          <cell r="E1148" t="str">
            <v>Kragujevac</v>
          </cell>
          <cell r="F1148" t="str">
            <v>1810997725021</v>
          </cell>
          <cell r="G1148">
            <v>3301</v>
          </cell>
          <cell r="H1148" t="str">
            <v>31/1</v>
          </cell>
          <cell r="I1148" t="str">
            <v>28.03.2012.</v>
          </cell>
          <cell r="J1148">
            <v>1144</v>
          </cell>
          <cell r="L1148" t="str">
            <v>ŽFK Trijumf</v>
          </cell>
        </row>
        <row r="1149">
          <cell r="B1149" t="str">
            <v>Šmigić</v>
          </cell>
          <cell r="C1149" t="str">
            <v>Zvezdan</v>
          </cell>
          <cell r="D1149" t="str">
            <v>Marija</v>
          </cell>
          <cell r="E1149" t="str">
            <v>Kragujevac</v>
          </cell>
          <cell r="F1149" t="str">
            <v>0207000725017</v>
          </cell>
          <cell r="G1149">
            <v>4108</v>
          </cell>
          <cell r="H1149" t="str">
            <v>30/2</v>
          </cell>
          <cell r="I1149" t="str">
            <v>07.08.2013.</v>
          </cell>
          <cell r="J1149">
            <v>1145</v>
          </cell>
          <cell r="L1149" t="str">
            <v>ŽFK Trijumf</v>
          </cell>
        </row>
        <row r="1150">
          <cell r="B1150" t="str">
            <v>Cvejić</v>
          </cell>
          <cell r="C1150" t="str">
            <v>Božidar</v>
          </cell>
          <cell r="D1150" t="str">
            <v>Katarina</v>
          </cell>
          <cell r="E1150" t="str">
            <v>Kragujevac</v>
          </cell>
          <cell r="F1150" t="str">
            <v>2506000725054</v>
          </cell>
          <cell r="G1150">
            <v>4107</v>
          </cell>
          <cell r="H1150" t="str">
            <v>30/1</v>
          </cell>
          <cell r="I1150" t="str">
            <v>17.07.2013.</v>
          </cell>
          <cell r="J1150">
            <v>1146</v>
          </cell>
          <cell r="L1150" t="str">
            <v>ŽFK Trijumf</v>
          </cell>
        </row>
        <row r="1151">
          <cell r="B1151" t="str">
            <v>Gojak</v>
          </cell>
          <cell r="C1151" t="str">
            <v>Bogoljub</v>
          </cell>
          <cell r="D1151" t="str">
            <v>Željana</v>
          </cell>
          <cell r="E1151" t="str">
            <v>Kragujevac</v>
          </cell>
          <cell r="F1151" t="str">
            <v>0904001725021</v>
          </cell>
          <cell r="G1151">
            <v>4496</v>
          </cell>
          <cell r="H1151" t="str">
            <v>30/1</v>
          </cell>
          <cell r="I1151" t="str">
            <v>23.10.2013.</v>
          </cell>
          <cell r="J1151">
            <v>1147</v>
          </cell>
          <cell r="L1151" t="str">
            <v>ŽFK Trijumf</v>
          </cell>
        </row>
        <row r="1152">
          <cell r="B1152" t="str">
            <v>Živanović</v>
          </cell>
          <cell r="C1152" t="str">
            <v>Aleksandar</v>
          </cell>
          <cell r="D1152" t="str">
            <v>Ivana</v>
          </cell>
          <cell r="E1152" t="str">
            <v>Kragujevac</v>
          </cell>
          <cell r="F1152" t="str">
            <v>0506002725011</v>
          </cell>
          <cell r="G1152">
            <v>3947</v>
          </cell>
          <cell r="H1152" t="str">
            <v>30/1</v>
          </cell>
          <cell r="I1152" t="str">
            <v>12.12.2012.</v>
          </cell>
          <cell r="J1152">
            <v>1148</v>
          </cell>
          <cell r="L1152" t="str">
            <v>ŽFK Trijumf</v>
          </cell>
        </row>
        <row r="1153">
          <cell r="B1153" t="str">
            <v>Rethas</v>
          </cell>
          <cell r="C1153" t="str">
            <v>Safet</v>
          </cell>
          <cell r="D1153" t="str">
            <v>Sara</v>
          </cell>
          <cell r="E1153" t="str">
            <v>Kragujevac</v>
          </cell>
          <cell r="F1153" t="str">
            <v>0201001725020</v>
          </cell>
          <cell r="G1153">
            <v>4950</v>
          </cell>
          <cell r="H1153" t="str">
            <v>30/1</v>
          </cell>
          <cell r="I1153" t="str">
            <v>24.09.2014.</v>
          </cell>
          <cell r="J1153">
            <v>1149</v>
          </cell>
          <cell r="L1153" t="str">
            <v>ŽFK Trijumf</v>
          </cell>
        </row>
        <row r="1154">
          <cell r="B1154" t="str">
            <v>Novaković</v>
          </cell>
          <cell r="C1154" t="str">
            <v>Dobrivoje</v>
          </cell>
          <cell r="D1154" t="str">
            <v>Jana</v>
          </cell>
          <cell r="E1154" t="str">
            <v>Novi Sad</v>
          </cell>
          <cell r="F1154" t="str">
            <v>1803001805052</v>
          </cell>
          <cell r="G1154">
            <v>4955</v>
          </cell>
          <cell r="H1154" t="str">
            <v>30/1</v>
          </cell>
          <cell r="I1154" t="str">
            <v>24.09.2014.</v>
          </cell>
          <cell r="J1154">
            <v>1150</v>
          </cell>
          <cell r="L1154" t="str">
            <v>ŽFK Trijumf</v>
          </cell>
        </row>
        <row r="1155">
          <cell r="B1155" t="str">
            <v>Đorđević</v>
          </cell>
          <cell r="C1155" t="str">
            <v>Blagoje</v>
          </cell>
          <cell r="D1155" t="str">
            <v>Milica</v>
          </cell>
          <cell r="E1155" t="str">
            <v>Kragujevac</v>
          </cell>
          <cell r="F1155" t="str">
            <v>2507000725026</v>
          </cell>
          <cell r="G1155">
            <v>4953</v>
          </cell>
          <cell r="H1155" t="str">
            <v>30/1</v>
          </cell>
          <cell r="I1155" t="str">
            <v>24.09.2014.</v>
          </cell>
          <cell r="J1155">
            <v>1151</v>
          </cell>
          <cell r="L1155" t="str">
            <v>ŽFK Trijumf</v>
          </cell>
        </row>
        <row r="1156">
          <cell r="B1156" t="str">
            <v>Vasiljević</v>
          </cell>
          <cell r="C1156" t="str">
            <v>Vladimir</v>
          </cell>
          <cell r="D1156" t="str">
            <v>Danijela</v>
          </cell>
          <cell r="E1156" t="str">
            <v>Kragujevac</v>
          </cell>
          <cell r="F1156" t="str">
            <v>2009000725018</v>
          </cell>
          <cell r="G1156">
            <v>4952</v>
          </cell>
          <cell r="H1156" t="str">
            <v>30/1</v>
          </cell>
          <cell r="I1156" t="str">
            <v>24.09.2014.</v>
          </cell>
          <cell r="J1156">
            <v>1152</v>
          </cell>
          <cell r="L1156" t="str">
            <v>ŽFK Trijumf</v>
          </cell>
        </row>
        <row r="1157">
          <cell r="B1157" t="str">
            <v>Dragutinović</v>
          </cell>
          <cell r="C1157" t="str">
            <v>Slavoljub</v>
          </cell>
          <cell r="D1157" t="str">
            <v>Marija</v>
          </cell>
          <cell r="E1157" t="str">
            <v>Kragujevac</v>
          </cell>
          <cell r="F1157" t="str">
            <v>0410000725025</v>
          </cell>
          <cell r="G1157">
            <v>4951</v>
          </cell>
          <cell r="H1157" t="str">
            <v>30/1</v>
          </cell>
          <cell r="I1157" t="str">
            <v>24.09.2014.</v>
          </cell>
          <cell r="J1157">
            <v>1153</v>
          </cell>
          <cell r="L1157" t="str">
            <v>ŽFK Trijumf</v>
          </cell>
        </row>
        <row r="1158">
          <cell r="B1158" t="str">
            <v>Đorđević</v>
          </cell>
          <cell r="C1158" t="str">
            <v>Srba</v>
          </cell>
          <cell r="D1158" t="str">
            <v>Kristina</v>
          </cell>
          <cell r="E1158" t="str">
            <v>Kragujevac</v>
          </cell>
          <cell r="F1158" t="str">
            <v>2211000725046</v>
          </cell>
          <cell r="G1158">
            <v>4954</v>
          </cell>
          <cell r="H1158" t="str">
            <v>30/1</v>
          </cell>
          <cell r="I1158" t="str">
            <v>24.09.2014.</v>
          </cell>
          <cell r="J1158">
            <v>1154</v>
          </cell>
          <cell r="L1158" t="str">
            <v>ŽFK Trijumf</v>
          </cell>
        </row>
        <row r="1159">
          <cell r="B1159" t="str">
            <v>Knežević</v>
          </cell>
          <cell r="C1159" t="str">
            <v>Vujica</v>
          </cell>
          <cell r="D1159" t="str">
            <v>Zagorka</v>
          </cell>
          <cell r="E1159" t="str">
            <v>Berane</v>
          </cell>
          <cell r="F1159" t="str">
            <v>1101002277004</v>
          </cell>
          <cell r="G1159">
            <v>4993</v>
          </cell>
          <cell r="H1159" t="str">
            <v>30/1</v>
          </cell>
          <cell r="I1159" t="str">
            <v>15.10.2014.</v>
          </cell>
          <cell r="J1159">
            <v>1155</v>
          </cell>
          <cell r="L1159" t="str">
            <v>ŽFK Trijumf</v>
          </cell>
        </row>
        <row r="1160">
          <cell r="B1160" t="str">
            <v>Đorđević</v>
          </cell>
          <cell r="C1160" t="str">
            <v>Mirko</v>
          </cell>
          <cell r="D1160" t="str">
            <v>Milica</v>
          </cell>
          <cell r="E1160" t="str">
            <v>Kragujevac</v>
          </cell>
          <cell r="F1160" t="str">
            <v>2412000725017</v>
          </cell>
          <cell r="G1160">
            <v>4958</v>
          </cell>
          <cell r="H1160" t="str">
            <v>30/1</v>
          </cell>
          <cell r="I1160" t="str">
            <v>24.09.2014.</v>
          </cell>
          <cell r="J1160">
            <v>1156</v>
          </cell>
          <cell r="L1160" t="str">
            <v>ŽFK Trijumf</v>
          </cell>
        </row>
        <row r="1161">
          <cell r="B1161" t="str">
            <v>Kostić</v>
          </cell>
          <cell r="C1161" t="str">
            <v>Ivan</v>
          </cell>
          <cell r="D1161" t="str">
            <v>Kristina</v>
          </cell>
          <cell r="E1161" t="str">
            <v>Kragujevac</v>
          </cell>
          <cell r="F1161" t="str">
            <v>2008001725058</v>
          </cell>
          <cell r="G1161">
            <v>4983</v>
          </cell>
          <cell r="H1161" t="str">
            <v>30/1</v>
          </cell>
          <cell r="I1161" t="str">
            <v>08.10.2014.</v>
          </cell>
          <cell r="J1161">
            <v>1157</v>
          </cell>
          <cell r="L1161" t="str">
            <v>ŽFK Trijumf</v>
          </cell>
        </row>
        <row r="1162">
          <cell r="B1162" t="str">
            <v>Mijailović</v>
          </cell>
          <cell r="C1162" t="str">
            <v>Aleksandar</v>
          </cell>
          <cell r="D1162" t="str">
            <v>Sara</v>
          </cell>
          <cell r="E1162" t="str">
            <v>Kragujevac</v>
          </cell>
          <cell r="F1162" t="str">
            <v>1411002725022</v>
          </cell>
          <cell r="G1162">
            <v>4956</v>
          </cell>
          <cell r="H1162" t="str">
            <v>30/1</v>
          </cell>
          <cell r="I1162" t="str">
            <v>24.09.2014.</v>
          </cell>
          <cell r="J1162">
            <v>1158</v>
          </cell>
          <cell r="L1162" t="str">
            <v>ŽFK Trijumf</v>
          </cell>
        </row>
        <row r="1163">
          <cell r="B1163" t="str">
            <v>Kostić</v>
          </cell>
          <cell r="C1163" t="str">
            <v>Radomir</v>
          </cell>
          <cell r="D1163" t="str">
            <v>Marko</v>
          </cell>
          <cell r="E1163" t="str">
            <v>Kragujevac</v>
          </cell>
          <cell r="F1163" t="str">
            <v>0801985720056</v>
          </cell>
          <cell r="G1163">
            <v>298</v>
          </cell>
          <cell r="H1163" t="str">
            <v>30/2</v>
          </cell>
          <cell r="I1163" t="str">
            <v>19.02.2014</v>
          </cell>
          <cell r="J1163">
            <v>1159</v>
          </cell>
          <cell r="L1163" t="str">
            <v>Košutnjak</v>
          </cell>
        </row>
        <row r="1164">
          <cell r="B1164" t="str">
            <v>Vuković</v>
          </cell>
          <cell r="C1164" t="str">
            <v>Milenko</v>
          </cell>
          <cell r="D1164" t="str">
            <v>Novak</v>
          </cell>
          <cell r="E1164" t="str">
            <v>Kragujevac</v>
          </cell>
          <cell r="F1164" t="str">
            <v>0807991720015</v>
          </cell>
          <cell r="G1164">
            <v>911</v>
          </cell>
          <cell r="H1164" t="str">
            <v>31/1</v>
          </cell>
          <cell r="I1164" t="str">
            <v>07.05.2012</v>
          </cell>
          <cell r="J1164">
            <v>1160</v>
          </cell>
          <cell r="L1164" t="str">
            <v>Košutnjak</v>
          </cell>
        </row>
        <row r="1165">
          <cell r="B1165" t="str">
            <v>Milošević</v>
          </cell>
          <cell r="C1165" t="str">
            <v>Momir</v>
          </cell>
          <cell r="D1165" t="str">
            <v>Saša</v>
          </cell>
          <cell r="E1165" t="str">
            <v>Kosovska Mitrovica</v>
          </cell>
          <cell r="F1165" t="str">
            <v>1310992924902</v>
          </cell>
          <cell r="G1165">
            <v>1495</v>
          </cell>
          <cell r="H1165" t="str">
            <v>31/2</v>
          </cell>
          <cell r="I1165" t="str">
            <v>27.01.2010</v>
          </cell>
          <cell r="J1165">
            <v>1161</v>
          </cell>
          <cell r="L1165" t="str">
            <v>Košutnjak</v>
          </cell>
        </row>
        <row r="1166">
          <cell r="B1166" t="str">
            <v>Miletić</v>
          </cell>
          <cell r="C1166" t="str">
            <v>Bogomir</v>
          </cell>
          <cell r="D1166" t="str">
            <v>Aleksandar</v>
          </cell>
          <cell r="E1166" t="str">
            <v>Kragujevac</v>
          </cell>
          <cell r="F1166" t="str">
            <v>0311986720060</v>
          </cell>
          <cell r="G1166">
            <v>1580</v>
          </cell>
          <cell r="H1166" t="str">
            <v>30/2</v>
          </cell>
          <cell r="I1166" t="str">
            <v>19.02.2014</v>
          </cell>
          <cell r="J1166">
            <v>1162</v>
          </cell>
          <cell r="L1166" t="str">
            <v>Košutnjak</v>
          </cell>
        </row>
        <row r="1167">
          <cell r="B1167" t="str">
            <v>Radojević</v>
          </cell>
          <cell r="C1167" t="str">
            <v>Miloje</v>
          </cell>
          <cell r="D1167" t="str">
            <v>Mladen</v>
          </cell>
          <cell r="E1167" t="str">
            <v>Kragujevac</v>
          </cell>
          <cell r="F1167" t="str">
            <v>1208986720018</v>
          </cell>
          <cell r="G1167">
            <v>1584</v>
          </cell>
          <cell r="H1167" t="str">
            <v>30/2</v>
          </cell>
          <cell r="I1167" t="str">
            <v>13.02.2013</v>
          </cell>
          <cell r="J1167">
            <v>1163</v>
          </cell>
          <cell r="L1167" t="str">
            <v>Košutnjak</v>
          </cell>
        </row>
        <row r="1168">
          <cell r="B1168" t="str">
            <v>Nikolić</v>
          </cell>
          <cell r="C1168" t="str">
            <v>Dragan</v>
          </cell>
          <cell r="D1168" t="str">
            <v>Igor</v>
          </cell>
          <cell r="E1168" t="str">
            <v>Kragujevac</v>
          </cell>
          <cell r="F1168" t="str">
            <v>2412984720010</v>
          </cell>
          <cell r="G1168">
            <v>1597</v>
          </cell>
          <cell r="H1168" t="str">
            <v>31/1</v>
          </cell>
          <cell r="I1168" t="str">
            <v>29.04.2012</v>
          </cell>
          <cell r="J1168">
            <v>1164</v>
          </cell>
          <cell r="L1168" t="str">
            <v>Košutnjak</v>
          </cell>
        </row>
        <row r="1169">
          <cell r="B1169" t="str">
            <v>Živić</v>
          </cell>
          <cell r="C1169" t="str">
            <v>Čedomir</v>
          </cell>
          <cell r="D1169" t="str">
            <v>Gojko</v>
          </cell>
          <cell r="E1169" t="str">
            <v>Kragujevac</v>
          </cell>
          <cell r="F1169" t="str">
            <v>2105973720035</v>
          </cell>
          <cell r="G1169">
            <v>2389</v>
          </cell>
          <cell r="H1169" t="str">
            <v>31/3</v>
          </cell>
          <cell r="I1169" t="str">
            <v>01.09.2010</v>
          </cell>
          <cell r="J1169">
            <v>1165</v>
          </cell>
          <cell r="L1169" t="str">
            <v>Košutnjak</v>
          </cell>
        </row>
        <row r="1170">
          <cell r="B1170" t="str">
            <v>Miloradović</v>
          </cell>
          <cell r="C1170" t="str">
            <v>Dragan</v>
          </cell>
          <cell r="D1170" t="str">
            <v>Ivan</v>
          </cell>
          <cell r="E1170" t="str">
            <v>Kragujevac</v>
          </cell>
          <cell r="F1170" t="str">
            <v>2008989720110</v>
          </cell>
          <cell r="G1170">
            <v>993</v>
          </cell>
          <cell r="H1170" t="str">
            <v>30/2</v>
          </cell>
          <cell r="I1170" t="str">
            <v>19.02.2014</v>
          </cell>
          <cell r="J1170">
            <v>1166</v>
          </cell>
          <cell r="L1170" t="str">
            <v>Košutnjak</v>
          </cell>
        </row>
        <row r="1171">
          <cell r="B1171" t="str">
            <v>Ristić</v>
          </cell>
          <cell r="C1171" t="str">
            <v>Ljubomir</v>
          </cell>
          <cell r="D1171" t="str">
            <v>Saša</v>
          </cell>
          <cell r="E1171" t="str">
            <v>Kragujevac</v>
          </cell>
          <cell r="F1171" t="str">
            <v>0902986720018</v>
          </cell>
          <cell r="G1171">
            <v>4529</v>
          </cell>
          <cell r="H1171" t="str">
            <v>30/1</v>
          </cell>
          <cell r="I1171" t="str">
            <v>19.02.2014</v>
          </cell>
          <cell r="J1171">
            <v>1167</v>
          </cell>
          <cell r="L1171" t="str">
            <v>Košutnjak</v>
          </cell>
        </row>
        <row r="1172">
          <cell r="B1172" t="str">
            <v>Banović</v>
          </cell>
          <cell r="C1172" t="str">
            <v>Žarko</v>
          </cell>
          <cell r="D1172" t="str">
            <v>Nemanja</v>
          </cell>
          <cell r="E1172" t="str">
            <v>Kragujevac</v>
          </cell>
          <cell r="F1172" t="str">
            <v>1003990720013</v>
          </cell>
          <cell r="G1172">
            <v>3156</v>
          </cell>
          <cell r="H1172" t="str">
            <v>30/2</v>
          </cell>
          <cell r="I1172" t="str">
            <v>04.09.2013</v>
          </cell>
          <cell r="J1172">
            <v>1168</v>
          </cell>
          <cell r="L1172" t="str">
            <v>Košutnjak</v>
          </cell>
        </row>
        <row r="1173">
          <cell r="B1173" t="str">
            <v>Jezdić</v>
          </cell>
          <cell r="C1173" t="str">
            <v>Živorad</v>
          </cell>
          <cell r="D1173" t="str">
            <v>Miloš</v>
          </cell>
          <cell r="E1173" t="str">
            <v>Priština</v>
          </cell>
          <cell r="F1173" t="str">
            <v>2807987910087</v>
          </cell>
          <cell r="G1173">
            <v>1583</v>
          </cell>
          <cell r="H1173">
            <v>35</v>
          </cell>
          <cell r="I1173" t="str">
            <v>12.08.2009</v>
          </cell>
          <cell r="J1173">
            <v>1169</v>
          </cell>
          <cell r="L1173" t="str">
            <v>Košutnjak</v>
          </cell>
        </row>
        <row r="1174">
          <cell r="B1174" t="str">
            <v>Dimić</v>
          </cell>
          <cell r="C1174" t="str">
            <v>Milan</v>
          </cell>
          <cell r="D1174" t="str">
            <v>Miloš</v>
          </cell>
          <cell r="E1174" t="str">
            <v>Kragujevac</v>
          </cell>
          <cell r="F1174" t="str">
            <v>0302993720018</v>
          </cell>
          <cell r="G1174">
            <v>1607</v>
          </cell>
          <cell r="H1174">
            <v>35</v>
          </cell>
          <cell r="I1174" t="str">
            <v>02.04.2008</v>
          </cell>
          <cell r="J1174">
            <v>1170</v>
          </cell>
          <cell r="L1174" t="str">
            <v>Košutnjak</v>
          </cell>
        </row>
        <row r="1175">
          <cell r="B1175" t="str">
            <v>Jezdić</v>
          </cell>
          <cell r="C1175" t="str">
            <v>Milojko</v>
          </cell>
          <cell r="D1175" t="str">
            <v>Ivan</v>
          </cell>
          <cell r="E1175" t="str">
            <v>Kragujevac</v>
          </cell>
          <cell r="F1175" t="str">
            <v>2505991720032</v>
          </cell>
          <cell r="G1175">
            <v>4383</v>
          </cell>
          <cell r="H1175" t="str">
            <v>30/1</v>
          </cell>
          <cell r="I1175" t="str">
            <v>18.09.2013</v>
          </cell>
          <cell r="J1175">
            <v>1171</v>
          </cell>
          <cell r="L1175" t="str">
            <v>Košutnjak</v>
          </cell>
        </row>
        <row r="1176">
          <cell r="B1176" t="str">
            <v>Radivojević</v>
          </cell>
          <cell r="C1176" t="str">
            <v>Radivoje</v>
          </cell>
          <cell r="D1176" t="str">
            <v>Miloš</v>
          </cell>
          <cell r="E1176" t="str">
            <v>Kragujevac</v>
          </cell>
          <cell r="F1176" t="str">
            <v>0612987720048</v>
          </cell>
          <cell r="G1176">
            <v>1374</v>
          </cell>
          <cell r="H1176" t="str">
            <v>31/1</v>
          </cell>
          <cell r="I1176" t="str">
            <v>15.12.2014</v>
          </cell>
          <cell r="J1176">
            <v>1172</v>
          </cell>
          <cell r="L1176" t="str">
            <v>Košutnjak</v>
          </cell>
        </row>
        <row r="1177">
          <cell r="B1177" t="str">
            <v>Jovanović</v>
          </cell>
          <cell r="C1177" t="str">
            <v>Čedomir</v>
          </cell>
          <cell r="D1177" t="str">
            <v>Nenad</v>
          </cell>
          <cell r="E1177" t="str">
            <v>Kragujevac</v>
          </cell>
          <cell r="F1177" t="str">
            <v>0512982720037</v>
          </cell>
          <cell r="G1177">
            <v>1598</v>
          </cell>
          <cell r="H1177">
            <v>35</v>
          </cell>
          <cell r="I1177" t="str">
            <v>30.05.2007</v>
          </cell>
          <cell r="J1177">
            <v>1173</v>
          </cell>
          <cell r="L1177" t="str">
            <v>Košutnjak</v>
          </cell>
        </row>
        <row r="1178">
          <cell r="B1178" t="str">
            <v>Banović</v>
          </cell>
          <cell r="C1178" t="str">
            <v>Žarko</v>
          </cell>
          <cell r="D1178" t="str">
            <v>MIloš</v>
          </cell>
          <cell r="E1178" t="str">
            <v>Kragujevac</v>
          </cell>
          <cell r="F1178" t="str">
            <v>3009986720039</v>
          </cell>
          <cell r="G1178">
            <v>4300</v>
          </cell>
          <cell r="H1178" t="str">
            <v>30/2</v>
          </cell>
          <cell r="I1178" t="str">
            <v>04.09.2013</v>
          </cell>
          <cell r="J1178">
            <v>1174</v>
          </cell>
          <cell r="L1178" t="str">
            <v>Košutnjak</v>
          </cell>
        </row>
        <row r="1179">
          <cell r="B1179" t="str">
            <v>Radović</v>
          </cell>
          <cell r="C1179" t="str">
            <v>Vučeta</v>
          </cell>
          <cell r="D1179" t="str">
            <v>Đorđe</v>
          </cell>
          <cell r="E1179" t="str">
            <v>Kragujevac</v>
          </cell>
          <cell r="F1179" t="str">
            <v>3012992720025</v>
          </cell>
          <cell r="G1179">
            <v>55</v>
          </cell>
          <cell r="H1179" t="str">
            <v>31/3</v>
          </cell>
          <cell r="I1179" t="str">
            <v>01.09.2010</v>
          </cell>
          <cell r="J1179">
            <v>1175</v>
          </cell>
          <cell r="L1179" t="str">
            <v>Košutnjak</v>
          </cell>
        </row>
        <row r="1180">
          <cell r="B1180" t="str">
            <v>Ivkov</v>
          </cell>
          <cell r="C1180" t="str">
            <v>Goran</v>
          </cell>
          <cell r="D1180" t="str">
            <v>Nikola</v>
          </cell>
          <cell r="E1180" t="str">
            <v>Kragujevac</v>
          </cell>
          <cell r="F1180" t="str">
            <v>1212988720039</v>
          </cell>
          <cell r="G1180">
            <v>1358</v>
          </cell>
          <cell r="H1180" t="str">
            <v>30/5</v>
          </cell>
          <cell r="I1180" t="str">
            <v>06.08.2014</v>
          </cell>
          <cell r="J1180">
            <v>1176</v>
          </cell>
          <cell r="L1180" t="str">
            <v>Košutnjak</v>
          </cell>
        </row>
        <row r="1181">
          <cell r="B1181" t="str">
            <v>Ristić</v>
          </cell>
          <cell r="C1181" t="str">
            <v>Miroslav</v>
          </cell>
          <cell r="D1181" t="str">
            <v>Igor</v>
          </cell>
          <cell r="E1181" t="str">
            <v>Kragujevac</v>
          </cell>
          <cell r="F1181" t="str">
            <v>1511991720039</v>
          </cell>
          <cell r="G1181">
            <v>3563</v>
          </cell>
          <cell r="H1181" t="str">
            <v>30/5</v>
          </cell>
          <cell r="I1181" t="str">
            <v>20.08.2014</v>
          </cell>
          <cell r="J1181">
            <v>1177</v>
          </cell>
          <cell r="L1181" t="str">
            <v>Košutnjak</v>
          </cell>
        </row>
        <row r="1182">
          <cell r="B1182" t="str">
            <v>Jovanović</v>
          </cell>
          <cell r="C1182" t="str">
            <v>Stojan</v>
          </cell>
          <cell r="D1182" t="str">
            <v>Dušan</v>
          </cell>
          <cell r="E1182" t="str">
            <v>Kragujevac</v>
          </cell>
          <cell r="F1182" t="str">
            <v>1304995720011</v>
          </cell>
          <cell r="G1182">
            <v>3604</v>
          </cell>
          <cell r="H1182" t="str">
            <v>30/2</v>
          </cell>
          <cell r="I1182" t="str">
            <v>10.09.2014</v>
          </cell>
          <cell r="J1182">
            <v>1178</v>
          </cell>
          <cell r="L1182" t="str">
            <v>Košutnjak</v>
          </cell>
        </row>
        <row r="1183">
          <cell r="B1183" t="str">
            <v>Ilić</v>
          </cell>
          <cell r="C1183" t="str">
            <v>Bogoljub</v>
          </cell>
          <cell r="D1183" t="str">
            <v>Nemanja</v>
          </cell>
          <cell r="E1183" t="str">
            <v>Kragujevac</v>
          </cell>
          <cell r="F1183" t="str">
            <v>2603989720027</v>
          </cell>
          <cell r="G1183">
            <v>1173</v>
          </cell>
          <cell r="H1183" t="str">
            <v>30/2</v>
          </cell>
          <cell r="I1183" t="str">
            <v>04.09.2013</v>
          </cell>
          <cell r="J1183">
            <v>1179</v>
          </cell>
          <cell r="L1183" t="str">
            <v>Košutnjak</v>
          </cell>
        </row>
        <row r="1184">
          <cell r="B1184" t="str">
            <v>Jovanović</v>
          </cell>
          <cell r="C1184" t="str">
            <v>Zoran</v>
          </cell>
          <cell r="D1184" t="str">
            <v>Jovan</v>
          </cell>
          <cell r="E1184" t="str">
            <v>Kragujevac</v>
          </cell>
          <cell r="F1184" t="str">
            <v>2909991720044</v>
          </cell>
          <cell r="G1184">
            <v>4722</v>
          </cell>
          <cell r="H1184" t="str">
            <v>30/1</v>
          </cell>
          <cell r="I1184" t="str">
            <v>06.08.204</v>
          </cell>
          <cell r="J1184">
            <v>1180</v>
          </cell>
          <cell r="L1184" t="str">
            <v>Košutnjak</v>
          </cell>
        </row>
        <row r="1185">
          <cell r="B1185" t="str">
            <v>Petrović</v>
          </cell>
          <cell r="C1185" t="str">
            <v>Nenad</v>
          </cell>
          <cell r="D1185" t="str">
            <v>Miroslav</v>
          </cell>
          <cell r="E1185" t="str">
            <v>Kragujevac</v>
          </cell>
          <cell r="F1185" t="str">
            <v>2903991720038</v>
          </cell>
          <cell r="G1185">
            <v>3157</v>
          </cell>
          <cell r="H1185" t="str">
            <v>30/3</v>
          </cell>
          <cell r="I1185" t="str">
            <v>24.08.2011</v>
          </cell>
          <cell r="J1185">
            <v>1181</v>
          </cell>
          <cell r="L1185" t="str">
            <v>Košutnjak</v>
          </cell>
        </row>
        <row r="1186">
          <cell r="B1186" t="str">
            <v>Ristić</v>
          </cell>
          <cell r="C1186" t="str">
            <v>Milosav</v>
          </cell>
          <cell r="D1186" t="str">
            <v>Miloš</v>
          </cell>
          <cell r="E1186" t="str">
            <v>Kragujevac</v>
          </cell>
          <cell r="F1186" t="str">
            <v>0211991720015</v>
          </cell>
          <cell r="G1186">
            <v>4500</v>
          </cell>
          <cell r="H1186" t="str">
            <v>30/2</v>
          </cell>
          <cell r="I1186" t="str">
            <v>13.08.2014</v>
          </cell>
          <cell r="J1186">
            <v>1182</v>
          </cell>
          <cell r="L1186" t="str">
            <v>Košutnjak</v>
          </cell>
        </row>
        <row r="1187">
          <cell r="B1187" t="str">
            <v>Vukićević</v>
          </cell>
          <cell r="C1187" t="str">
            <v>Zoran</v>
          </cell>
          <cell r="D1187" t="str">
            <v>Dejan</v>
          </cell>
          <cell r="E1187" t="str">
            <v>Kragujevac</v>
          </cell>
          <cell r="F1187" t="str">
            <v>1607993720017</v>
          </cell>
          <cell r="G1187">
            <v>4831</v>
          </cell>
          <cell r="H1187" t="str">
            <v>30/2</v>
          </cell>
          <cell r="I1187" t="str">
            <v>27.08.2014</v>
          </cell>
          <cell r="J1187">
            <v>1183</v>
          </cell>
          <cell r="L1187" t="str">
            <v>Košutnjak</v>
          </cell>
        </row>
        <row r="1188">
          <cell r="B1188" t="str">
            <v>Rakić</v>
          </cell>
          <cell r="C1188" t="str">
            <v>Ljubinko</v>
          </cell>
          <cell r="D1188" t="str">
            <v>Jovan</v>
          </cell>
          <cell r="E1188" t="str">
            <v>Kragujevac</v>
          </cell>
          <cell r="F1188" t="str">
            <v>1601993720043</v>
          </cell>
          <cell r="G1188">
            <v>1609</v>
          </cell>
          <cell r="H1188">
            <v>35</v>
          </cell>
          <cell r="I1188" t="str">
            <v>19.03.2008</v>
          </cell>
          <cell r="J1188">
            <v>1184</v>
          </cell>
          <cell r="L1188" t="str">
            <v>Košutnjak</v>
          </cell>
        </row>
        <row r="1189">
          <cell r="B1189" t="str">
            <v>Milić</v>
          </cell>
          <cell r="C1189" t="str">
            <v>Novica</v>
          </cell>
          <cell r="D1189" t="str">
            <v>Nenad</v>
          </cell>
          <cell r="E1189" t="str">
            <v>Kragujevac</v>
          </cell>
          <cell r="F1189" t="str">
            <v>1212981720033</v>
          </cell>
          <cell r="G1189">
            <v>4384</v>
          </cell>
          <cell r="H1189" t="str">
            <v>30/3</v>
          </cell>
          <cell r="I1189" t="str">
            <v>18.09.2013</v>
          </cell>
          <cell r="J1189">
            <v>1185</v>
          </cell>
          <cell r="L1189" t="str">
            <v>Košutnjak</v>
          </cell>
        </row>
        <row r="1190">
          <cell r="B1190" t="str">
            <v>Vukićević</v>
          </cell>
          <cell r="C1190" t="str">
            <v>Bato</v>
          </cell>
          <cell r="D1190" t="str">
            <v>Bogdan</v>
          </cell>
          <cell r="E1190" t="str">
            <v>Kragujevac</v>
          </cell>
          <cell r="F1190" t="str">
            <v>2903996720036</v>
          </cell>
          <cell r="G1190">
            <v>2681</v>
          </cell>
          <cell r="H1190" t="str">
            <v>30/12</v>
          </cell>
          <cell r="I1190" t="str">
            <v>29.10.2014</v>
          </cell>
          <cell r="J1190">
            <v>1186</v>
          </cell>
          <cell r="L1190" t="str">
            <v>Košutnjak</v>
          </cell>
        </row>
        <row r="1191">
          <cell r="B1191" t="str">
            <v>Nikitović</v>
          </cell>
          <cell r="C1191" t="str">
            <v>Nikit</v>
          </cell>
          <cell r="D1191" t="str">
            <v>Vladan</v>
          </cell>
          <cell r="E1191" t="str">
            <v>Kragujevac</v>
          </cell>
          <cell r="F1191" t="str">
            <v>2411978720053</v>
          </cell>
          <cell r="G1191">
            <v>3419</v>
          </cell>
          <cell r="H1191" t="str">
            <v>30/3</v>
          </cell>
          <cell r="I1191">
            <v>40954</v>
          </cell>
          <cell r="J1191">
            <v>1187</v>
          </cell>
          <cell r="L1191" t="str">
            <v>Košutnjak</v>
          </cell>
        </row>
        <row r="1192">
          <cell r="B1192" t="str">
            <v>Petković</v>
          </cell>
          <cell r="C1192" t="str">
            <v>Zoran</v>
          </cell>
          <cell r="D1192" t="str">
            <v>Ivan</v>
          </cell>
          <cell r="E1192" t="str">
            <v>Kragujevac</v>
          </cell>
          <cell r="F1192" t="str">
            <v>0309983720049</v>
          </cell>
          <cell r="G1192">
            <v>1282</v>
          </cell>
          <cell r="H1192" t="str">
            <v>31/5</v>
          </cell>
          <cell r="I1192" t="str">
            <v>09.02.2011.</v>
          </cell>
          <cell r="J1192">
            <v>1188</v>
          </cell>
          <cell r="L1192" t="str">
            <v>Mladost-Teferič</v>
          </cell>
        </row>
        <row r="1193">
          <cell r="B1193" t="str">
            <v>Dončić</v>
          </cell>
          <cell r="C1193" t="str">
            <v>Rajko</v>
          </cell>
          <cell r="D1193" t="str">
            <v>Stefan</v>
          </cell>
          <cell r="E1193" t="str">
            <v>Jesenice</v>
          </cell>
          <cell r="F1193" t="str">
            <v>2108989500018</v>
          </cell>
          <cell r="G1193">
            <v>2209</v>
          </cell>
          <cell r="H1193" t="str">
            <v>30/2</v>
          </cell>
          <cell r="I1193" t="str">
            <v>08.02.2012.</v>
          </cell>
          <cell r="J1193">
            <v>1189</v>
          </cell>
          <cell r="L1193" t="str">
            <v>Mladost-Teferič</v>
          </cell>
        </row>
        <row r="1194">
          <cell r="B1194" t="str">
            <v>Radovanović</v>
          </cell>
          <cell r="C1194" t="str">
            <v>Vukomir</v>
          </cell>
          <cell r="D1194" t="str">
            <v>Andrija</v>
          </cell>
          <cell r="E1194" t="str">
            <v>Kragujevac</v>
          </cell>
          <cell r="F1194" t="str">
            <v>3007983720078</v>
          </cell>
          <cell r="G1194">
            <v>1315</v>
          </cell>
          <cell r="H1194" t="str">
            <v>35</v>
          </cell>
          <cell r="I1194" t="str">
            <v>25.03.2009.</v>
          </cell>
          <cell r="J1194">
            <v>1190</v>
          </cell>
          <cell r="L1194" t="str">
            <v>Mladost-Teferič</v>
          </cell>
        </row>
        <row r="1195">
          <cell r="B1195" t="str">
            <v>Ratković</v>
          </cell>
          <cell r="C1195" t="str">
            <v>Milorad</v>
          </cell>
          <cell r="D1195" t="str">
            <v>Radomir</v>
          </cell>
          <cell r="E1195" t="str">
            <v>Kragujevac</v>
          </cell>
          <cell r="F1195" t="str">
            <v>1103976720064</v>
          </cell>
          <cell r="G1195">
            <v>1319</v>
          </cell>
          <cell r="H1195" t="str">
            <v>35</v>
          </cell>
          <cell r="I1195" t="str">
            <v>18.02.2009.</v>
          </cell>
          <cell r="J1195">
            <v>1191</v>
          </cell>
          <cell r="L1195" t="str">
            <v>Mladost-Teferič</v>
          </cell>
        </row>
        <row r="1196">
          <cell r="B1196" t="str">
            <v>Grujičić</v>
          </cell>
          <cell r="C1196" t="str">
            <v>Sretenije</v>
          </cell>
          <cell r="D1196" t="str">
            <v>Stefan</v>
          </cell>
          <cell r="E1196" t="str">
            <v>Jagodina</v>
          </cell>
          <cell r="F1196" t="str">
            <v>1704993722236</v>
          </cell>
          <cell r="G1196">
            <v>1438</v>
          </cell>
          <cell r="H1196" t="str">
            <v>30/2</v>
          </cell>
          <cell r="I1196" t="str">
            <v>20.08.2014.</v>
          </cell>
          <cell r="J1196">
            <v>1192</v>
          </cell>
          <cell r="L1196" t="str">
            <v>Mladost-Teferič</v>
          </cell>
        </row>
        <row r="1197">
          <cell r="B1197" t="str">
            <v>Đorđević</v>
          </cell>
          <cell r="C1197" t="str">
            <v>Zoran</v>
          </cell>
          <cell r="D1197" t="str">
            <v>Miloš</v>
          </cell>
          <cell r="E1197" t="str">
            <v>Kragujevac</v>
          </cell>
          <cell r="F1197" t="str">
            <v>0910992720049</v>
          </cell>
          <cell r="G1197">
            <v>2311</v>
          </cell>
          <cell r="H1197" t="str">
            <v>30/5</v>
          </cell>
          <cell r="I1197" t="str">
            <v>20.08.2014.</v>
          </cell>
          <cell r="J1197">
            <v>1193</v>
          </cell>
          <cell r="L1197" t="str">
            <v>Mladost-Teferič</v>
          </cell>
        </row>
        <row r="1198">
          <cell r="B1198" t="str">
            <v>Vlašković</v>
          </cell>
          <cell r="C1198" t="str">
            <v>Petar</v>
          </cell>
          <cell r="D1198" t="str">
            <v>Aleksandar</v>
          </cell>
          <cell r="E1198" t="str">
            <v>Kragujevac</v>
          </cell>
          <cell r="F1198" t="str">
            <v>1407991720061</v>
          </cell>
          <cell r="G1198">
            <v>142</v>
          </cell>
          <cell r="H1198" t="str">
            <v>30/5</v>
          </cell>
          <cell r="I1198" t="str">
            <v>03.09.2014.</v>
          </cell>
          <cell r="J1198">
            <v>1194</v>
          </cell>
          <cell r="L1198" t="str">
            <v>Mladost-Teferič</v>
          </cell>
        </row>
        <row r="1199">
          <cell r="B1199" t="str">
            <v>Veličković</v>
          </cell>
          <cell r="C1199" t="str">
            <v>Radosav</v>
          </cell>
          <cell r="D1199" t="str">
            <v>Ivan</v>
          </cell>
          <cell r="E1199" t="str">
            <v>Kragujevac</v>
          </cell>
          <cell r="F1199" t="str">
            <v>2009974720013</v>
          </cell>
          <cell r="G1199">
            <v>2548</v>
          </cell>
          <cell r="H1199" t="str">
            <v>30/2</v>
          </cell>
          <cell r="I1199" t="str">
            <v>15.08.2012.</v>
          </cell>
          <cell r="J1199">
            <v>1195</v>
          </cell>
          <cell r="L1199" t="str">
            <v>Mladost-Teferič</v>
          </cell>
        </row>
        <row r="1200">
          <cell r="B1200" t="str">
            <v>Stefanović</v>
          </cell>
          <cell r="C1200" t="str">
            <v>Goran</v>
          </cell>
          <cell r="D1200" t="str">
            <v>Aleksandar</v>
          </cell>
          <cell r="E1200" t="str">
            <v>Kragujevac</v>
          </cell>
          <cell r="F1200" t="str">
            <v>1310988720065</v>
          </cell>
          <cell r="G1200">
            <v>138</v>
          </cell>
          <cell r="H1200" t="str">
            <v>30/5</v>
          </cell>
          <cell r="I1200" t="str">
            <v>20.08.2014.</v>
          </cell>
          <cell r="J1200">
            <v>1196</v>
          </cell>
          <cell r="L1200" t="str">
            <v>Mladost-Teferič</v>
          </cell>
        </row>
        <row r="1201">
          <cell r="B1201" t="str">
            <v>Stevanović</v>
          </cell>
          <cell r="C1201" t="str">
            <v>Miloja</v>
          </cell>
          <cell r="D1201" t="str">
            <v>Ivan</v>
          </cell>
          <cell r="E1201" t="str">
            <v>Kragujevac</v>
          </cell>
          <cell r="F1201" t="str">
            <v>1410983720037</v>
          </cell>
          <cell r="G1201">
            <v>144</v>
          </cell>
          <cell r="H1201" t="str">
            <v>30/5</v>
          </cell>
          <cell r="I1201" t="str">
            <v>27.08.2014.</v>
          </cell>
          <cell r="J1201">
            <v>1197</v>
          </cell>
          <cell r="L1201" t="str">
            <v>Mladost-Teferič</v>
          </cell>
        </row>
        <row r="1202">
          <cell r="B1202" t="str">
            <v>Ivanović</v>
          </cell>
          <cell r="C1202" t="str">
            <v>Milivoje</v>
          </cell>
          <cell r="D1202" t="str">
            <v>Aleksandar</v>
          </cell>
          <cell r="E1202" t="str">
            <v>Kragujevac</v>
          </cell>
          <cell r="F1202" t="str">
            <v>1005987720072</v>
          </cell>
          <cell r="G1202">
            <v>143</v>
          </cell>
          <cell r="H1202" t="str">
            <v>30/5</v>
          </cell>
          <cell r="I1202" t="str">
            <v>20.08.2014.</v>
          </cell>
          <cell r="J1202">
            <v>1198</v>
          </cell>
          <cell r="L1202" t="str">
            <v>Mladost-Teferič</v>
          </cell>
        </row>
        <row r="1203">
          <cell r="B1203" t="str">
            <v>Stefanović</v>
          </cell>
          <cell r="C1203" t="str">
            <v>Goran</v>
          </cell>
          <cell r="D1203" t="str">
            <v>Ivan</v>
          </cell>
          <cell r="E1203" t="str">
            <v>Kragujevac</v>
          </cell>
          <cell r="F1203" t="str">
            <v>0205991720023</v>
          </cell>
          <cell r="G1203">
            <v>139</v>
          </cell>
          <cell r="H1203" t="str">
            <v>30/5</v>
          </cell>
          <cell r="I1203" t="str">
            <v>20.08.2014.</v>
          </cell>
          <cell r="J1203">
            <v>1199</v>
          </cell>
          <cell r="L1203" t="str">
            <v>Mladost-Teferič</v>
          </cell>
        </row>
        <row r="1204">
          <cell r="B1204" t="str">
            <v>Pantić</v>
          </cell>
          <cell r="C1204" t="str">
            <v>Ljubomir</v>
          </cell>
          <cell r="D1204" t="str">
            <v>Ilija</v>
          </cell>
          <cell r="E1204" t="str">
            <v>Klina</v>
          </cell>
          <cell r="F1204" t="str">
            <v>1807983934999</v>
          </cell>
          <cell r="G1204">
            <v>1311</v>
          </cell>
          <cell r="H1204" t="str">
            <v>35</v>
          </cell>
          <cell r="I1204" t="str">
            <v>22.08.2007.</v>
          </cell>
          <cell r="J1204">
            <v>1200</v>
          </cell>
          <cell r="L1204" t="str">
            <v>Mladost-Teferič</v>
          </cell>
        </row>
        <row r="1205">
          <cell r="B1205" t="str">
            <v>Ratković</v>
          </cell>
          <cell r="C1205" t="str">
            <v>Milorad</v>
          </cell>
          <cell r="D1205" t="str">
            <v>Vladimir</v>
          </cell>
          <cell r="E1205" t="str">
            <v>Kragujevac</v>
          </cell>
          <cell r="F1205" t="str">
            <v>0904977720016</v>
          </cell>
          <cell r="G1205">
            <v>1313</v>
          </cell>
          <cell r="H1205" t="str">
            <v>35</v>
          </cell>
          <cell r="I1205" t="str">
            <v>11.03.2009.</v>
          </cell>
          <cell r="J1205">
            <v>1201</v>
          </cell>
          <cell r="L1205" t="str">
            <v>Mladost-Teferič</v>
          </cell>
        </row>
        <row r="1206">
          <cell r="B1206" t="str">
            <v>Obradović</v>
          </cell>
          <cell r="C1206" t="str">
            <v>Miodrag</v>
          </cell>
          <cell r="D1206" t="str">
            <v>Nemanja</v>
          </cell>
          <cell r="E1206" t="str">
            <v>Kragujevac</v>
          </cell>
          <cell r="F1206" t="str">
            <v>1502987720025</v>
          </cell>
          <cell r="G1206">
            <v>3319</v>
          </cell>
          <cell r="H1206" t="str">
            <v>30/5</v>
          </cell>
          <cell r="I1206" t="str">
            <v>20.08.2014.</v>
          </cell>
          <cell r="J1206">
            <v>1202</v>
          </cell>
          <cell r="L1206" t="str">
            <v>Mladost-Teferič</v>
          </cell>
        </row>
        <row r="1207">
          <cell r="B1207" t="str">
            <v>Ivanović</v>
          </cell>
          <cell r="C1207" t="str">
            <v>Miroslav</v>
          </cell>
          <cell r="D1207" t="str">
            <v>Vladan</v>
          </cell>
          <cell r="E1207" t="str">
            <v>Kragujevac</v>
          </cell>
          <cell r="F1207" t="str">
            <v>1810982720031</v>
          </cell>
          <cell r="G1207">
            <v>218</v>
          </cell>
          <cell r="H1207" t="str">
            <v>30/2</v>
          </cell>
          <cell r="I1207" t="str">
            <v>20.08.2014.</v>
          </cell>
          <cell r="J1207">
            <v>1203</v>
          </cell>
          <cell r="L1207" t="str">
            <v>Mladost-Teferič</v>
          </cell>
        </row>
        <row r="1208">
          <cell r="B1208" t="str">
            <v>Dimitrijević</v>
          </cell>
          <cell r="C1208" t="str">
            <v>Zorica</v>
          </cell>
          <cell r="D1208" t="str">
            <v>Marko</v>
          </cell>
          <cell r="E1208" t="str">
            <v>Kragujevac</v>
          </cell>
          <cell r="F1208" t="str">
            <v>1711990720050</v>
          </cell>
          <cell r="G1208">
            <v>4094</v>
          </cell>
          <cell r="H1208" t="str">
            <v>30/5</v>
          </cell>
          <cell r="I1208" t="str">
            <v>27.08.2014.</v>
          </cell>
          <cell r="J1208">
            <v>1204</v>
          </cell>
          <cell r="L1208" t="str">
            <v>Mladost-Teferič</v>
          </cell>
        </row>
        <row r="1209">
          <cell r="B1209" t="str">
            <v>Stanić</v>
          </cell>
          <cell r="C1209" t="str">
            <v>Dobrivoje</v>
          </cell>
          <cell r="D1209" t="str">
            <v>Danilo</v>
          </cell>
          <cell r="E1209" t="str">
            <v>Kragujevac</v>
          </cell>
          <cell r="F1209" t="str">
            <v>1909989720106</v>
          </cell>
          <cell r="G1209">
            <v>3815</v>
          </cell>
          <cell r="H1209" t="str">
            <v>30/3</v>
          </cell>
          <cell r="I1209" t="str">
            <v>05.09.2012.</v>
          </cell>
          <cell r="J1209">
            <v>1205</v>
          </cell>
          <cell r="L1209" t="str">
            <v>Mladost-Teferič</v>
          </cell>
        </row>
        <row r="1210">
          <cell r="B1210" t="str">
            <v>Nišlić</v>
          </cell>
          <cell r="C1210" t="str">
            <v>Suad</v>
          </cell>
          <cell r="D1210" t="str">
            <v>Alen</v>
          </cell>
          <cell r="E1210" t="str">
            <v>Brčko</v>
          </cell>
          <cell r="F1210" t="str">
            <v>0511987181510</v>
          </cell>
          <cell r="G1210">
            <v>3562</v>
          </cell>
          <cell r="H1210" t="str">
            <v>30/5</v>
          </cell>
          <cell r="I1210" t="str">
            <v>20.08.2014.</v>
          </cell>
          <cell r="J1210">
            <v>1206</v>
          </cell>
          <cell r="L1210" t="str">
            <v>Mladost-Teferič</v>
          </cell>
        </row>
        <row r="1211">
          <cell r="B1211" t="str">
            <v>Trajković</v>
          </cell>
          <cell r="C1211" t="str">
            <v>Milenko</v>
          </cell>
          <cell r="D1211" t="str">
            <v>Nikola</v>
          </cell>
          <cell r="E1211" t="str">
            <v>Kragujevac</v>
          </cell>
          <cell r="F1211" t="str">
            <v>2403996720025</v>
          </cell>
          <cell r="G1211">
            <v>3282</v>
          </cell>
          <cell r="H1211" t="str">
            <v>30/2</v>
          </cell>
          <cell r="I1211" t="str">
            <v>03.09.2014.</v>
          </cell>
          <cell r="J1211">
            <v>1207</v>
          </cell>
          <cell r="L1211" t="str">
            <v>Mladost-Teferič</v>
          </cell>
        </row>
        <row r="1212">
          <cell r="B1212" t="str">
            <v>Ristić</v>
          </cell>
          <cell r="C1212" t="str">
            <v>Miodrag</v>
          </cell>
          <cell r="D1212" t="str">
            <v>Boban</v>
          </cell>
          <cell r="E1212" t="str">
            <v>Kragujevac</v>
          </cell>
          <cell r="F1212" t="str">
            <v>2211988720060</v>
          </cell>
          <cell r="G1212">
            <v>4800</v>
          </cell>
          <cell r="H1212" t="str">
            <v>30/3</v>
          </cell>
          <cell r="I1212" t="str">
            <v>20.08.2014.</v>
          </cell>
          <cell r="J1212">
            <v>1208</v>
          </cell>
          <cell r="L1212" t="str">
            <v>Mladost-Teferič</v>
          </cell>
        </row>
        <row r="1213">
          <cell r="B1213" t="str">
            <v>Tomić</v>
          </cell>
          <cell r="C1213" t="str">
            <v>Krsto</v>
          </cell>
          <cell r="D1213" t="str">
            <v>Igor</v>
          </cell>
          <cell r="E1213" t="str">
            <v>Kragujevac</v>
          </cell>
          <cell r="F1213" t="str">
            <v>1706977720056</v>
          </cell>
          <cell r="G1213">
            <v>2298</v>
          </cell>
          <cell r="H1213" t="str">
            <v>31/3</v>
          </cell>
          <cell r="I1213" t="str">
            <v>21.04.2010.</v>
          </cell>
          <cell r="J1213">
            <v>1209</v>
          </cell>
          <cell r="L1213" t="str">
            <v>Mladost-Teferič</v>
          </cell>
        </row>
        <row r="1214">
          <cell r="B1214" t="str">
            <v>Stojanović</v>
          </cell>
          <cell r="C1214" t="str">
            <v>Zvonko</v>
          </cell>
          <cell r="D1214" t="str">
            <v>Nebojša</v>
          </cell>
          <cell r="E1214" t="str">
            <v>Lipljan</v>
          </cell>
          <cell r="F1214" t="str">
            <v>0502981913014</v>
          </cell>
          <cell r="G1214">
            <v>164</v>
          </cell>
          <cell r="H1214" t="str">
            <v>30/2</v>
          </cell>
          <cell r="I1214" t="str">
            <v>28.08.2014.</v>
          </cell>
          <cell r="J1214">
            <v>1210</v>
          </cell>
          <cell r="L1214" t="str">
            <v>Mladost-Teferič</v>
          </cell>
        </row>
        <row r="1215">
          <cell r="B1215" t="str">
            <v>Krsmanović</v>
          </cell>
          <cell r="C1215" t="str">
            <v>Zoran</v>
          </cell>
          <cell r="D1215" t="str">
            <v>Petar</v>
          </cell>
          <cell r="E1215" t="str">
            <v>Kragujevac</v>
          </cell>
          <cell r="F1215" t="str">
            <v>1001994720058</v>
          </cell>
          <cell r="G1215">
            <v>1694</v>
          </cell>
          <cell r="H1215" t="str">
            <v>30/2</v>
          </cell>
          <cell r="I1215">
            <v>41857</v>
          </cell>
          <cell r="J1215">
            <v>1211</v>
          </cell>
          <cell r="L1215" t="str">
            <v>Mladost/Pajazitovo</v>
          </cell>
        </row>
        <row r="1216">
          <cell r="B1216" t="str">
            <v>Jovanović</v>
          </cell>
          <cell r="C1216" t="str">
            <v>Arsenije</v>
          </cell>
          <cell r="D1216" t="str">
            <v>Marko</v>
          </cell>
          <cell r="E1216" t="str">
            <v>Kragujevac</v>
          </cell>
          <cell r="F1216" t="str">
            <v>1409986720013</v>
          </cell>
          <cell r="G1216">
            <v>15</v>
          </cell>
          <cell r="H1216" t="str">
            <v>30/2</v>
          </cell>
          <cell r="I1216">
            <v>40772</v>
          </cell>
          <cell r="J1216">
            <v>1212</v>
          </cell>
          <cell r="L1216" t="str">
            <v>Mladost/Pajazitovo</v>
          </cell>
        </row>
        <row r="1217">
          <cell r="B1217" t="str">
            <v>Milenković</v>
          </cell>
          <cell r="C1217" t="str">
            <v>Gradimir</v>
          </cell>
          <cell r="D1217" t="str">
            <v>Vladimir</v>
          </cell>
          <cell r="E1217" t="str">
            <v>Kragujevac</v>
          </cell>
          <cell r="F1217" t="str">
            <v>1401984720015</v>
          </cell>
          <cell r="G1217">
            <v>633</v>
          </cell>
          <cell r="H1217">
            <v>35</v>
          </cell>
          <cell r="I1217">
            <v>39316</v>
          </cell>
          <cell r="J1217">
            <v>1213</v>
          </cell>
          <cell r="L1217" t="str">
            <v>Mladost/Pajazitovo</v>
          </cell>
        </row>
        <row r="1218">
          <cell r="B1218" t="str">
            <v>Miletić</v>
          </cell>
          <cell r="C1218" t="str">
            <v>Zoran</v>
          </cell>
          <cell r="D1218" t="str">
            <v>Dragan</v>
          </cell>
          <cell r="E1218" t="str">
            <v>Kragujevac</v>
          </cell>
          <cell r="F1218" t="str">
            <v>0110980720020</v>
          </cell>
          <cell r="G1218">
            <v>636</v>
          </cell>
          <cell r="H1218">
            <v>35</v>
          </cell>
          <cell r="I1218">
            <v>39316</v>
          </cell>
          <cell r="J1218">
            <v>1214</v>
          </cell>
          <cell r="L1218" t="str">
            <v>Mladost/Pajazitovo</v>
          </cell>
        </row>
        <row r="1219">
          <cell r="B1219" t="str">
            <v>Blagojević</v>
          </cell>
          <cell r="C1219" t="str">
            <v>Milan</v>
          </cell>
          <cell r="D1219" t="str">
            <v>Ivan</v>
          </cell>
          <cell r="E1219" t="str">
            <v>Kragujevac</v>
          </cell>
          <cell r="F1219" t="str">
            <v>2006989720037</v>
          </cell>
          <cell r="G1219">
            <v>1463</v>
          </cell>
          <cell r="H1219" t="str">
            <v>30/2</v>
          </cell>
          <cell r="I1219">
            <v>41857</v>
          </cell>
          <cell r="J1219">
            <v>1215</v>
          </cell>
          <cell r="L1219" t="str">
            <v>Mladost/Pajazitovo</v>
          </cell>
        </row>
        <row r="1220">
          <cell r="B1220" t="str">
            <v>Petrović</v>
          </cell>
          <cell r="C1220" t="str">
            <v>Dragan</v>
          </cell>
          <cell r="D1220" t="str">
            <v>Darko</v>
          </cell>
          <cell r="E1220" t="str">
            <v>Kragujevac</v>
          </cell>
          <cell r="F1220" t="str">
            <v>2206988720024</v>
          </cell>
          <cell r="G1220">
            <v>3401</v>
          </cell>
          <cell r="H1220" t="str">
            <v>30/2</v>
          </cell>
          <cell r="I1220">
            <v>41871</v>
          </cell>
          <cell r="J1220">
            <v>1216</v>
          </cell>
          <cell r="L1220" t="str">
            <v>Mladost/Pajazitovo</v>
          </cell>
        </row>
        <row r="1221">
          <cell r="B1221" t="str">
            <v>Kuč</v>
          </cell>
          <cell r="C1221" t="str">
            <v>Mijat</v>
          </cell>
          <cell r="D1221" t="str">
            <v>Nikola</v>
          </cell>
          <cell r="E1221" t="str">
            <v>Kragujevac</v>
          </cell>
          <cell r="F1221" t="str">
            <v>2108985720013</v>
          </cell>
          <cell r="G1221">
            <v>1069</v>
          </cell>
          <cell r="H1221" t="str">
            <v>30/2</v>
          </cell>
          <cell r="I1221">
            <v>41857</v>
          </cell>
          <cell r="J1221">
            <v>1217</v>
          </cell>
          <cell r="L1221" t="str">
            <v>Mladost/Pajazitovo</v>
          </cell>
        </row>
        <row r="1222">
          <cell r="B1222" t="str">
            <v>Đusic</v>
          </cell>
          <cell r="C1222" t="str">
            <v>Savo</v>
          </cell>
          <cell r="D1222" t="str">
            <v>Bojan</v>
          </cell>
          <cell r="E1222" t="str">
            <v>Kragujevac</v>
          </cell>
          <cell r="F1222" t="str">
            <v>2809979720034</v>
          </cell>
          <cell r="G1222">
            <v>766</v>
          </cell>
          <cell r="H1222" t="str">
            <v>30/4</v>
          </cell>
          <cell r="I1222">
            <v>41136</v>
          </cell>
          <cell r="J1222">
            <v>1218</v>
          </cell>
          <cell r="L1222" t="str">
            <v>Mladost/Pajazitovo</v>
          </cell>
        </row>
        <row r="1223">
          <cell r="B1223" t="str">
            <v>Todorović</v>
          </cell>
          <cell r="C1223" t="str">
            <v>Radovan</v>
          </cell>
          <cell r="D1223" t="str">
            <v>Milan</v>
          </cell>
          <cell r="E1223" t="str">
            <v>Kragujevac</v>
          </cell>
          <cell r="F1223" t="str">
            <v>0406984720048</v>
          </cell>
          <cell r="G1223">
            <v>628</v>
          </cell>
          <cell r="H1223" t="str">
            <v>30/2</v>
          </cell>
          <cell r="I1223">
            <v>41493</v>
          </cell>
          <cell r="J1223">
            <v>1219</v>
          </cell>
          <cell r="L1223" t="str">
            <v>Mladost/Pajazitovo</v>
          </cell>
        </row>
        <row r="1224">
          <cell r="B1224" t="str">
            <v>Nedeljković</v>
          </cell>
          <cell r="C1224" t="str">
            <v>Radoje</v>
          </cell>
          <cell r="D1224" t="str">
            <v>Slavko</v>
          </cell>
          <cell r="E1224" t="str">
            <v>Kragujevac</v>
          </cell>
          <cell r="F1224" t="str">
            <v>1308982720018</v>
          </cell>
          <cell r="G1224">
            <v>3046</v>
          </cell>
          <cell r="H1224" t="str">
            <v>30/2</v>
          </cell>
          <cell r="I1224">
            <v>41318</v>
          </cell>
          <cell r="J1224">
            <v>1220</v>
          </cell>
          <cell r="L1224" t="str">
            <v>Mladost/Pajazitovo</v>
          </cell>
        </row>
        <row r="1225">
          <cell r="B1225" t="str">
            <v>Srecković</v>
          </cell>
          <cell r="C1225" t="str">
            <v>Stanko</v>
          </cell>
          <cell r="D1225" t="str">
            <v>Milorad</v>
          </cell>
          <cell r="E1225" t="str">
            <v>Kragujevac</v>
          </cell>
          <cell r="F1225" t="str">
            <v>0701985720027</v>
          </cell>
          <cell r="G1225">
            <v>642</v>
          </cell>
          <cell r="H1225" t="str">
            <v>30/2</v>
          </cell>
          <cell r="I1225">
            <v>41493</v>
          </cell>
          <cell r="J1225">
            <v>1221</v>
          </cell>
          <cell r="L1225" t="str">
            <v>Mladost/Pajazitovo</v>
          </cell>
        </row>
        <row r="1226">
          <cell r="B1226" t="str">
            <v>Obradović</v>
          </cell>
          <cell r="C1226" t="str">
            <v>Stefan</v>
          </cell>
          <cell r="D1226" t="str">
            <v>Marko</v>
          </cell>
          <cell r="E1226" t="str">
            <v>Kragujevac</v>
          </cell>
          <cell r="F1226" t="str">
            <v>2610982720052</v>
          </cell>
          <cell r="G1226">
            <v>3602</v>
          </cell>
          <cell r="H1226" t="str">
            <v>30/4</v>
          </cell>
          <cell r="I1226">
            <v>41878</v>
          </cell>
          <cell r="J1226">
            <v>1222</v>
          </cell>
          <cell r="L1226" t="str">
            <v>Mladost/Pajazitovo</v>
          </cell>
        </row>
        <row r="1227">
          <cell r="B1227" t="str">
            <v>Filipović</v>
          </cell>
          <cell r="C1227" t="str">
            <v>Zoran</v>
          </cell>
          <cell r="D1227" t="str">
            <v>Branko</v>
          </cell>
          <cell r="E1227" t="str">
            <v>Kragujevac</v>
          </cell>
          <cell r="F1227" t="str">
            <v>2511982720062</v>
          </cell>
          <cell r="G1227">
            <v>1195</v>
          </cell>
          <cell r="H1227" t="str">
            <v>30/2</v>
          </cell>
          <cell r="I1227">
            <v>41689</v>
          </cell>
          <cell r="J1227">
            <v>1223</v>
          </cell>
          <cell r="L1227" t="str">
            <v>Mladost/Pajazitovo</v>
          </cell>
        </row>
        <row r="1228">
          <cell r="B1228" t="str">
            <v>Mirić</v>
          </cell>
          <cell r="C1228" t="str">
            <v>Dragan</v>
          </cell>
          <cell r="D1228" t="str">
            <v>Veselin</v>
          </cell>
          <cell r="E1228" t="str">
            <v>Kragujevac</v>
          </cell>
          <cell r="F1228" t="str">
            <v>1612981720023</v>
          </cell>
          <cell r="G1228">
            <v>1392</v>
          </cell>
          <cell r="H1228" t="str">
            <v>30/2</v>
          </cell>
          <cell r="I1228">
            <v>41872</v>
          </cell>
          <cell r="J1228">
            <v>1224</v>
          </cell>
          <cell r="L1228" t="str">
            <v>Mladost/Pajazitovo</v>
          </cell>
        </row>
        <row r="1229">
          <cell r="B1229" t="str">
            <v>Rakić</v>
          </cell>
          <cell r="C1229" t="str">
            <v>Živojin</v>
          </cell>
          <cell r="D1229" t="str">
            <v>Ivan</v>
          </cell>
          <cell r="E1229" t="str">
            <v>Kragujevac</v>
          </cell>
          <cell r="F1229" t="str">
            <v>2803985720102</v>
          </cell>
          <cell r="G1229">
            <v>2081</v>
          </cell>
          <cell r="H1229" t="str">
            <v>30/2</v>
          </cell>
          <cell r="I1229">
            <v>40954</v>
          </cell>
          <cell r="J1229">
            <v>1225</v>
          </cell>
          <cell r="L1229" t="str">
            <v>Mladost/Pajazitovo</v>
          </cell>
        </row>
        <row r="1230">
          <cell r="B1230" t="str">
            <v>Pavlović</v>
          </cell>
          <cell r="C1230" t="str">
            <v>Saša</v>
          </cell>
          <cell r="D1230" t="str">
            <v>Nemanja</v>
          </cell>
          <cell r="E1230" t="str">
            <v>Kragujevac</v>
          </cell>
          <cell r="F1230" t="str">
            <v>1408989720069</v>
          </cell>
          <cell r="G1230">
            <v>18</v>
          </cell>
          <cell r="H1230" t="str">
            <v>31/2</v>
          </cell>
          <cell r="I1230">
            <v>40422</v>
          </cell>
          <cell r="J1230">
            <v>1226</v>
          </cell>
          <cell r="L1230" t="str">
            <v>Mladost/Pajazitovo</v>
          </cell>
        </row>
        <row r="1231">
          <cell r="B1231" t="str">
            <v>Nikolić</v>
          </cell>
          <cell r="C1231" t="str">
            <v>Zoran</v>
          </cell>
          <cell r="D1231" t="str">
            <v>Miloš</v>
          </cell>
          <cell r="E1231" t="str">
            <v>Kragujevac</v>
          </cell>
          <cell r="F1231" t="str">
            <v>0807985720062</v>
          </cell>
          <cell r="G1231">
            <v>1194</v>
          </cell>
          <cell r="H1231" t="str">
            <v>30/2</v>
          </cell>
          <cell r="I1231">
            <v>41500</v>
          </cell>
          <cell r="J1231">
            <v>1227</v>
          </cell>
          <cell r="L1231" t="str">
            <v>Mladost/Pajazitovo</v>
          </cell>
        </row>
        <row r="1232">
          <cell r="B1232" t="str">
            <v>Đorđević</v>
          </cell>
          <cell r="C1232" t="str">
            <v>Milan</v>
          </cell>
          <cell r="D1232" t="str">
            <v>Miloš</v>
          </cell>
          <cell r="E1232" t="str">
            <v>Kragujevac</v>
          </cell>
          <cell r="F1232" t="str">
            <v>1405987720062</v>
          </cell>
          <cell r="G1232">
            <v>3172</v>
          </cell>
          <cell r="H1232" t="str">
            <v>30/2</v>
          </cell>
          <cell r="I1232">
            <v>41493</v>
          </cell>
          <cell r="J1232">
            <v>1228</v>
          </cell>
          <cell r="L1232" t="str">
            <v>Mladost/Pajazitovo</v>
          </cell>
        </row>
        <row r="1233">
          <cell r="B1233" t="str">
            <v>Milanović</v>
          </cell>
          <cell r="C1233" t="str">
            <v>Milosav</v>
          </cell>
          <cell r="D1233" t="str">
            <v>Milun</v>
          </cell>
          <cell r="E1233" t="str">
            <v>Kragujevac</v>
          </cell>
          <cell r="F1233" t="str">
            <v>1903988720023</v>
          </cell>
          <cell r="G1233">
            <v>629</v>
          </cell>
          <cell r="H1233">
            <v>35</v>
          </cell>
          <cell r="I1233">
            <v>40044</v>
          </cell>
          <cell r="J1233">
            <v>1229</v>
          </cell>
          <cell r="L1233" t="str">
            <v>Mladost/Pajazitovo</v>
          </cell>
        </row>
        <row r="1234">
          <cell r="B1234" t="str">
            <v>Kenjić</v>
          </cell>
          <cell r="C1234" t="str">
            <v>Ranko</v>
          </cell>
          <cell r="D1234" t="str">
            <v>Zoran</v>
          </cell>
          <cell r="E1234" t="str">
            <v>Beograd</v>
          </cell>
          <cell r="F1234" t="str">
            <v>1805980710604</v>
          </cell>
          <cell r="G1234">
            <v>643</v>
          </cell>
          <cell r="H1234" t="str">
            <v>30/2</v>
          </cell>
          <cell r="I1234">
            <v>41507</v>
          </cell>
          <cell r="J1234">
            <v>1230</v>
          </cell>
          <cell r="L1234" t="str">
            <v>Mladost/Pajazitovo</v>
          </cell>
        </row>
        <row r="1235">
          <cell r="B1235" t="str">
            <v>Čavrić</v>
          </cell>
          <cell r="C1235" t="str">
            <v>Radovan </v>
          </cell>
          <cell r="D1235" t="str">
            <v>Marko</v>
          </cell>
          <cell r="E1235" t="str">
            <v>Kragujevac</v>
          </cell>
          <cell r="F1235" t="str">
            <v>1604997720012</v>
          </cell>
          <cell r="G1235">
            <v>4064</v>
          </cell>
          <cell r="H1235" t="str">
            <v>30/1</v>
          </cell>
          <cell r="I1235">
            <v>41913</v>
          </cell>
          <cell r="J1235">
            <v>1231</v>
          </cell>
          <cell r="L1235" t="str">
            <v>Mladost/Pajazitovo</v>
          </cell>
        </row>
        <row r="1236">
          <cell r="B1236" t="str">
            <v>Živanović</v>
          </cell>
          <cell r="C1236" t="str">
            <v>Miomir</v>
          </cell>
          <cell r="D1236" t="str">
            <v>Đorđe</v>
          </cell>
          <cell r="E1236" t="str">
            <v>Kragujevac</v>
          </cell>
          <cell r="F1236" t="str">
            <v>1309999720050</v>
          </cell>
          <cell r="G1236">
            <v>2923</v>
          </cell>
          <cell r="H1236" t="str">
            <v>30/2</v>
          </cell>
          <cell r="I1236">
            <v>41883</v>
          </cell>
          <cell r="J1236">
            <v>1232</v>
          </cell>
          <cell r="L1236" t="str">
            <v>Mladost/Pajazitovo</v>
          </cell>
        </row>
        <row r="1237">
          <cell r="B1237" t="str">
            <v>Rakić</v>
          </cell>
          <cell r="C1237" t="str">
            <v>Željko</v>
          </cell>
          <cell r="D1237" t="str">
            <v>Đorđe</v>
          </cell>
          <cell r="E1237" t="str">
            <v>Kragujevac</v>
          </cell>
          <cell r="F1237" t="str">
            <v>0605998720027</v>
          </cell>
          <cell r="G1237">
            <v>4396</v>
          </cell>
          <cell r="H1237" t="str">
            <v>30/1</v>
          </cell>
          <cell r="I1237">
            <v>41883</v>
          </cell>
          <cell r="J1237">
            <v>1233</v>
          </cell>
          <cell r="L1237" t="str">
            <v>Mladost/Pajazitovo</v>
          </cell>
        </row>
        <row r="1238">
          <cell r="B1238" t="str">
            <v>Đorđević</v>
          </cell>
          <cell r="C1238" t="str">
            <v>Ivan</v>
          </cell>
          <cell r="D1238" t="str">
            <v>Nenad</v>
          </cell>
          <cell r="E1238" t="str">
            <v>Kragujevac</v>
          </cell>
          <cell r="F1238" t="str">
            <v>2105998720013</v>
          </cell>
          <cell r="G1238">
            <v>2934</v>
          </cell>
          <cell r="H1238" t="str">
            <v>30/2</v>
          </cell>
          <cell r="I1238">
            <v>41892</v>
          </cell>
          <cell r="J1238">
            <v>1234</v>
          </cell>
          <cell r="L1238" t="str">
            <v>Mladost/Pajazitovo</v>
          </cell>
        </row>
        <row r="1239">
          <cell r="B1239" t="str">
            <v>Jović</v>
          </cell>
          <cell r="C1239" t="str">
            <v>Radisav</v>
          </cell>
          <cell r="D1239" t="str">
            <v>Miloš</v>
          </cell>
          <cell r="E1239" t="str">
            <v>Kragujevac</v>
          </cell>
          <cell r="F1239" t="str">
            <v>2207997720068</v>
          </cell>
          <cell r="G1239">
            <v>2484</v>
          </cell>
          <cell r="H1239" t="str">
            <v>30/2</v>
          </cell>
          <cell r="I1239">
            <v>41892</v>
          </cell>
          <cell r="J1239">
            <v>1235</v>
          </cell>
          <cell r="L1239" t="str">
            <v>Mladost/Pajazitovo</v>
          </cell>
        </row>
        <row r="1240">
          <cell r="B1240" t="str">
            <v>Stevanović</v>
          </cell>
          <cell r="C1240" t="str">
            <v>Željko</v>
          </cell>
          <cell r="D1240" t="str">
            <v>Stefan</v>
          </cell>
          <cell r="E1240" t="str">
            <v>Kragujevac</v>
          </cell>
          <cell r="F1240" t="str">
            <v>1110999720033</v>
          </cell>
          <cell r="G1240">
            <v>4886</v>
          </cell>
          <cell r="H1240" t="str">
            <v>30/1</v>
          </cell>
          <cell r="I1240">
            <v>41892</v>
          </cell>
          <cell r="J1240">
            <v>1236</v>
          </cell>
          <cell r="L1240" t="str">
            <v>Mladost/Pajazitovo</v>
          </cell>
        </row>
        <row r="1241">
          <cell r="B1241" t="str">
            <v>Stojanović</v>
          </cell>
          <cell r="C1241" t="str">
            <v>Dragoslav</v>
          </cell>
          <cell r="D1241" t="str">
            <v>Radovan</v>
          </cell>
          <cell r="E1241" t="str">
            <v>Kragujevac</v>
          </cell>
          <cell r="F1241">
            <v>2912998720032</v>
          </cell>
          <cell r="G1241">
            <v>4887</v>
          </cell>
          <cell r="H1241" t="str">
            <v>30/1</v>
          </cell>
          <cell r="I1241">
            <v>41892</v>
          </cell>
          <cell r="J1241">
            <v>1237</v>
          </cell>
          <cell r="L1241" t="str">
            <v>Mladost/Pajazitovo</v>
          </cell>
        </row>
        <row r="1242">
          <cell r="B1242" t="str">
            <v>Milojević</v>
          </cell>
          <cell r="C1242" t="str">
            <v>Dejan</v>
          </cell>
          <cell r="D1242" t="str">
            <v>Boris</v>
          </cell>
          <cell r="E1242" t="str">
            <v>Kragujevac</v>
          </cell>
          <cell r="F1242" t="str">
            <v>3012998720043</v>
          </cell>
          <cell r="G1242">
            <v>4887</v>
          </cell>
          <cell r="H1242" t="str">
            <v>30/1</v>
          </cell>
          <cell r="I1242">
            <v>41892</v>
          </cell>
          <cell r="J1242">
            <v>1238</v>
          </cell>
          <cell r="L1242" t="str">
            <v>Mladost/Pajazitovo</v>
          </cell>
        </row>
        <row r="1243">
          <cell r="B1243" t="str">
            <v>Janić</v>
          </cell>
          <cell r="C1243" t="str">
            <v>Nebojša</v>
          </cell>
          <cell r="D1243" t="str">
            <v>Nikola</v>
          </cell>
          <cell r="E1243" t="str">
            <v>Kragujevac</v>
          </cell>
          <cell r="F1243" t="str">
            <v>0302000720018</v>
          </cell>
          <cell r="G1243">
            <v>4974</v>
          </cell>
          <cell r="H1243" t="str">
            <v>30/1</v>
          </cell>
          <cell r="I1243">
            <v>41913</v>
          </cell>
          <cell r="J1243">
            <v>1239</v>
          </cell>
          <cell r="L1243" t="str">
            <v>Mladost/Pajazitovo</v>
          </cell>
        </row>
        <row r="1244">
          <cell r="B1244" t="str">
            <v>Radovanović</v>
          </cell>
          <cell r="C1244" t="str">
            <v>Darko</v>
          </cell>
          <cell r="D1244" t="str">
            <v>Stefan</v>
          </cell>
          <cell r="E1244" t="str">
            <v>Kragujevac</v>
          </cell>
          <cell r="F1244" t="str">
            <v>1110000720023</v>
          </cell>
          <cell r="G1244">
            <v>4884</v>
          </cell>
          <cell r="H1244" t="str">
            <v>30/1</v>
          </cell>
          <cell r="I1244">
            <v>41892</v>
          </cell>
          <cell r="J1244">
            <v>1240</v>
          </cell>
          <cell r="L1244" t="str">
            <v>Mladost/Pajazitovo</v>
          </cell>
        </row>
        <row r="1245">
          <cell r="B1245" t="str">
            <v>Jakovljević</v>
          </cell>
          <cell r="C1245" t="str">
            <v>Dragan</v>
          </cell>
          <cell r="D1245" t="str">
            <v>David</v>
          </cell>
          <cell r="E1245" t="str">
            <v>Kragujevac</v>
          </cell>
          <cell r="F1245" t="str">
            <v>0806999720026</v>
          </cell>
          <cell r="G1245">
            <v>4883</v>
          </cell>
          <cell r="H1245" t="str">
            <v>30/1</v>
          </cell>
          <cell r="I1245">
            <v>41892</v>
          </cell>
          <cell r="J1245">
            <v>1241</v>
          </cell>
          <cell r="L1245" t="str">
            <v>Mladost/Pajazitovo</v>
          </cell>
        </row>
        <row r="1246">
          <cell r="B1246" t="str">
            <v>Stepanović</v>
          </cell>
          <cell r="C1246" t="str">
            <v>Dragan</v>
          </cell>
          <cell r="D1246" t="str">
            <v>Nemanja</v>
          </cell>
          <cell r="E1246" t="str">
            <v>Kragujevac</v>
          </cell>
          <cell r="F1246" t="str">
            <v>0302998720016</v>
          </cell>
          <cell r="G1246">
            <v>4885</v>
          </cell>
          <cell r="H1246" t="str">
            <v>30/1</v>
          </cell>
          <cell r="I1246">
            <v>41892</v>
          </cell>
          <cell r="J1246">
            <v>1242</v>
          </cell>
          <cell r="L1246" t="str">
            <v>Mladost/Pajazitovo</v>
          </cell>
        </row>
        <row r="1247">
          <cell r="B1247" t="str">
            <v>Jevtović</v>
          </cell>
          <cell r="C1247" t="str">
            <v>Radoslav</v>
          </cell>
          <cell r="D1247" t="str">
            <v>Đorđe</v>
          </cell>
          <cell r="E1247" t="str">
            <v>Kragujevac</v>
          </cell>
          <cell r="F1247" t="str">
            <v>1404998720025</v>
          </cell>
          <cell r="G1247">
            <v>4889</v>
          </cell>
          <cell r="H1247" t="str">
            <v>30/2</v>
          </cell>
          <cell r="I1247">
            <v>41892</v>
          </cell>
          <cell r="J1247">
            <v>1243</v>
          </cell>
          <cell r="L1247" t="str">
            <v>Mladost/Pajazitovo</v>
          </cell>
        </row>
        <row r="1248">
          <cell r="B1248" t="str">
            <v>Sabo</v>
          </cell>
          <cell r="C1248" t="str">
            <v>Saša</v>
          </cell>
          <cell r="D1248" t="str">
            <v>Martin</v>
          </cell>
          <cell r="E1248" t="str">
            <v>Kragujevac</v>
          </cell>
          <cell r="F1248" t="str">
            <v>1601000720019</v>
          </cell>
          <cell r="G1248">
            <v>2174</v>
          </cell>
          <cell r="H1248" t="str">
            <v>30/5</v>
          </cell>
          <cell r="I1248">
            <v>41913</v>
          </cell>
          <cell r="J1248">
            <v>1244</v>
          </cell>
          <cell r="L1248" t="str">
            <v>Mladost/Pajazitovo</v>
          </cell>
        </row>
        <row r="1249">
          <cell r="B1249" t="str">
            <v>Milikic</v>
          </cell>
          <cell r="C1249" t="str">
            <v>Milanko</v>
          </cell>
          <cell r="D1249" t="str">
            <v>Goran</v>
          </cell>
          <cell r="E1249" t="str">
            <v>Cacak</v>
          </cell>
          <cell r="F1249" t="str">
            <v>0710990782870</v>
          </cell>
          <cell r="G1249">
            <v>3084</v>
          </cell>
          <cell r="H1249" t="str">
            <v>30/2</v>
          </cell>
          <cell r="I1249" t="str">
            <v>17.08.2011.</v>
          </cell>
          <cell r="J1249">
            <v>1245</v>
          </cell>
          <cell r="L1249" t="str">
            <v>Budućnost (R)</v>
          </cell>
        </row>
        <row r="1250">
          <cell r="B1250" t="str">
            <v>Stefanovic</v>
          </cell>
          <cell r="C1250" t="str">
            <v>Smiljana</v>
          </cell>
          <cell r="D1250" t="str">
            <v>Nikola</v>
          </cell>
          <cell r="E1250" t="str">
            <v>Kragujevac</v>
          </cell>
          <cell r="F1250" t="str">
            <v>1605989720034</v>
          </cell>
          <cell r="G1250">
            <v>2834</v>
          </cell>
          <cell r="H1250" t="str">
            <v>31/1</v>
          </cell>
          <cell r="I1250" t="str">
            <v>17.02.2011.</v>
          </cell>
          <cell r="J1250">
            <v>1246</v>
          </cell>
          <cell r="L1250" t="str">
            <v>Budućnost (R)</v>
          </cell>
        </row>
        <row r="1251">
          <cell r="B1251" t="str">
            <v>Beloica</v>
          </cell>
          <cell r="C1251" t="str">
            <v>Bane</v>
          </cell>
          <cell r="D1251" t="str">
            <v>Nemanja</v>
          </cell>
          <cell r="E1251" t="str">
            <v>Kragujevac</v>
          </cell>
          <cell r="F1251" t="str">
            <v>0710991720062</v>
          </cell>
          <cell r="G1251">
            <v>598</v>
          </cell>
          <cell r="H1251" t="str">
            <v>30/2</v>
          </cell>
          <cell r="I1251" t="str">
            <v>20.08.2014.</v>
          </cell>
          <cell r="J1251">
            <v>1247</v>
          </cell>
          <cell r="L1251" t="str">
            <v>Budućnost (R)</v>
          </cell>
        </row>
        <row r="1252">
          <cell r="B1252" t="str">
            <v>Nedeljkovic</v>
          </cell>
          <cell r="C1252" t="str">
            <v>Milinko</v>
          </cell>
          <cell r="D1252" t="str">
            <v>Marko</v>
          </cell>
          <cell r="E1252" t="str">
            <v>Kragujevac</v>
          </cell>
          <cell r="F1252" t="str">
            <v>2207986720022</v>
          </cell>
          <cell r="G1252">
            <v>3078</v>
          </cell>
          <cell r="H1252" t="str">
            <v>30/2</v>
          </cell>
          <cell r="I1252" t="str">
            <v>17.08.2011.</v>
          </cell>
          <cell r="J1252">
            <v>1248</v>
          </cell>
          <cell r="L1252" t="str">
            <v>Budućnost (R)</v>
          </cell>
        </row>
        <row r="1253">
          <cell r="B1253" t="str">
            <v>Stevanovic</v>
          </cell>
          <cell r="C1253" t="str">
            <v>Radovan</v>
          </cell>
          <cell r="D1253" t="str">
            <v>Zoran</v>
          </cell>
          <cell r="E1253" t="str">
            <v>Kragujevac</v>
          </cell>
          <cell r="F1253" t="str">
            <v>2506972720079</v>
          </cell>
          <cell r="G1253">
            <v>10</v>
          </cell>
          <cell r="H1253" t="str">
            <v>30/2</v>
          </cell>
          <cell r="I1253" t="str">
            <v>13.08.2014.</v>
          </cell>
          <cell r="J1253">
            <v>1249</v>
          </cell>
          <cell r="L1253" t="str">
            <v>Budućnost (R)</v>
          </cell>
        </row>
        <row r="1254">
          <cell r="B1254" t="str">
            <v>Srećković</v>
          </cell>
          <cell r="C1254" t="str">
            <v>Miodrag</v>
          </cell>
          <cell r="D1254" t="str">
            <v>Andreja</v>
          </cell>
          <cell r="E1254" t="str">
            <v>Kragujevac</v>
          </cell>
          <cell r="F1254" t="str">
            <v>0902983720076</v>
          </cell>
          <cell r="G1254">
            <v>1406</v>
          </cell>
          <cell r="H1254" t="str">
            <v>30/2</v>
          </cell>
          <cell r="I1254" t="str">
            <v>21.08.2013.</v>
          </cell>
          <cell r="J1254">
            <v>1250</v>
          </cell>
          <cell r="L1254" t="str">
            <v>Budućnost (R)</v>
          </cell>
        </row>
        <row r="1255">
          <cell r="B1255" t="str">
            <v>Erić </v>
          </cell>
          <cell r="C1255" t="str">
            <v>Vojislav</v>
          </cell>
          <cell r="D1255" t="str">
            <v>Marko</v>
          </cell>
          <cell r="E1255" t="str">
            <v>Kragujevac</v>
          </cell>
          <cell r="F1255" t="str">
            <v>2402990720043</v>
          </cell>
          <cell r="G1255">
            <v>601</v>
          </cell>
          <cell r="H1255">
            <v>35</v>
          </cell>
          <cell r="I1255" t="str">
            <v>13.08.2003.</v>
          </cell>
          <cell r="J1255">
            <v>1251</v>
          </cell>
          <cell r="L1255" t="str">
            <v>Budućnost (R)</v>
          </cell>
        </row>
        <row r="1256">
          <cell r="B1256" t="str">
            <v>Đušić</v>
          </cell>
          <cell r="C1256" t="str">
            <v>Zoran</v>
          </cell>
          <cell r="D1256" t="str">
            <v>Goran</v>
          </cell>
          <cell r="E1256" t="str">
            <v>Orahovac</v>
          </cell>
          <cell r="F1256" t="str">
            <v>0507992954849</v>
          </cell>
          <cell r="G1256">
            <v>341</v>
          </cell>
          <cell r="H1256" t="str">
            <v>30/2</v>
          </cell>
          <cell r="I1256" t="str">
            <v>13.08.2014.</v>
          </cell>
          <cell r="J1256">
            <v>1252</v>
          </cell>
          <cell r="L1256" t="str">
            <v>Budućnost (R)</v>
          </cell>
        </row>
        <row r="1257">
          <cell r="B1257" t="str">
            <v>Marinković</v>
          </cell>
          <cell r="C1257" t="str">
            <v>Milorad </v>
          </cell>
          <cell r="D1257" t="str">
            <v>Borko</v>
          </cell>
          <cell r="E1257" t="str">
            <v>Beograd</v>
          </cell>
          <cell r="F1257" t="str">
            <v>0210976720045</v>
          </cell>
          <cell r="G1257">
            <v>3079</v>
          </cell>
          <cell r="H1257" t="str">
            <v>30/2</v>
          </cell>
          <cell r="I1257" t="str">
            <v>17.08.2011.</v>
          </cell>
          <cell r="J1257">
            <v>1253</v>
          </cell>
          <cell r="L1257" t="str">
            <v>Budućnost (R)</v>
          </cell>
        </row>
        <row r="1258">
          <cell r="B1258" t="str">
            <v>Pešić</v>
          </cell>
          <cell r="C1258" t="str">
            <v>Novica</v>
          </cell>
          <cell r="D1258" t="str">
            <v>Darko</v>
          </cell>
          <cell r="E1258" t="str">
            <v>Istok</v>
          </cell>
          <cell r="F1258" t="str">
            <v>1907990932425</v>
          </cell>
          <cell r="G1258">
            <v>594</v>
          </cell>
          <cell r="H1258" t="str">
            <v>30/2</v>
          </cell>
          <cell r="I1258" t="str">
            <v>20.08.2014.</v>
          </cell>
          <cell r="J1258">
            <v>1254</v>
          </cell>
          <cell r="L1258" t="str">
            <v>Budućnost (R)</v>
          </cell>
        </row>
        <row r="1259">
          <cell r="B1259" t="str">
            <v>Milenović</v>
          </cell>
          <cell r="C1259" t="str">
            <v>Milovan</v>
          </cell>
          <cell r="D1259" t="str">
            <v>Nenad</v>
          </cell>
          <cell r="E1259" t="str">
            <v>Kragujevac</v>
          </cell>
          <cell r="F1259" t="str">
            <v>0602978721419</v>
          </cell>
          <cell r="G1259">
            <v>4150</v>
          </cell>
          <cell r="H1259" t="str">
            <v>30/4</v>
          </cell>
          <cell r="I1259" t="str">
            <v>14.08.2013.</v>
          </cell>
          <cell r="J1259">
            <v>1255</v>
          </cell>
          <cell r="L1259" t="str">
            <v>Budućnost (R)</v>
          </cell>
        </row>
        <row r="1260">
          <cell r="B1260" t="str">
            <v>Jovanović</v>
          </cell>
          <cell r="C1260" t="str">
            <v>Predrag</v>
          </cell>
          <cell r="D1260" t="str">
            <v>Marko</v>
          </cell>
          <cell r="E1260" t="str">
            <v>Kragujevac</v>
          </cell>
          <cell r="F1260" t="str">
            <v>1105978720072</v>
          </cell>
          <cell r="G1260">
            <v>596</v>
          </cell>
          <cell r="H1260" t="str">
            <v>30/2</v>
          </cell>
          <cell r="I1260" t="str">
            <v>17.08.2011.</v>
          </cell>
          <cell r="J1260">
            <v>1256</v>
          </cell>
          <cell r="L1260" t="str">
            <v>Budućnost (R)</v>
          </cell>
        </row>
        <row r="1261">
          <cell r="B1261" t="str">
            <v>Dragutinović</v>
          </cell>
          <cell r="C1261" t="str">
            <v>Živoslav</v>
          </cell>
          <cell r="D1261" t="str">
            <v>Slavoljub</v>
          </cell>
          <cell r="E1261" t="str">
            <v>Kragujevac</v>
          </cell>
          <cell r="F1261" t="str">
            <v>0212974720024</v>
          </cell>
          <cell r="G1261">
            <v>604</v>
          </cell>
          <cell r="H1261">
            <v>35</v>
          </cell>
          <cell r="I1261" t="str">
            <v>10.04.2011.</v>
          </cell>
          <cell r="J1261">
            <v>1257</v>
          </cell>
          <cell r="L1261" t="str">
            <v>Budućnost (R)</v>
          </cell>
        </row>
        <row r="1262">
          <cell r="B1262" t="str">
            <v>Lekić</v>
          </cell>
          <cell r="C1262" t="str">
            <v>Radomir</v>
          </cell>
          <cell r="D1262" t="str">
            <v>Živorad</v>
          </cell>
          <cell r="E1262" t="str">
            <v>Kragujevac</v>
          </cell>
          <cell r="F1262" t="str">
            <v>0810960720026</v>
          </cell>
          <cell r="G1262">
            <v>3083</v>
          </cell>
          <cell r="H1262" t="str">
            <v>30/2</v>
          </cell>
          <cell r="I1262" t="str">
            <v>17.08.2011.</v>
          </cell>
          <cell r="J1262">
            <v>1258</v>
          </cell>
          <cell r="L1262" t="str">
            <v>Budućnost (R)</v>
          </cell>
        </row>
        <row r="1263">
          <cell r="B1263" t="str">
            <v>Stevanović</v>
          </cell>
          <cell r="C1263" t="str">
            <v>Goran</v>
          </cell>
          <cell r="D1263" t="str">
            <v>Aleksandar</v>
          </cell>
          <cell r="E1263" t="str">
            <v>Kragujevac</v>
          </cell>
          <cell r="F1263" t="str">
            <v>3103988720032</v>
          </cell>
          <cell r="G1263">
            <v>3081</v>
          </cell>
          <cell r="H1263" t="str">
            <v>30/2</v>
          </cell>
          <cell r="I1263" t="str">
            <v>17.08.2011</v>
          </cell>
          <cell r="J1263">
            <v>1259</v>
          </cell>
          <cell r="L1263" t="str">
            <v>Budućnost (R)</v>
          </cell>
        </row>
        <row r="1264">
          <cell r="B1264" t="str">
            <v>Milosavljević</v>
          </cell>
          <cell r="C1264" t="str">
            <v>Svetislav</v>
          </cell>
          <cell r="D1264" t="str">
            <v>Dejan</v>
          </cell>
          <cell r="E1264" t="str">
            <v>Kragujevac</v>
          </cell>
          <cell r="F1264" t="str">
            <v>1402973720044</v>
          </cell>
          <cell r="G1264">
            <v>2837</v>
          </cell>
          <cell r="H1264" t="str">
            <v>31/2</v>
          </cell>
          <cell r="I1264" t="str">
            <v>17.02.2011.</v>
          </cell>
          <cell r="J1264">
            <v>1260</v>
          </cell>
          <cell r="L1264" t="str">
            <v>Budućnost (R)</v>
          </cell>
        </row>
        <row r="1265">
          <cell r="B1265" t="str">
            <v>Ristić</v>
          </cell>
          <cell r="C1265" t="str">
            <v>Miljko</v>
          </cell>
          <cell r="D1265" t="str">
            <v>Milan</v>
          </cell>
          <cell r="E1265" t="str">
            <v>Kragujevac</v>
          </cell>
          <cell r="F1265" t="str">
            <v>2109965721222</v>
          </cell>
          <cell r="G1265">
            <v>3080</v>
          </cell>
          <cell r="H1265" t="str">
            <v>30/2</v>
          </cell>
          <cell r="I1265" t="str">
            <v>17.08.2011.</v>
          </cell>
          <cell r="J1265">
            <v>1261</v>
          </cell>
          <cell r="L1265" t="str">
            <v>Budućnost (R)</v>
          </cell>
        </row>
        <row r="1266">
          <cell r="B1266" t="str">
            <v>Đorđević</v>
          </cell>
          <cell r="C1266" t="str">
            <v>Radiša</v>
          </cell>
          <cell r="D1266" t="str">
            <v>Dejan</v>
          </cell>
          <cell r="E1266" t="str">
            <v>Kragujevac</v>
          </cell>
          <cell r="F1266" t="str">
            <v>1710989720024</v>
          </cell>
          <cell r="G1266">
            <v>622</v>
          </cell>
          <cell r="H1266">
            <v>35</v>
          </cell>
          <cell r="I1266" t="str">
            <v>19.08.2003.</v>
          </cell>
          <cell r="J1266">
            <v>1262</v>
          </cell>
          <cell r="L1266" t="str">
            <v>Budućnost (R)</v>
          </cell>
        </row>
        <row r="1267">
          <cell r="B1267" t="str">
            <v>Erić </v>
          </cell>
          <cell r="C1267" t="str">
            <v>Miodrag</v>
          </cell>
          <cell r="D1267" t="str">
            <v>Ivan</v>
          </cell>
          <cell r="E1267" t="str">
            <v>Kragujevac</v>
          </cell>
          <cell r="F1267" t="str">
            <v>3012992720017</v>
          </cell>
          <cell r="G1267">
            <v>607</v>
          </cell>
          <cell r="H1267">
            <v>35</v>
          </cell>
          <cell r="I1267" t="str">
            <v>13.08.2007.</v>
          </cell>
          <cell r="J1267">
            <v>1263</v>
          </cell>
          <cell r="L1267" t="str">
            <v>Budućnost (R)</v>
          </cell>
        </row>
        <row r="1268">
          <cell r="B1268" t="str">
            <v>Momčilović</v>
          </cell>
          <cell r="C1268" t="str">
            <v>Zoran</v>
          </cell>
          <cell r="D1268" t="str">
            <v>Uroš</v>
          </cell>
          <cell r="E1268" t="str">
            <v>Kragujevac</v>
          </cell>
          <cell r="F1268" t="str">
            <v>0106996720015</v>
          </cell>
          <cell r="G1268">
            <v>620</v>
          </cell>
          <cell r="H1268">
            <v>35</v>
          </cell>
          <cell r="I1268" t="str">
            <v>23.08.2006.</v>
          </cell>
          <cell r="J1268">
            <v>1264</v>
          </cell>
          <cell r="L1268" t="str">
            <v>Budućnost (R)</v>
          </cell>
        </row>
        <row r="1269">
          <cell r="B1269" t="str">
            <v>Dunić</v>
          </cell>
          <cell r="C1269" t="str">
            <v>Radmilo</v>
          </cell>
          <cell r="D1269" t="str">
            <v>Danilo</v>
          </cell>
          <cell r="E1269" t="str">
            <v>Kragujevac</v>
          </cell>
          <cell r="F1269" t="str">
            <v>1110996720032</v>
          </cell>
          <cell r="G1269">
            <v>623</v>
          </cell>
          <cell r="H1269" t="str">
            <v>31/1</v>
          </cell>
          <cell r="I1269" t="str">
            <v>08.10.2008.</v>
          </cell>
          <cell r="J1269">
            <v>1265</v>
          </cell>
          <cell r="L1269" t="str">
            <v>Budućnost (R)</v>
          </cell>
        </row>
        <row r="1270">
          <cell r="B1270" t="str">
            <v>Mijailović</v>
          </cell>
          <cell r="C1270" t="str">
            <v>Aleksandar</v>
          </cell>
          <cell r="D1270" t="str">
            <v>Luka</v>
          </cell>
          <cell r="E1270" t="str">
            <v>Kragujevac</v>
          </cell>
          <cell r="F1270" t="str">
            <v>0507000720019</v>
          </cell>
          <cell r="G1270">
            <v>2515</v>
          </cell>
          <cell r="H1270" t="str">
            <v>31/1</v>
          </cell>
          <cell r="I1270" t="str">
            <v>25.08.2011.</v>
          </cell>
          <cell r="J1270">
            <v>1266</v>
          </cell>
          <cell r="L1270" t="str">
            <v>Budućnost (R)</v>
          </cell>
        </row>
        <row r="1271">
          <cell r="B1271" t="str">
            <v>Petrović</v>
          </cell>
          <cell r="C1271" t="str">
            <v>Dejan</v>
          </cell>
          <cell r="D1271" t="str">
            <v>Aleksandar</v>
          </cell>
          <cell r="E1271" t="str">
            <v>Kragujevac</v>
          </cell>
          <cell r="F1271" t="str">
            <v>2603996720016</v>
          </cell>
          <cell r="G1271">
            <v>614</v>
          </cell>
          <cell r="H1271">
            <v>35</v>
          </cell>
          <cell r="I1271" t="str">
            <v>06.09.2009.</v>
          </cell>
          <cell r="J1271">
            <v>1267</v>
          </cell>
          <cell r="L1271" t="str">
            <v>Budućnost (R)</v>
          </cell>
        </row>
        <row r="1272">
          <cell r="B1272" t="str">
            <v>Đorđević</v>
          </cell>
          <cell r="C1272" t="str">
            <v>Mirko</v>
          </cell>
          <cell r="D1272" t="str">
            <v>Nikola</v>
          </cell>
          <cell r="E1272" t="str">
            <v>Kragujevac</v>
          </cell>
          <cell r="F1272" t="str">
            <v>2104996720036</v>
          </cell>
          <cell r="G1272">
            <v>609</v>
          </cell>
          <cell r="H1272">
            <v>35</v>
          </cell>
          <cell r="I1272" t="str">
            <v>23.08.2006.</v>
          </cell>
          <cell r="J1272">
            <v>1268</v>
          </cell>
          <cell r="L1272" t="str">
            <v>Budućnost (R)</v>
          </cell>
        </row>
        <row r="1273">
          <cell r="B1273" t="str">
            <v>Milanović</v>
          </cell>
          <cell r="C1273" t="str">
            <v>Radomir</v>
          </cell>
          <cell r="D1273" t="str">
            <v>Jovan</v>
          </cell>
          <cell r="E1273" t="str">
            <v>Kragujevac</v>
          </cell>
          <cell r="F1273" t="str">
            <v>1704998720010</v>
          </cell>
          <cell r="G1273">
            <v>4214</v>
          </cell>
          <cell r="H1273" t="str">
            <v>30/1</v>
          </cell>
          <cell r="I1273" t="str">
            <v>21.08.2013.</v>
          </cell>
          <cell r="J1273">
            <v>1269</v>
          </cell>
          <cell r="L1273" t="str">
            <v>Budućnost (R)</v>
          </cell>
        </row>
        <row r="1274">
          <cell r="B1274" t="str">
            <v>Adžić</v>
          </cell>
          <cell r="C1274" t="str">
            <v>Aleksandar</v>
          </cell>
          <cell r="D1274" t="str">
            <v>Miloš</v>
          </cell>
          <cell r="E1274" t="str">
            <v>Kragujevac</v>
          </cell>
          <cell r="F1274" t="str">
            <v>2711998720045</v>
          </cell>
          <cell r="G1274">
            <v>612</v>
          </cell>
          <cell r="H1274">
            <v>35</v>
          </cell>
          <cell r="I1274" t="str">
            <v>15.04.2009.</v>
          </cell>
          <cell r="J1274">
            <v>1270</v>
          </cell>
          <cell r="L1274" t="str">
            <v>Budućnost (R)</v>
          </cell>
        </row>
        <row r="1275">
          <cell r="B1275" t="str">
            <v>Đorđević</v>
          </cell>
          <cell r="C1275" t="str">
            <v>Blagoje </v>
          </cell>
          <cell r="D1275" t="str">
            <v>Marko</v>
          </cell>
          <cell r="E1275" t="str">
            <v>Kragujevac</v>
          </cell>
          <cell r="F1275" t="str">
            <v>1601997720021</v>
          </cell>
          <cell r="G1275">
            <v>4215</v>
          </cell>
          <cell r="H1275" t="str">
            <v>30/1</v>
          </cell>
          <cell r="I1275" t="str">
            <v>21.08.2013.</v>
          </cell>
          <cell r="J1275">
            <v>1271</v>
          </cell>
          <cell r="L1275" t="str">
            <v>Budućnost (R)</v>
          </cell>
        </row>
        <row r="1276">
          <cell r="B1276" t="str">
            <v>Stefanović</v>
          </cell>
          <cell r="C1276" t="str">
            <v>Ranko</v>
          </cell>
          <cell r="D1276" t="str">
            <v>Darko</v>
          </cell>
          <cell r="E1276" t="str">
            <v>Kragujevac</v>
          </cell>
          <cell r="F1276" t="str">
            <v>0607998720054</v>
          </cell>
          <cell r="G1276">
            <v>4216</v>
          </cell>
          <cell r="H1276" t="str">
            <v>30/1</v>
          </cell>
          <cell r="I1276" t="str">
            <v>21.08.2013.</v>
          </cell>
          <cell r="J1276">
            <v>1272</v>
          </cell>
          <cell r="L1276" t="str">
            <v>Budućnost (R)</v>
          </cell>
        </row>
        <row r="1277">
          <cell r="B1277" t="str">
            <v>Milanović</v>
          </cell>
          <cell r="C1277" t="str">
            <v>Živorad</v>
          </cell>
          <cell r="D1277" t="str">
            <v>Milovan</v>
          </cell>
          <cell r="E1277" t="str">
            <v>Kragujevac</v>
          </cell>
          <cell r="F1277" t="str">
            <v>1308998720034</v>
          </cell>
          <cell r="G1277">
            <v>2933</v>
          </cell>
          <cell r="H1277" t="str">
            <v>31/1</v>
          </cell>
          <cell r="I1277" t="str">
            <v>13.04.2011.</v>
          </cell>
          <cell r="J1277">
            <v>1273</v>
          </cell>
          <cell r="L1277" t="str">
            <v>Budućnost (R)</v>
          </cell>
        </row>
        <row r="1278">
          <cell r="B1278" t="str">
            <v>Ćirković</v>
          </cell>
          <cell r="C1278" t="str">
            <v>Rade</v>
          </cell>
          <cell r="D1278" t="str">
            <v>Dušan</v>
          </cell>
          <cell r="E1278" t="str">
            <v>Paraćin</v>
          </cell>
          <cell r="F1278" t="str">
            <v>1005997728215</v>
          </cell>
          <cell r="G1278">
            <v>610</v>
          </cell>
          <cell r="H1278">
            <v>35</v>
          </cell>
          <cell r="I1278" t="str">
            <v>03.09.2008.</v>
          </cell>
          <cell r="J1278">
            <v>1274</v>
          </cell>
          <cell r="L1278" t="str">
            <v>Budućnost (R)</v>
          </cell>
        </row>
        <row r="1279">
          <cell r="B1279" t="str">
            <v>Kličković</v>
          </cell>
          <cell r="C1279" t="str">
            <v>Milutin</v>
          </cell>
          <cell r="D1279" t="str">
            <v>Darko</v>
          </cell>
          <cell r="E1279" t="str">
            <v>Glina Hrvacka</v>
          </cell>
          <cell r="F1279" t="str">
            <v>1803994340068</v>
          </cell>
          <cell r="G1279">
            <v>611</v>
          </cell>
          <cell r="H1279">
            <v>30</v>
          </cell>
          <cell r="I1279" t="str">
            <v>29.08.2014.</v>
          </cell>
          <cell r="J1279">
            <v>1275</v>
          </cell>
          <cell r="L1279" t="str">
            <v>Budućnost (R)</v>
          </cell>
        </row>
        <row r="1280">
          <cell r="B1280" t="str">
            <v>Janićijević</v>
          </cell>
          <cell r="C1280" t="str">
            <v>Zoran</v>
          </cell>
          <cell r="D1280" t="str">
            <v>Nemanja</v>
          </cell>
          <cell r="E1280" t="str">
            <v>G.Milanovac</v>
          </cell>
          <cell r="F1280" t="str">
            <v>1804986783445</v>
          </cell>
          <cell r="G1280">
            <v>3082</v>
          </cell>
          <cell r="H1280" t="str">
            <v>30/2</v>
          </cell>
          <cell r="I1280" t="str">
            <v>17.08.2011.</v>
          </cell>
          <cell r="J1280">
            <v>1276</v>
          </cell>
          <cell r="L1280" t="str">
            <v>Budućnost (R)</v>
          </cell>
        </row>
        <row r="1281">
          <cell r="B1281" t="str">
            <v>Pantelić</v>
          </cell>
          <cell r="C1281" t="str">
            <v>Velimir</v>
          </cell>
          <cell r="D1281" t="str">
            <v>Vladimir</v>
          </cell>
          <cell r="E1281" t="str">
            <v>Kruševac</v>
          </cell>
          <cell r="F1281" t="str">
            <v>1602971781037</v>
          </cell>
          <cell r="G1281">
            <v>3826</v>
          </cell>
          <cell r="H1281" t="str">
            <v>30/2</v>
          </cell>
          <cell r="I1281" t="str">
            <v>05.09.2012.</v>
          </cell>
          <cell r="J1281">
            <v>1277</v>
          </cell>
          <cell r="L1281" t="str">
            <v>Budućnost (R)</v>
          </cell>
        </row>
        <row r="1282">
          <cell r="B1282" t="str">
            <v>Slavković</v>
          </cell>
          <cell r="C1282" t="str">
            <v>Ljubiša</v>
          </cell>
          <cell r="D1282" t="str">
            <v>Vlada</v>
          </cell>
          <cell r="E1282" t="str">
            <v>Kragujevac</v>
          </cell>
          <cell r="F1282" t="str">
            <v>1201987720068</v>
          </cell>
          <cell r="G1282">
            <v>246</v>
          </cell>
          <cell r="H1282">
            <v>35</v>
          </cell>
          <cell r="I1282" t="str">
            <v>11.02.2004</v>
          </cell>
          <cell r="J1282">
            <v>1278</v>
          </cell>
          <cell r="L1282" t="str">
            <v>Sloga 1924</v>
          </cell>
        </row>
        <row r="1283">
          <cell r="B1283" t="str">
            <v>Srecković</v>
          </cell>
          <cell r="C1283" t="str">
            <v>Duško</v>
          </cell>
          <cell r="D1283" t="str">
            <v>Predrag</v>
          </cell>
          <cell r="E1283" t="str">
            <v>kragujevac</v>
          </cell>
          <cell r="F1283" t="str">
            <v>0809992720046</v>
          </cell>
          <cell r="G1283">
            <v>2015</v>
          </cell>
          <cell r="H1283" t="str">
            <v>30/2</v>
          </cell>
          <cell r="I1283" t="str">
            <v>06.08.2014</v>
          </cell>
          <cell r="J1283">
            <v>1279</v>
          </cell>
          <cell r="L1283" t="str">
            <v>Sloga 1924</v>
          </cell>
        </row>
        <row r="1284">
          <cell r="B1284" t="str">
            <v>Dašić</v>
          </cell>
          <cell r="C1284" t="str">
            <v>Mileta</v>
          </cell>
          <cell r="D1284" t="str">
            <v>Vladica</v>
          </cell>
          <cell r="E1284" t="str">
            <v>Peć</v>
          </cell>
          <cell r="F1284" t="str">
            <v>2201984934893</v>
          </cell>
          <cell r="G1284">
            <v>261</v>
          </cell>
          <cell r="H1284" t="str">
            <v>30/2</v>
          </cell>
          <cell r="I1284" t="str">
            <v>07.08.2013</v>
          </cell>
          <cell r="J1284">
            <v>1280</v>
          </cell>
          <cell r="L1284" t="str">
            <v>Sloga 1924</v>
          </cell>
        </row>
        <row r="1285">
          <cell r="B1285" t="str">
            <v>Glišić</v>
          </cell>
          <cell r="C1285" t="str">
            <v>Miroslav</v>
          </cell>
          <cell r="D1285" t="str">
            <v>Ivan</v>
          </cell>
          <cell r="E1285" t="str">
            <v>Kragujevac</v>
          </cell>
          <cell r="F1285" t="str">
            <v>1311981720074</v>
          </cell>
          <cell r="G1285">
            <v>1655</v>
          </cell>
          <cell r="H1285" t="str">
            <v>30/5</v>
          </cell>
          <cell r="I1285" t="str">
            <v>04.06.2014</v>
          </cell>
          <cell r="J1285">
            <v>1281</v>
          </cell>
          <cell r="L1285" t="str">
            <v>Sloga 1924</v>
          </cell>
        </row>
        <row r="1286">
          <cell r="B1286" t="str">
            <v>Ristivojević</v>
          </cell>
          <cell r="C1286" t="str">
            <v>Milan</v>
          </cell>
          <cell r="D1286" t="str">
            <v>Ivan</v>
          </cell>
          <cell r="E1286" t="str">
            <v>Kragujevac</v>
          </cell>
          <cell r="F1286" t="str">
            <v>2307989720126</v>
          </cell>
          <cell r="G1286">
            <v>1332</v>
          </cell>
          <cell r="H1286" t="str">
            <v>30/2</v>
          </cell>
          <cell r="I1286" t="str">
            <v>15.08.2012</v>
          </cell>
          <cell r="J1286">
            <v>1282</v>
          </cell>
          <cell r="L1286" t="str">
            <v>Sloga 1924</v>
          </cell>
        </row>
        <row r="1287">
          <cell r="B1287" t="str">
            <v>Janić</v>
          </cell>
          <cell r="C1287" t="str">
            <v>Milorad</v>
          </cell>
          <cell r="D1287" t="str">
            <v>Nikola</v>
          </cell>
          <cell r="E1287" t="str">
            <v>Kragujevac</v>
          </cell>
          <cell r="F1287" t="str">
            <v>3004992720049</v>
          </cell>
          <cell r="G1287">
            <v>254</v>
          </cell>
          <cell r="H1287" t="str">
            <v>30/2</v>
          </cell>
          <cell r="I1287" t="str">
            <v>13.02.2013</v>
          </cell>
          <cell r="J1287">
            <v>1283</v>
          </cell>
          <cell r="L1287" t="str">
            <v>Sloga 1924</v>
          </cell>
        </row>
        <row r="1288">
          <cell r="B1288" t="str">
            <v>Stepić</v>
          </cell>
          <cell r="C1288" t="str">
            <v>Miomir</v>
          </cell>
          <cell r="D1288" t="str">
            <v>Miloš</v>
          </cell>
          <cell r="E1288" t="str">
            <v>Kragujevac</v>
          </cell>
          <cell r="F1288" t="str">
            <v>1707991720049</v>
          </cell>
          <cell r="G1288">
            <v>249</v>
          </cell>
          <cell r="H1288" t="str">
            <v>30/2</v>
          </cell>
          <cell r="I1288" t="str">
            <v>15.02.2012</v>
          </cell>
          <cell r="J1288">
            <v>1284</v>
          </cell>
          <cell r="L1288" t="str">
            <v>Sloga 1924</v>
          </cell>
        </row>
        <row r="1289">
          <cell r="B1289" t="str">
            <v>Ilić</v>
          </cell>
          <cell r="C1289" t="str">
            <v>Goran</v>
          </cell>
          <cell r="D1289" t="str">
            <v>Milorad</v>
          </cell>
          <cell r="E1289" t="str">
            <v>Kragujevac</v>
          </cell>
          <cell r="F1289" t="str">
            <v>2502992720088</v>
          </cell>
          <cell r="G1289">
            <v>181</v>
          </cell>
          <cell r="H1289" t="str">
            <v>30/2</v>
          </cell>
          <cell r="I1289" t="str">
            <v>06.08.2014</v>
          </cell>
          <cell r="J1289">
            <v>1285</v>
          </cell>
          <cell r="L1289" t="str">
            <v>Sloga 1924</v>
          </cell>
        </row>
        <row r="1290">
          <cell r="B1290" t="str">
            <v>Jeremić</v>
          </cell>
          <cell r="C1290" t="str">
            <v>Dragan</v>
          </cell>
          <cell r="D1290" t="str">
            <v>Goran</v>
          </cell>
          <cell r="E1290" t="str">
            <v>Kragujevac</v>
          </cell>
          <cell r="F1290" t="str">
            <v>2609980720065</v>
          </cell>
          <cell r="G1290">
            <v>264</v>
          </cell>
          <cell r="H1290">
            <v>35</v>
          </cell>
          <cell r="I1290" t="str">
            <v>07.02.2007</v>
          </cell>
          <cell r="J1290">
            <v>1286</v>
          </cell>
          <cell r="L1290" t="str">
            <v>Sloga 1924</v>
          </cell>
        </row>
        <row r="1291">
          <cell r="B1291" t="str">
            <v>Ćirković</v>
          </cell>
          <cell r="C1291" t="str">
            <v>Čedomir</v>
          </cell>
          <cell r="D1291" t="str">
            <v>Ivan</v>
          </cell>
          <cell r="E1291" t="str">
            <v>Kragujevac</v>
          </cell>
          <cell r="F1291" t="str">
            <v>2710994720036</v>
          </cell>
          <cell r="G1291">
            <v>4135</v>
          </cell>
          <cell r="H1291" t="str">
            <v>30/5</v>
          </cell>
          <cell r="I1291" t="str">
            <v>06.08.2014</v>
          </cell>
          <cell r="J1291">
            <v>1287</v>
          </cell>
          <cell r="L1291" t="str">
            <v>Sloga 1924</v>
          </cell>
        </row>
        <row r="1292">
          <cell r="B1292" t="str">
            <v>Mijailović</v>
          </cell>
          <cell r="C1292" t="str">
            <v>Zoran</v>
          </cell>
          <cell r="D1292" t="str">
            <v>Dejan</v>
          </cell>
          <cell r="E1292" t="str">
            <v>Kragujevac</v>
          </cell>
          <cell r="F1292" t="str">
            <v>0412987720073</v>
          </cell>
          <cell r="G1292">
            <v>248</v>
          </cell>
          <cell r="H1292">
            <v>35</v>
          </cell>
          <cell r="I1292" t="str">
            <v>11.02.2004</v>
          </cell>
          <cell r="J1292">
            <v>1288</v>
          </cell>
          <cell r="L1292" t="str">
            <v>Sloga 1924</v>
          </cell>
        </row>
        <row r="1293">
          <cell r="B1293" t="str">
            <v>Radovanović</v>
          </cell>
          <cell r="C1293" t="str">
            <v>Milinko</v>
          </cell>
          <cell r="D1293" t="str">
            <v>Nemanja</v>
          </cell>
          <cell r="E1293" t="str">
            <v>Kragujevac</v>
          </cell>
          <cell r="F1293" t="str">
            <v>0112986720076</v>
          </cell>
          <cell r="G1293">
            <v>3098</v>
          </cell>
          <cell r="H1293" t="str">
            <v>30/2</v>
          </cell>
          <cell r="I1293" t="str">
            <v>13.02.2013</v>
          </cell>
          <cell r="J1293">
            <v>1289</v>
          </cell>
          <cell r="L1293" t="str">
            <v>Sloga 1924</v>
          </cell>
        </row>
        <row r="1294">
          <cell r="B1294" t="str">
            <v>Kiković</v>
          </cell>
          <cell r="C1294" t="str">
            <v>Voica</v>
          </cell>
          <cell r="D1294" t="str">
            <v>Nebojša</v>
          </cell>
          <cell r="E1294" t="str">
            <v>Prijepolje</v>
          </cell>
          <cell r="F1294" t="str">
            <v>1108987793944</v>
          </cell>
          <cell r="G1294">
            <v>4514</v>
          </cell>
          <cell r="H1294" t="str">
            <v>30/1</v>
          </cell>
          <cell r="I1294" t="str">
            <v>19.02.2014</v>
          </cell>
          <cell r="J1294">
            <v>1290</v>
          </cell>
          <cell r="L1294" t="str">
            <v>Sloga 1924</v>
          </cell>
        </row>
        <row r="1295">
          <cell r="B1295" t="str">
            <v>Živković</v>
          </cell>
          <cell r="C1295" t="str">
            <v>Dragoslav</v>
          </cell>
          <cell r="D1295" t="str">
            <v>Nemanja</v>
          </cell>
          <cell r="E1295" t="str">
            <v>Kragujevac</v>
          </cell>
          <cell r="F1295" t="str">
            <v>1011992720013</v>
          </cell>
          <cell r="G1295">
            <v>2765</v>
          </cell>
          <cell r="H1295" t="str">
            <v>30/2</v>
          </cell>
          <cell r="I1295" t="str">
            <v>19.02.2014</v>
          </cell>
          <cell r="J1295">
            <v>1291</v>
          </cell>
          <cell r="L1295" t="str">
            <v>Sloga 1924</v>
          </cell>
        </row>
        <row r="1296">
          <cell r="B1296" t="str">
            <v>Slavković</v>
          </cell>
          <cell r="C1296" t="str">
            <v>Mioljub</v>
          </cell>
          <cell r="D1296" t="str">
            <v>Marko</v>
          </cell>
          <cell r="E1296" t="str">
            <v>Kragujevac</v>
          </cell>
          <cell r="F1296" t="str">
            <v>1410983720029</v>
          </cell>
          <cell r="G1296">
            <v>247</v>
          </cell>
          <cell r="H1296">
            <v>35</v>
          </cell>
          <cell r="I1296" t="str">
            <v>17.08.2005</v>
          </cell>
          <cell r="J1296">
            <v>1292</v>
          </cell>
          <cell r="L1296" t="str">
            <v>Sloga 1924</v>
          </cell>
        </row>
        <row r="1297">
          <cell r="B1297" t="str">
            <v>Račić</v>
          </cell>
          <cell r="C1297" t="str">
            <v>Dušan</v>
          </cell>
          <cell r="D1297" t="str">
            <v>Vukašin</v>
          </cell>
          <cell r="E1297" t="str">
            <v>Kragujevac</v>
          </cell>
          <cell r="F1297" t="str">
            <v>2811987720056</v>
          </cell>
          <cell r="G1297">
            <v>2924</v>
          </cell>
          <cell r="H1297" t="str">
            <v>30/5</v>
          </cell>
          <cell r="I1297" t="str">
            <v>27.08.2014</v>
          </cell>
          <cell r="J1297">
            <v>1293</v>
          </cell>
          <cell r="L1297" t="str">
            <v>Sloga 1924</v>
          </cell>
        </row>
        <row r="1298">
          <cell r="B1298" t="str">
            <v>Jovanović</v>
          </cell>
          <cell r="C1298" t="str">
            <v>Goran</v>
          </cell>
          <cell r="D1298" t="str">
            <v>Miloš</v>
          </cell>
          <cell r="E1298" t="str">
            <v>Kragujevac</v>
          </cell>
          <cell r="F1298" t="str">
            <v>1201987720076</v>
          </cell>
          <cell r="G1298">
            <v>654</v>
          </cell>
          <cell r="H1298" t="str">
            <v>30/2</v>
          </cell>
          <cell r="I1298" t="str">
            <v>12.02.2014</v>
          </cell>
          <cell r="J1298">
            <v>1294</v>
          </cell>
          <cell r="L1298" t="str">
            <v>Sloga 1924</v>
          </cell>
        </row>
        <row r="1299">
          <cell r="B1299" t="str">
            <v>Kovačević</v>
          </cell>
          <cell r="C1299" t="str">
            <v>Slaviša</v>
          </cell>
          <cell r="D1299" t="str">
            <v>Nikola</v>
          </cell>
          <cell r="E1299" t="str">
            <v>Kragujevac</v>
          </cell>
          <cell r="F1299" t="str">
            <v>1404994720055</v>
          </cell>
          <cell r="G1299">
            <v>1735</v>
          </cell>
          <cell r="H1299" t="str">
            <v>30/2</v>
          </cell>
          <cell r="I1299">
            <v>41318</v>
          </cell>
          <cell r="J1299">
            <v>1295</v>
          </cell>
          <cell r="L1299" t="str">
            <v>Radnički 1923</v>
          </cell>
        </row>
        <row r="1300">
          <cell r="B1300" t="str">
            <v>Ćulum</v>
          </cell>
          <cell r="C1300" t="str">
            <v>Mirko</v>
          </cell>
          <cell r="D1300" t="str">
            <v>Milan</v>
          </cell>
          <cell r="E1300" t="str">
            <v>Novi Sad</v>
          </cell>
          <cell r="F1300" t="str">
            <v>2810984800028</v>
          </cell>
          <cell r="G1300">
            <v>4843</v>
          </cell>
          <cell r="H1300" t="str">
            <v>30/2</v>
          </cell>
          <cell r="I1300">
            <v>41880</v>
          </cell>
          <cell r="J1300">
            <v>1296</v>
          </cell>
          <cell r="L1300" t="str">
            <v>Radnički 1923</v>
          </cell>
        </row>
        <row r="1301">
          <cell r="B1301" t="str">
            <v>Miljuš</v>
          </cell>
          <cell r="C1301" t="str">
            <v>Milan</v>
          </cell>
          <cell r="D1301" t="str">
            <v>Dejan</v>
          </cell>
          <cell r="E1301" t="str">
            <v>Knin</v>
          </cell>
          <cell r="F1301" t="str">
            <v>2410994370066</v>
          </cell>
          <cell r="G1301">
            <v>1891</v>
          </cell>
          <cell r="H1301">
            <v>35</v>
          </cell>
          <cell r="I1301">
            <v>40044</v>
          </cell>
          <cell r="J1301">
            <v>1297</v>
          </cell>
          <cell r="L1301" t="str">
            <v>Radnički 1923</v>
          </cell>
        </row>
        <row r="1302">
          <cell r="B1302" t="str">
            <v>Vusljanin</v>
          </cell>
          <cell r="C1302" t="str">
            <v>Human</v>
          </cell>
          <cell r="D1302" t="str">
            <v>Irfan</v>
          </cell>
          <cell r="E1302" t="str">
            <v>Novi Pazar</v>
          </cell>
          <cell r="F1302" t="str">
            <v>0701986783936</v>
          </cell>
          <cell r="G1302">
            <v>4747</v>
          </cell>
          <cell r="H1302" t="str">
            <v>30/10</v>
          </cell>
          <cell r="I1302">
            <v>41864</v>
          </cell>
          <cell r="J1302">
            <v>1298</v>
          </cell>
          <cell r="L1302" t="str">
            <v>Radnički 1923</v>
          </cell>
        </row>
        <row r="1303">
          <cell r="B1303" t="str">
            <v>Arsić</v>
          </cell>
          <cell r="C1303" t="str">
            <v>Saša</v>
          </cell>
          <cell r="D1303" t="str">
            <v>Lazar</v>
          </cell>
          <cell r="E1303" t="str">
            <v>Beograd</v>
          </cell>
          <cell r="F1303" t="str">
            <v>2409991710259</v>
          </cell>
          <cell r="G1303">
            <v>4789</v>
          </cell>
          <cell r="H1303" t="str">
            <v>30/10</v>
          </cell>
          <cell r="I1303">
            <v>41871</v>
          </cell>
          <cell r="J1303">
            <v>1299</v>
          </cell>
          <cell r="L1303" t="str">
            <v>Radnički 1923</v>
          </cell>
        </row>
        <row r="1304">
          <cell r="B1304" t="str">
            <v>Tiodorović </v>
          </cell>
          <cell r="C1304" t="str">
            <v>Obrad</v>
          </cell>
          <cell r="D1304" t="str">
            <v>Luka</v>
          </cell>
          <cell r="E1304" t="str">
            <v>Podgorica</v>
          </cell>
          <cell r="F1304" t="str">
            <v>2101986210014</v>
          </cell>
          <cell r="G1304">
            <v>4750</v>
          </cell>
          <cell r="H1304" t="str">
            <v>30/10</v>
          </cell>
          <cell r="I1304">
            <v>41864</v>
          </cell>
          <cell r="J1304">
            <v>1300</v>
          </cell>
          <cell r="L1304" t="str">
            <v>Radnički 1923</v>
          </cell>
        </row>
        <row r="1305">
          <cell r="B1305" t="str">
            <v>Janković</v>
          </cell>
          <cell r="C1305" t="str">
            <v>Zoran</v>
          </cell>
          <cell r="D1305" t="str">
            <v>Aleksandar</v>
          </cell>
          <cell r="E1305" t="str">
            <v>Roterdam</v>
          </cell>
          <cell r="F1305" t="str">
            <v>1609995782845</v>
          </cell>
          <cell r="G1305">
            <v>4786</v>
          </cell>
          <cell r="H1305" t="str">
            <v>30/2</v>
          </cell>
          <cell r="I1305">
            <v>41871</v>
          </cell>
          <cell r="J1305">
            <v>1301</v>
          </cell>
          <cell r="L1305" t="str">
            <v>Radnički 1923</v>
          </cell>
        </row>
        <row r="1306">
          <cell r="B1306" t="str">
            <v>Vidić</v>
          </cell>
          <cell r="C1306" t="str">
            <v>Petar</v>
          </cell>
          <cell r="D1306" t="str">
            <v>Nemanja</v>
          </cell>
          <cell r="E1306" t="str">
            <v>Beograd</v>
          </cell>
          <cell r="F1306" t="str">
            <v>0608989710204</v>
          </cell>
          <cell r="G1306">
            <v>4730</v>
          </cell>
          <cell r="H1306" t="str">
            <v>30/2</v>
          </cell>
          <cell r="I1306">
            <v>41857</v>
          </cell>
          <cell r="J1306">
            <v>1302</v>
          </cell>
          <cell r="L1306" t="str">
            <v>Radnički 1923</v>
          </cell>
        </row>
        <row r="1307">
          <cell r="B1307" t="str">
            <v>Vidović</v>
          </cell>
          <cell r="C1307" t="str">
            <v>Miroljub</v>
          </cell>
          <cell r="D1307" t="str">
            <v>Uroš</v>
          </cell>
          <cell r="E1307" t="str">
            <v>Kragujevac</v>
          </cell>
          <cell r="F1307" t="str">
            <v>0906994720022</v>
          </cell>
          <cell r="G1307">
            <v>1877</v>
          </cell>
          <cell r="H1307" t="str">
            <v>35</v>
          </cell>
          <cell r="I1307">
            <v>40037</v>
          </cell>
          <cell r="J1307">
            <v>1303</v>
          </cell>
          <cell r="L1307" t="str">
            <v>Radnički 1923</v>
          </cell>
        </row>
        <row r="1308">
          <cell r="B1308" t="str">
            <v>Rnić</v>
          </cell>
          <cell r="C1308" t="str">
            <v>Milan</v>
          </cell>
          <cell r="D1308" t="str">
            <v>Miloš</v>
          </cell>
          <cell r="E1308" t="str">
            <v>Beograd</v>
          </cell>
          <cell r="F1308" t="str">
            <v>2401989710151</v>
          </cell>
          <cell r="G1308">
            <v>4751</v>
          </cell>
          <cell r="H1308" t="str">
            <v>30/10</v>
          </cell>
          <cell r="I1308">
            <v>41864</v>
          </cell>
          <cell r="J1308">
            <v>1304</v>
          </cell>
          <cell r="L1308" t="str">
            <v>Radnički 1923</v>
          </cell>
        </row>
        <row r="1309">
          <cell r="B1309" t="str">
            <v>Jović</v>
          </cell>
          <cell r="C1309" t="str">
            <v>Vladimir</v>
          </cell>
          <cell r="D1309" t="str">
            <v>Predrag</v>
          </cell>
          <cell r="E1309" t="str">
            <v>Beograd</v>
          </cell>
          <cell r="F1309" t="str">
            <v>2905987710233</v>
          </cell>
          <cell r="G1309">
            <v>4787</v>
          </cell>
          <cell r="H1309" t="str">
            <v>30/2</v>
          </cell>
          <cell r="I1309">
            <v>41871</v>
          </cell>
          <cell r="J1309">
            <v>1305</v>
          </cell>
          <cell r="L1309" t="str">
            <v>Radnički 1923</v>
          </cell>
        </row>
        <row r="1310">
          <cell r="B1310" t="str">
            <v>Kostić</v>
          </cell>
          <cell r="C1310" t="str">
            <v>Dejan</v>
          </cell>
          <cell r="D1310" t="str">
            <v>Marko</v>
          </cell>
          <cell r="E1310" t="str">
            <v>K.Mitrovica</v>
          </cell>
          <cell r="F1310" t="str">
            <v>1010995924861</v>
          </cell>
          <cell r="G1310">
            <v>3295</v>
          </cell>
          <cell r="H1310" t="str">
            <v>30/2</v>
          </cell>
          <cell r="I1310">
            <v>40800</v>
          </cell>
          <cell r="J1310">
            <v>1306</v>
          </cell>
          <cell r="L1310" t="str">
            <v>Radnički 1923</v>
          </cell>
        </row>
        <row r="1311">
          <cell r="B1311" t="str">
            <v>Milovanović</v>
          </cell>
          <cell r="C1311" t="str">
            <v>Jevtimije</v>
          </cell>
          <cell r="D1311" t="str">
            <v>Dragan</v>
          </cell>
          <cell r="E1311" t="str">
            <v>Brus</v>
          </cell>
          <cell r="F1311" t="str">
            <v>0301986782613</v>
          </cell>
          <cell r="G1311">
            <v>3957</v>
          </cell>
          <cell r="H1311" t="str">
            <v>30/10</v>
          </cell>
          <cell r="I1311">
            <v>41864</v>
          </cell>
          <cell r="J1311">
            <v>1307</v>
          </cell>
          <cell r="L1311" t="str">
            <v>Radnički 1923</v>
          </cell>
        </row>
        <row r="1312">
          <cell r="B1312" t="str">
            <v>Rosić</v>
          </cell>
          <cell r="C1312" t="str">
            <v>Nebojša</v>
          </cell>
          <cell r="D1312" t="str">
            <v>Lazar</v>
          </cell>
          <cell r="E1312" t="str">
            <v>Kragujevac</v>
          </cell>
          <cell r="F1312" t="str">
            <v>2906993720018</v>
          </cell>
          <cell r="G1312">
            <v>1878</v>
          </cell>
          <cell r="H1312">
            <v>35</v>
          </cell>
          <cell r="I1312">
            <v>40037</v>
          </cell>
          <cell r="J1312">
            <v>1308</v>
          </cell>
          <cell r="L1312" t="str">
            <v>Radnički 1923</v>
          </cell>
        </row>
        <row r="1313">
          <cell r="B1313" t="str">
            <v>Bonsu</v>
          </cell>
          <cell r="C1313" t="str">
            <v>Stiven</v>
          </cell>
          <cell r="D1313" t="str">
            <v>Godwin Osei</v>
          </cell>
          <cell r="E1313" t="str">
            <v>Accra Gana</v>
          </cell>
          <cell r="F1313" t="str">
            <v>0303989660077</v>
          </cell>
          <cell r="G1313">
            <v>4742</v>
          </cell>
          <cell r="H1313" t="str">
            <v>30/2</v>
          </cell>
          <cell r="I1313">
            <v>41864</v>
          </cell>
          <cell r="J1313">
            <v>1309</v>
          </cell>
          <cell r="L1313" t="str">
            <v>Radnički 1923</v>
          </cell>
        </row>
        <row r="1314">
          <cell r="B1314" t="str">
            <v>Vesić</v>
          </cell>
          <cell r="C1314" t="str">
            <v>Mile</v>
          </cell>
          <cell r="D1314" t="str">
            <v>Miloš</v>
          </cell>
          <cell r="E1314" t="str">
            <v>Novi Sad</v>
          </cell>
          <cell r="F1314" t="str">
            <v>2307989800014</v>
          </cell>
          <cell r="G1314">
            <v>4728</v>
          </cell>
          <cell r="H1314" t="str">
            <v>30/2</v>
          </cell>
          <cell r="I1314">
            <v>41857</v>
          </cell>
          <cell r="J1314">
            <v>1310</v>
          </cell>
          <cell r="L1314" t="str">
            <v>Radnički 1923</v>
          </cell>
        </row>
        <row r="1315">
          <cell r="B1315" t="str">
            <v>Živković</v>
          </cell>
          <cell r="C1315" t="str">
            <v>Dragomir</v>
          </cell>
          <cell r="D1315" t="str">
            <v>Stevan</v>
          </cell>
          <cell r="E1315" t="str">
            <v>Sremska Mitrovica</v>
          </cell>
          <cell r="F1315" t="str">
            <v>1810989890005</v>
          </cell>
          <cell r="G1315">
            <v>4727</v>
          </cell>
          <cell r="H1315" t="str">
            <v>30/2</v>
          </cell>
          <cell r="I1315">
            <v>41857</v>
          </cell>
          <cell r="J1315">
            <v>1311</v>
          </cell>
          <cell r="L1315" t="str">
            <v>Radnički 1923</v>
          </cell>
        </row>
        <row r="1316">
          <cell r="B1316" t="str">
            <v>Kovačević</v>
          </cell>
          <cell r="C1316" t="str">
            <v>Dragoljub</v>
          </cell>
          <cell r="D1316" t="str">
            <v>Savo</v>
          </cell>
          <cell r="E1316" t="str">
            <v>Novi Sad</v>
          </cell>
          <cell r="F1316" t="str">
            <v>1508988800055</v>
          </cell>
          <cell r="G1316">
            <v>4726</v>
          </cell>
          <cell r="H1316" t="str">
            <v>30/10</v>
          </cell>
          <cell r="I1316">
            <v>41857</v>
          </cell>
          <cell r="J1316">
            <v>1312</v>
          </cell>
          <cell r="L1316" t="str">
            <v>Radnički 1923</v>
          </cell>
        </row>
        <row r="1317">
          <cell r="B1317" t="str">
            <v>Čonka</v>
          </cell>
          <cell r="C1317" t="str">
            <v>Stevan</v>
          </cell>
          <cell r="D1317" t="str">
            <v>Branislav</v>
          </cell>
          <cell r="E1317" t="str">
            <v>Beograd</v>
          </cell>
          <cell r="F1317" t="str">
            <v>2801989710141</v>
          </cell>
          <cell r="G1317">
            <v>4737</v>
          </cell>
          <cell r="H1317" t="str">
            <v>30/2</v>
          </cell>
          <cell r="I1317">
            <v>41857</v>
          </cell>
          <cell r="J1317">
            <v>1313</v>
          </cell>
          <cell r="L1317" t="str">
            <v>Radnički 1923</v>
          </cell>
        </row>
        <row r="1318">
          <cell r="B1318" t="str">
            <v>Poljanec</v>
          </cell>
          <cell r="C1318" t="str">
            <v>Franc</v>
          </cell>
          <cell r="D1318" t="str">
            <v>David</v>
          </cell>
          <cell r="E1318" t="str">
            <v>Maribor Slovenija</v>
          </cell>
          <cell r="F1318" t="str">
            <v>2711986500317</v>
          </cell>
          <cell r="G1318">
            <v>4850</v>
          </cell>
          <cell r="H1318" t="str">
            <v>30/10</v>
          </cell>
          <cell r="I1318">
            <v>41880</v>
          </cell>
          <cell r="J1318">
            <v>1314</v>
          </cell>
          <cell r="L1318" t="str">
            <v>Radnički 1923</v>
          </cell>
        </row>
        <row r="1319">
          <cell r="B1319" t="str">
            <v>Sotirović</v>
          </cell>
          <cell r="C1319" t="str">
            <v>Vladimir</v>
          </cell>
          <cell r="D1319" t="str">
            <v>Vuk</v>
          </cell>
          <cell r="E1319" t="str">
            <v>Beograd</v>
          </cell>
          <cell r="F1319" t="str">
            <v>1307982710229</v>
          </cell>
          <cell r="G1319">
            <v>4851</v>
          </cell>
          <cell r="H1319" t="str">
            <v>30/2</v>
          </cell>
          <cell r="I1319">
            <v>41880</v>
          </cell>
          <cell r="J1319">
            <v>1315</v>
          </cell>
          <cell r="L1319" t="str">
            <v>Radnički 1923</v>
          </cell>
        </row>
        <row r="1320">
          <cell r="B1320" t="str">
            <v>Stević</v>
          </cell>
          <cell r="C1320" t="str">
            <v>Dragan</v>
          </cell>
          <cell r="D1320" t="str">
            <v>Dušan</v>
          </cell>
          <cell r="E1320" t="str">
            <v>Brus</v>
          </cell>
          <cell r="F1320" t="str">
            <v>2507995782612</v>
          </cell>
          <cell r="G1320">
            <v>1927</v>
          </cell>
          <cell r="H1320">
            <v>35</v>
          </cell>
          <cell r="I1320">
            <v>40051</v>
          </cell>
          <cell r="J1320">
            <v>1316</v>
          </cell>
          <cell r="L1320" t="str">
            <v>Radnički 1923</v>
          </cell>
        </row>
        <row r="1321">
          <cell r="B1321" t="str">
            <v>Trifunović</v>
          </cell>
          <cell r="C1321" t="str">
            <v>Boško</v>
          </cell>
          <cell r="D1321" t="str">
            <v>Žarko</v>
          </cell>
          <cell r="E1321" t="str">
            <v>Kragujevac</v>
          </cell>
          <cell r="F1321" t="str">
            <v>2009989720028</v>
          </cell>
          <cell r="G1321">
            <v>1771</v>
          </cell>
          <cell r="H1321" t="str">
            <v>30/2</v>
          </cell>
          <cell r="I1321">
            <v>40394</v>
          </cell>
          <cell r="J1321">
            <v>1317</v>
          </cell>
          <cell r="L1321" t="str">
            <v>Radnički 1923</v>
          </cell>
        </row>
        <row r="1322">
          <cell r="B1322" t="str">
            <v>Terzić</v>
          </cell>
          <cell r="C1322" t="str">
            <v>Milivoje</v>
          </cell>
          <cell r="D1322" t="str">
            <v>Borislav</v>
          </cell>
          <cell r="E1322" t="str">
            <v>Vlasenica</v>
          </cell>
          <cell r="F1322" t="str">
            <v>0111991183740</v>
          </cell>
          <cell r="G1322">
            <v>4732</v>
          </cell>
          <cell r="H1322" t="str">
            <v>30/2</v>
          </cell>
          <cell r="I1322">
            <v>41857</v>
          </cell>
          <cell r="J1322">
            <v>1318</v>
          </cell>
          <cell r="L1322" t="str">
            <v>Radnički 1923</v>
          </cell>
        </row>
        <row r="1323">
          <cell r="B1323" t="str">
            <v>Jašić</v>
          </cell>
          <cell r="C1323" t="str">
            <v>Milenko</v>
          </cell>
          <cell r="D1323" t="str">
            <v>Vladimir</v>
          </cell>
          <cell r="E1323" t="str">
            <v>Bajina Bašta</v>
          </cell>
          <cell r="F1323" t="str">
            <v>0401984791016</v>
          </cell>
          <cell r="G1323">
            <v>4731</v>
          </cell>
          <cell r="H1323" t="str">
            <v>30/2</v>
          </cell>
          <cell r="I1323">
            <v>41857</v>
          </cell>
          <cell r="J1323">
            <v>1319</v>
          </cell>
          <cell r="L1323" t="str">
            <v>Radnički 1923</v>
          </cell>
        </row>
        <row r="1324">
          <cell r="B1324" t="str">
            <v>Bubanja</v>
          </cell>
          <cell r="C1324" t="str">
            <v>Radojica</v>
          </cell>
          <cell r="D1324" t="str">
            <v>Vladimir</v>
          </cell>
          <cell r="E1324" t="str">
            <v>Kragujevac</v>
          </cell>
          <cell r="F1324" t="str">
            <v>0208989720058</v>
          </cell>
          <cell r="G1324">
            <v>1407</v>
          </cell>
          <cell r="H1324" t="str">
            <v>30/2</v>
          </cell>
          <cell r="I1324">
            <v>41157</v>
          </cell>
          <cell r="J1324">
            <v>1320</v>
          </cell>
          <cell r="L1324" t="str">
            <v>Radnički 1923</v>
          </cell>
        </row>
        <row r="1325">
          <cell r="B1325" t="str">
            <v>Krneta</v>
          </cell>
          <cell r="C1325" t="str">
            <v>Branko </v>
          </cell>
          <cell r="D1325" t="str">
            <v>Jovan</v>
          </cell>
          <cell r="E1325" t="str">
            <v>Beograd</v>
          </cell>
          <cell r="F1325" t="str">
            <v>0405992710039</v>
          </cell>
          <cell r="G1325">
            <v>4790</v>
          </cell>
          <cell r="H1325" t="str">
            <v>30/2</v>
          </cell>
          <cell r="I1325">
            <v>41871</v>
          </cell>
          <cell r="J1325">
            <v>1321</v>
          </cell>
          <cell r="L1325" t="str">
            <v>Radnički 1923</v>
          </cell>
        </row>
        <row r="1326">
          <cell r="B1326" t="str">
            <v>Aleksić</v>
          </cell>
          <cell r="C1326" t="str">
            <v>Radovan</v>
          </cell>
          <cell r="D1326" t="str">
            <v>Filip</v>
          </cell>
          <cell r="E1326" t="str">
            <v>Kragujevac</v>
          </cell>
          <cell r="F1326" t="str">
            <v>0703995720028</v>
          </cell>
          <cell r="G1326">
            <v>1930</v>
          </cell>
          <cell r="H1326">
            <v>35</v>
          </cell>
          <cell r="I1326">
            <v>40065</v>
          </cell>
          <cell r="J1326">
            <v>1322</v>
          </cell>
          <cell r="L1326" t="str">
            <v>Radnički 1923</v>
          </cell>
        </row>
        <row r="1327">
          <cell r="B1327" t="str">
            <v>Miljuš</v>
          </cell>
          <cell r="C1327" t="str">
            <v>Milan</v>
          </cell>
          <cell r="D1327" t="str">
            <v>Bojan</v>
          </cell>
          <cell r="E1327" t="str">
            <v>Knin</v>
          </cell>
          <cell r="F1327" t="str">
            <v>2410994370074</v>
          </cell>
          <cell r="G1327">
            <v>1892</v>
          </cell>
          <cell r="H1327" t="str">
            <v>35</v>
          </cell>
          <cell r="I1327">
            <v>40044</v>
          </cell>
          <cell r="J1327">
            <v>1323</v>
          </cell>
          <cell r="L1327" t="str">
            <v>Radnički 1923</v>
          </cell>
        </row>
        <row r="1328">
          <cell r="B1328" t="str">
            <v>Živanović</v>
          </cell>
          <cell r="C1328" t="str">
            <v>Nebojša</v>
          </cell>
          <cell r="D1328" t="str">
            <v>Ivan</v>
          </cell>
          <cell r="E1328" t="str">
            <v>Kragujevac</v>
          </cell>
          <cell r="F1328" t="str">
            <v>2108995720046</v>
          </cell>
          <cell r="G1328">
            <v>1922</v>
          </cell>
          <cell r="H1328" t="str">
            <v>35</v>
          </cell>
          <cell r="I1328">
            <v>40044</v>
          </cell>
          <cell r="J1328">
            <v>1324</v>
          </cell>
          <cell r="L1328" t="str">
            <v>Radnički 1923</v>
          </cell>
        </row>
        <row r="1329">
          <cell r="B1329" t="str">
            <v>Popović</v>
          </cell>
          <cell r="C1329" t="str">
            <v>Dragoš</v>
          </cell>
          <cell r="D1329" t="str">
            <v>Lazar</v>
          </cell>
          <cell r="E1329" t="str">
            <v>Novi Pazar</v>
          </cell>
          <cell r="F1329" t="str">
            <v>1104993783912</v>
          </cell>
          <cell r="G1329">
            <v>3424</v>
          </cell>
          <cell r="H1329" t="str">
            <v>30/2</v>
          </cell>
          <cell r="I1329">
            <v>40942</v>
          </cell>
          <cell r="J1329">
            <v>1325</v>
          </cell>
          <cell r="L1329" t="str">
            <v>Radnički 1923</v>
          </cell>
        </row>
        <row r="1330">
          <cell r="B1330" t="str">
            <v>Petrović</v>
          </cell>
          <cell r="C1330" t="str">
            <v>Goran</v>
          </cell>
          <cell r="D1330" t="str">
            <v>Lazar</v>
          </cell>
          <cell r="E1330" t="str">
            <v>Kragujevac</v>
          </cell>
          <cell r="F1330" t="str">
            <v>1609994720013</v>
          </cell>
          <cell r="G1330">
            <v>1871</v>
          </cell>
          <cell r="H1330" t="str">
            <v>35</v>
          </cell>
          <cell r="I1330">
            <v>40037</v>
          </cell>
          <cell r="J1330">
            <v>1326</v>
          </cell>
          <cell r="L1330" t="str">
            <v>Radnički 1923</v>
          </cell>
        </row>
        <row r="1331">
          <cell r="B1331" t="str">
            <v>Keljević</v>
          </cell>
          <cell r="C1331" t="str">
            <v>Milanko</v>
          </cell>
          <cell r="D1331" t="str">
            <v>Aleksandar</v>
          </cell>
          <cell r="E1331" t="str">
            <v>Kragujevac</v>
          </cell>
          <cell r="F1331" t="str">
            <v>1406989720074</v>
          </cell>
          <cell r="G1331">
            <v>1763</v>
          </cell>
          <cell r="H1331" t="str">
            <v>30/2</v>
          </cell>
          <cell r="I1331">
            <v>41857</v>
          </cell>
          <cell r="J1331">
            <v>1327</v>
          </cell>
          <cell r="L1331" t="str">
            <v>Radnički 1923</v>
          </cell>
        </row>
        <row r="1332">
          <cell r="B1332" t="str">
            <v>Stojanović</v>
          </cell>
          <cell r="C1332" t="str">
            <v>Dragan</v>
          </cell>
          <cell r="D1332" t="str">
            <v>Stefan</v>
          </cell>
          <cell r="E1332" t="str">
            <v>Despotovac</v>
          </cell>
          <cell r="F1332" t="str">
            <v>1201988722234</v>
          </cell>
          <cell r="G1332">
            <v>4729</v>
          </cell>
          <cell r="H1332" t="str">
            <v>30/2</v>
          </cell>
          <cell r="I1332">
            <v>41857</v>
          </cell>
          <cell r="J1332">
            <v>1328</v>
          </cell>
          <cell r="L1332" t="str">
            <v>Radnički 1923</v>
          </cell>
        </row>
        <row r="1333">
          <cell r="B1333" t="str">
            <v>Šimunović</v>
          </cell>
          <cell r="C1333" t="str">
            <v>Goran</v>
          </cell>
          <cell r="D1333" t="str">
            <v>Petar</v>
          </cell>
          <cell r="E1333" t="str">
            <v>Kragujevac</v>
          </cell>
          <cell r="F1333" t="str">
            <v>0607994720041</v>
          </cell>
          <cell r="G1333">
            <v>1869</v>
          </cell>
          <cell r="H1333" t="str">
            <v>35</v>
          </cell>
          <cell r="I1333">
            <v>40037</v>
          </cell>
          <cell r="J1333">
            <v>1329</v>
          </cell>
          <cell r="L1333" t="str">
            <v>Radnički 1923</v>
          </cell>
        </row>
        <row r="1334">
          <cell r="B1334" t="str">
            <v>Cudjoe</v>
          </cell>
          <cell r="C1334" t="str">
            <v>Gabriel</v>
          </cell>
          <cell r="D1334" t="str">
            <v>Joseph</v>
          </cell>
          <cell r="E1334" t="str">
            <v>Takoradi Gana</v>
          </cell>
          <cell r="F1334" t="str">
            <v>1710995660060</v>
          </cell>
          <cell r="G1334">
            <v>4738</v>
          </cell>
          <cell r="H1334" t="str">
            <v>30/9</v>
          </cell>
          <cell r="I1334">
            <v>41857</v>
          </cell>
          <cell r="J1334">
            <v>1330</v>
          </cell>
          <cell r="L1334" t="str">
            <v>Radnički 1923</v>
          </cell>
        </row>
        <row r="1335">
          <cell r="B1335" t="str">
            <v>Živković</v>
          </cell>
          <cell r="C1335" t="str">
            <v>Zoran</v>
          </cell>
          <cell r="D1335" t="str">
            <v>Lazar</v>
          </cell>
          <cell r="E1335" t="str">
            <v>Kragujevac</v>
          </cell>
          <cell r="F1335" t="str">
            <v>2510998720074</v>
          </cell>
          <cell r="G1335">
            <v>3591</v>
          </cell>
          <cell r="H1335" t="str">
            <v>30/2</v>
          </cell>
          <cell r="I1335">
            <v>41852</v>
          </cell>
          <cell r="J1335">
            <v>1331</v>
          </cell>
          <cell r="L1335" t="str">
            <v>Šumadija 1903</v>
          </cell>
        </row>
        <row r="1336">
          <cell r="B1336" t="str">
            <v>Jevtić</v>
          </cell>
          <cell r="C1336" t="str">
            <v>Nenad</v>
          </cell>
          <cell r="D1336" t="str">
            <v>Jovan</v>
          </cell>
          <cell r="E1336" t="str">
            <v>Kragujevac</v>
          </cell>
          <cell r="F1336" t="str">
            <v>1611001720034</v>
          </cell>
          <cell r="G1336">
            <v>4823</v>
          </cell>
          <cell r="H1336" t="str">
            <v>30/1</v>
          </cell>
          <cell r="I1336">
            <v>41878</v>
          </cell>
          <cell r="J1336">
            <v>1332</v>
          </cell>
          <cell r="L1336" t="str">
            <v>Šumadija 1903</v>
          </cell>
        </row>
        <row r="1337">
          <cell r="B1337" t="str">
            <v>Šimčić</v>
          </cell>
          <cell r="C1337" t="str">
            <v>Zoran</v>
          </cell>
          <cell r="D1337" t="str">
            <v>Andreja</v>
          </cell>
          <cell r="E1337" t="str">
            <v>Kragujevac</v>
          </cell>
          <cell r="F1337" t="str">
            <v>1710003720021</v>
          </cell>
          <cell r="G1337">
            <v>4872</v>
          </cell>
          <cell r="H1337" t="str">
            <v>30/1</v>
          </cell>
          <cell r="I1337">
            <v>41881</v>
          </cell>
          <cell r="J1337">
            <v>1333</v>
          </cell>
          <cell r="L1337" t="str">
            <v>Šumadija 1903</v>
          </cell>
        </row>
        <row r="1338">
          <cell r="B1338" t="str">
            <v>Stanojević</v>
          </cell>
          <cell r="C1338" t="str">
            <v>Danilo</v>
          </cell>
          <cell r="D1338" t="str">
            <v>Zoran</v>
          </cell>
          <cell r="E1338" t="str">
            <v>Kragujevac</v>
          </cell>
          <cell r="F1338" t="str">
            <v>1510961720046</v>
          </cell>
          <cell r="G1338">
            <v>4219</v>
          </cell>
          <cell r="H1338" t="str">
            <v>30/3</v>
          </cell>
          <cell r="I1338" t="str">
            <v>28.08.2013.</v>
          </cell>
          <cell r="J1338">
            <v>1334</v>
          </cell>
          <cell r="L1338" t="str">
            <v>Botunje</v>
          </cell>
        </row>
        <row r="1339">
          <cell r="B1339" t="str">
            <v>Simović</v>
          </cell>
          <cell r="C1339" t="str">
            <v>Dušan</v>
          </cell>
          <cell r="D1339" t="str">
            <v>Nenad</v>
          </cell>
          <cell r="E1339" t="str">
            <v>Kragujevac</v>
          </cell>
          <cell r="F1339" t="str">
            <v>2206976720045</v>
          </cell>
          <cell r="G1339">
            <v>2293</v>
          </cell>
          <cell r="H1339" t="str">
            <v>30/4</v>
          </cell>
          <cell r="I1339" t="str">
            <v>11.08.2011.</v>
          </cell>
          <cell r="J1339">
            <v>1335</v>
          </cell>
          <cell r="L1339" t="str">
            <v>Botunje</v>
          </cell>
        </row>
        <row r="1340">
          <cell r="B1340" t="str">
            <v>Mihajlović</v>
          </cell>
          <cell r="C1340" t="str">
            <v>Slaviša</v>
          </cell>
          <cell r="D1340" t="str">
            <v>Nemanja</v>
          </cell>
          <cell r="E1340" t="str">
            <v>Kragujevac</v>
          </cell>
          <cell r="F1340" t="str">
            <v>0909992720016</v>
          </cell>
          <cell r="G1340">
            <v>4891</v>
          </cell>
          <cell r="H1340" t="str">
            <v>30/4</v>
          </cell>
          <cell r="I1340" t="str">
            <v>28.08.2014.</v>
          </cell>
          <cell r="J1340">
            <v>1336</v>
          </cell>
          <cell r="L1340" t="str">
            <v>Botunje</v>
          </cell>
        </row>
        <row r="1341">
          <cell r="B1341" t="str">
            <v>Pavlović</v>
          </cell>
          <cell r="C1341" t="str">
            <v>Saša</v>
          </cell>
          <cell r="D1341" t="str">
            <v>Ivica</v>
          </cell>
          <cell r="E1341" t="str">
            <v>Kragujevac</v>
          </cell>
          <cell r="F1341" t="str">
            <v>2903997720013</v>
          </cell>
          <cell r="G1341">
            <v>4847</v>
          </cell>
          <cell r="H1341" t="str">
            <v>30/3</v>
          </cell>
          <cell r="I1341" t="str">
            <v>28.08.2014.</v>
          </cell>
          <cell r="J1341">
            <v>1337</v>
          </cell>
          <cell r="L1341" t="str">
            <v>Botunje</v>
          </cell>
        </row>
        <row r="1342">
          <cell r="B1342" t="str">
            <v>Jovanović</v>
          </cell>
          <cell r="C1342" t="str">
            <v>Momir</v>
          </cell>
          <cell r="D1342" t="str">
            <v>Pavle</v>
          </cell>
          <cell r="E1342" t="str">
            <v>Kragujevac</v>
          </cell>
          <cell r="F1342" t="str">
            <v>1711997720013</v>
          </cell>
          <cell r="G1342">
            <v>2971</v>
          </cell>
          <cell r="H1342" t="str">
            <v>30./4</v>
          </cell>
          <cell r="I1342" t="str">
            <v>10.09.2014.</v>
          </cell>
          <cell r="J1342">
            <v>1338</v>
          </cell>
          <cell r="L1342" t="str">
            <v>Botunje</v>
          </cell>
        </row>
        <row r="1343">
          <cell r="B1343" t="str">
            <v>Paunović</v>
          </cell>
          <cell r="C1343" t="str">
            <v>Bratislav</v>
          </cell>
          <cell r="D1343" t="str">
            <v>Dragan</v>
          </cell>
          <cell r="E1343" t="str">
            <v>Kragujevac</v>
          </cell>
          <cell r="F1343" t="str">
            <v>0709991720072</v>
          </cell>
          <cell r="G1343">
            <v>3525</v>
          </cell>
          <cell r="H1343" t="str">
            <v>30/1</v>
          </cell>
          <cell r="I1343" t="str">
            <v>04.04.2012.</v>
          </cell>
          <cell r="J1343">
            <v>1339</v>
          </cell>
          <cell r="L1343" t="str">
            <v>Botunje</v>
          </cell>
        </row>
        <row r="1344">
          <cell r="B1344" t="str">
            <v>Živadinović</v>
          </cell>
          <cell r="C1344" t="str">
            <v>Blagoje</v>
          </cell>
          <cell r="D1344" t="str">
            <v>Ivan</v>
          </cell>
          <cell r="E1344" t="str">
            <v>Kragujevac</v>
          </cell>
          <cell r="F1344" t="str">
            <v>1209986720014</v>
          </cell>
          <cell r="G1344">
            <v>272</v>
          </cell>
          <cell r="H1344">
            <v>35</v>
          </cell>
          <cell r="I1344" t="str">
            <v>02.08.2006.</v>
          </cell>
          <cell r="J1344">
            <v>1340</v>
          </cell>
          <cell r="L1344" t="str">
            <v>Botunje</v>
          </cell>
        </row>
        <row r="1345">
          <cell r="B1345" t="str">
            <v>Jakšić</v>
          </cell>
          <cell r="C1345" t="str">
            <v>Života</v>
          </cell>
          <cell r="D1345" t="str">
            <v>Kosta</v>
          </cell>
          <cell r="E1345" t="str">
            <v>Kragujevac</v>
          </cell>
          <cell r="F1345" t="str">
            <v>2708988720127</v>
          </cell>
          <cell r="G1345">
            <v>2091</v>
          </cell>
          <cell r="H1345" t="str">
            <v>31/3</v>
          </cell>
          <cell r="I1345" t="str">
            <v>17.02.2010.</v>
          </cell>
          <cell r="J1345">
            <v>1341</v>
          </cell>
          <cell r="L1345" t="str">
            <v>Botunje</v>
          </cell>
        </row>
        <row r="1346">
          <cell r="B1346" t="str">
            <v>Veselinović</v>
          </cell>
          <cell r="C1346" t="str">
            <v>Slobodan</v>
          </cell>
          <cell r="D1346" t="str">
            <v>Dragan</v>
          </cell>
          <cell r="E1346" t="str">
            <v>Kragujevac</v>
          </cell>
          <cell r="F1346" t="str">
            <v>1910978720021</v>
          </cell>
          <cell r="G1346">
            <v>271</v>
          </cell>
          <cell r="H1346">
            <v>35</v>
          </cell>
          <cell r="I1346" t="str">
            <v>02.08.2006.</v>
          </cell>
          <cell r="J1346">
            <v>1342</v>
          </cell>
          <cell r="L1346" t="str">
            <v>Botunje</v>
          </cell>
        </row>
        <row r="1347">
          <cell r="B1347" t="str">
            <v>Marjanović</v>
          </cell>
          <cell r="C1347" t="str">
            <v>Zvonko</v>
          </cell>
          <cell r="D1347" t="str">
            <v>Željko</v>
          </cell>
          <cell r="E1347" t="str">
            <v>Kragujevac</v>
          </cell>
          <cell r="F1347" t="str">
            <v>0510988720044</v>
          </cell>
          <cell r="G1347">
            <v>2926</v>
          </cell>
          <cell r="H1347" t="str">
            <v>31/1</v>
          </cell>
          <cell r="I1347" t="str">
            <v>06.04.2011.</v>
          </cell>
          <cell r="J1347">
            <v>1343</v>
          </cell>
          <cell r="L1347" t="str">
            <v>Botunje</v>
          </cell>
        </row>
        <row r="1348">
          <cell r="B1348" t="str">
            <v>Veselinović</v>
          </cell>
          <cell r="C1348" t="str">
            <v>Slobodan</v>
          </cell>
          <cell r="D1348" t="str">
            <v>Darko</v>
          </cell>
          <cell r="E1348" t="str">
            <v>Kragujevac</v>
          </cell>
          <cell r="F1348" t="str">
            <v>3008980720014</v>
          </cell>
          <cell r="G1348">
            <v>274</v>
          </cell>
          <cell r="H1348">
            <v>35</v>
          </cell>
          <cell r="I1348" t="str">
            <v>14.02.2007.</v>
          </cell>
          <cell r="J1348">
            <v>1344</v>
          </cell>
          <cell r="L1348" t="str">
            <v>Botunje</v>
          </cell>
        </row>
        <row r="1349">
          <cell r="B1349" t="str">
            <v>Jovanović</v>
          </cell>
          <cell r="C1349" t="str">
            <v>Kamenko</v>
          </cell>
          <cell r="D1349" t="str">
            <v>Goran</v>
          </cell>
          <cell r="E1349" t="str">
            <v>Kragujevac</v>
          </cell>
          <cell r="F1349" t="str">
            <v>1211973720060</v>
          </cell>
          <cell r="G1349">
            <v>280</v>
          </cell>
          <cell r="H1349">
            <v>35</v>
          </cell>
          <cell r="I1349" t="str">
            <v>02.08.2006.</v>
          </cell>
          <cell r="J1349">
            <v>1345</v>
          </cell>
          <cell r="L1349" t="str">
            <v>Botunje</v>
          </cell>
        </row>
        <row r="1350">
          <cell r="B1350" t="str">
            <v>Milenković</v>
          </cell>
          <cell r="C1350" t="str">
            <v>Slobodan</v>
          </cell>
          <cell r="D1350" t="str">
            <v>Bojan</v>
          </cell>
          <cell r="E1350" t="str">
            <v>Kragujevac</v>
          </cell>
          <cell r="F1350" t="str">
            <v>0908977720038</v>
          </cell>
          <cell r="G1350">
            <v>279</v>
          </cell>
          <cell r="H1350">
            <v>35</v>
          </cell>
          <cell r="I1350" t="str">
            <v>09.08.2006.</v>
          </cell>
          <cell r="J1350">
            <v>1346</v>
          </cell>
          <cell r="L1350" t="str">
            <v>Botunje</v>
          </cell>
        </row>
        <row r="1351">
          <cell r="B1351" t="str">
            <v>Milovanović</v>
          </cell>
          <cell r="C1351" t="str">
            <v>Srđan</v>
          </cell>
          <cell r="D1351" t="str">
            <v>Nenad</v>
          </cell>
          <cell r="E1351" t="str">
            <v>Kragujevac</v>
          </cell>
          <cell r="F1351" t="str">
            <v>1003987720045</v>
          </cell>
          <cell r="G1351">
            <v>4678</v>
          </cell>
          <cell r="H1351" t="str">
            <v>30/3</v>
          </cell>
          <cell r="I1351" t="str">
            <v>09.04.2014.</v>
          </cell>
          <cell r="J1351">
            <v>1347</v>
          </cell>
          <cell r="L1351" t="str">
            <v>Botunje</v>
          </cell>
        </row>
        <row r="1352">
          <cell r="B1352" t="str">
            <v>Dragosavac</v>
          </cell>
          <cell r="C1352" t="str">
            <v>Veselin</v>
          </cell>
          <cell r="D1352" t="str">
            <v>Nenad</v>
          </cell>
          <cell r="E1352" t="str">
            <v>Kragujevac</v>
          </cell>
          <cell r="F1352" t="str">
            <v>1007985720078</v>
          </cell>
          <cell r="G1352">
            <v>3227</v>
          </cell>
          <cell r="H1352" t="str">
            <v>30/2</v>
          </cell>
          <cell r="I1352" t="str">
            <v>10.09.2014.</v>
          </cell>
          <cell r="J1352">
            <v>1348</v>
          </cell>
          <cell r="L1352" t="str">
            <v>Botunje</v>
          </cell>
        </row>
        <row r="1353">
          <cell r="B1353" t="str">
            <v>Kostić</v>
          </cell>
          <cell r="C1353" t="str">
            <v>Božidar</v>
          </cell>
          <cell r="D1353" t="str">
            <v>Vojkan</v>
          </cell>
          <cell r="E1353" t="str">
            <v>Kragujevac</v>
          </cell>
          <cell r="F1353" t="str">
            <v>2403986720043</v>
          </cell>
          <cell r="G1353">
            <v>2543</v>
          </cell>
          <cell r="H1353" t="str">
            <v>31/3</v>
          </cell>
          <cell r="I1353" t="str">
            <v>01.09.2010.</v>
          </cell>
          <cell r="J1353">
            <v>1349</v>
          </cell>
          <cell r="L1353" t="str">
            <v>Botunje</v>
          </cell>
        </row>
        <row r="1354">
          <cell r="B1354" t="str">
            <v>Milojević</v>
          </cell>
          <cell r="C1354" t="str">
            <v>Dragan</v>
          </cell>
          <cell r="D1354" t="str">
            <v>Dejan</v>
          </cell>
          <cell r="E1354" t="str">
            <v>Kragujevac</v>
          </cell>
          <cell r="F1354" t="str">
            <v>2905987720050</v>
          </cell>
          <cell r="G1354">
            <v>4745</v>
          </cell>
          <cell r="H1354" t="str">
            <v>30/3</v>
          </cell>
          <cell r="I1354" t="str">
            <v>13.08.2014.</v>
          </cell>
          <cell r="J1354">
            <v>1350</v>
          </cell>
          <cell r="L1354" t="str">
            <v>Botunje</v>
          </cell>
        </row>
        <row r="1355">
          <cell r="B1355" t="str">
            <v>Pavlović</v>
          </cell>
          <cell r="C1355" t="str">
            <v>Slavoljub</v>
          </cell>
          <cell r="D1355" t="str">
            <v>Aleksa</v>
          </cell>
          <cell r="E1355" t="str">
            <v>Kragujevac</v>
          </cell>
          <cell r="F1355" t="str">
            <v>0104993720054</v>
          </cell>
          <cell r="G1355">
            <v>277</v>
          </cell>
          <cell r="H1355" t="str">
            <v>30/2</v>
          </cell>
          <cell r="I1355" t="str">
            <v>10.09.2014.</v>
          </cell>
          <cell r="J1355">
            <v>1351</v>
          </cell>
          <cell r="L1355" t="str">
            <v>Botunje</v>
          </cell>
        </row>
        <row r="1356">
          <cell r="B1356" t="str">
            <v>Premožić</v>
          </cell>
          <cell r="C1356" t="str">
            <v>Miodrag</v>
          </cell>
          <cell r="D1356" t="str">
            <v>Dragan</v>
          </cell>
          <cell r="E1356" t="str">
            <v>Kragujevac</v>
          </cell>
          <cell r="F1356" t="str">
            <v>1806981720022</v>
          </cell>
          <cell r="G1356">
            <v>237</v>
          </cell>
          <cell r="H1356" t="str">
            <v>30/2</v>
          </cell>
          <cell r="I1356" t="str">
            <v>27.08.2014.</v>
          </cell>
          <cell r="J1356">
            <v>1352</v>
          </cell>
          <cell r="L1356" t="str">
            <v>Botunje</v>
          </cell>
        </row>
        <row r="1357">
          <cell r="B1357" t="str">
            <v>Jeremić</v>
          </cell>
          <cell r="C1357" t="str">
            <v>Zlatan</v>
          </cell>
          <cell r="D1357" t="str">
            <v>Nemanja</v>
          </cell>
          <cell r="E1357" t="str">
            <v>Kragujevac</v>
          </cell>
          <cell r="F1357" t="str">
            <v>0705991720026</v>
          </cell>
          <cell r="G1357">
            <v>2318</v>
          </cell>
          <cell r="H1357" t="str">
            <v>30/4</v>
          </cell>
          <cell r="I1357" t="str">
            <v>10.09.2014.</v>
          </cell>
          <cell r="J1357">
            <v>1353</v>
          </cell>
          <cell r="L1357" t="str">
            <v>Botunje</v>
          </cell>
        </row>
        <row r="1358">
          <cell r="B1358" t="str">
            <v>Pavlović</v>
          </cell>
          <cell r="C1358" t="str">
            <v>Slavoljub</v>
          </cell>
          <cell r="D1358" t="str">
            <v>Dejan</v>
          </cell>
          <cell r="E1358" t="str">
            <v>Kragujevac</v>
          </cell>
          <cell r="F1358" t="str">
            <v>1203996720022</v>
          </cell>
          <cell r="G1358">
            <v>4744</v>
          </cell>
          <cell r="H1358" t="str">
            <v>30/1</v>
          </cell>
          <cell r="I1358" t="str">
            <v>13.08.2014.</v>
          </cell>
          <cell r="J1358">
            <v>1354</v>
          </cell>
          <cell r="L1358" t="str">
            <v>Botunje</v>
          </cell>
        </row>
        <row r="1359">
          <cell r="B1359" t="str">
            <v>Šarčević</v>
          </cell>
          <cell r="C1359" t="str">
            <v>Drakče</v>
          </cell>
          <cell r="D1359" t="str">
            <v>Bojan</v>
          </cell>
          <cell r="E1359" t="str">
            <v>Kragujevac</v>
          </cell>
          <cell r="F1359" t="str">
            <v>1004986720013</v>
          </cell>
          <cell r="G1359">
            <v>284</v>
          </cell>
          <cell r="H1359">
            <v>35</v>
          </cell>
          <cell r="I1359" t="str">
            <v>02.08.2006.</v>
          </cell>
          <cell r="J1359">
            <v>1355</v>
          </cell>
          <cell r="L1359" t="str">
            <v>Botunje</v>
          </cell>
        </row>
        <row r="1360">
          <cell r="B1360" t="str">
            <v>Veljković</v>
          </cell>
          <cell r="C1360" t="str">
            <v>Miomir</v>
          </cell>
          <cell r="D1360" t="str">
            <v>Aleksandar</v>
          </cell>
          <cell r="E1360" t="str">
            <v>Kragujevac</v>
          </cell>
          <cell r="F1360" t="str">
            <v>1001983720048</v>
          </cell>
          <cell r="G1360">
            <v>269</v>
          </cell>
          <cell r="H1360">
            <v>35</v>
          </cell>
          <cell r="I1360" t="str">
            <v>02.08.2006.</v>
          </cell>
          <cell r="J1360">
            <v>1356</v>
          </cell>
          <cell r="L1360" t="str">
            <v>Botunje</v>
          </cell>
        </row>
        <row r="1361">
          <cell r="B1361" t="str">
            <v>Veljković</v>
          </cell>
          <cell r="C1361" t="str">
            <v>Miomir</v>
          </cell>
          <cell r="D1361" t="str">
            <v>Branko</v>
          </cell>
          <cell r="E1361" t="str">
            <v>Kragujevac</v>
          </cell>
          <cell r="F1361" t="str">
            <v>0208984720017</v>
          </cell>
          <cell r="G1361">
            <v>273</v>
          </cell>
          <cell r="H1361">
            <v>35</v>
          </cell>
          <cell r="I1361" t="str">
            <v>02.08.2006.</v>
          </cell>
          <cell r="J1361">
            <v>1357</v>
          </cell>
          <cell r="L1361" t="str">
            <v>Botunje</v>
          </cell>
        </row>
        <row r="1362">
          <cell r="B1362" t="str">
            <v>Milojević</v>
          </cell>
          <cell r="C1362" t="str">
            <v>Slobodan</v>
          </cell>
          <cell r="D1362" t="str">
            <v>Dejan</v>
          </cell>
          <cell r="E1362" t="str">
            <v>Kragujevac</v>
          </cell>
          <cell r="F1362" t="str">
            <v>1606980720089</v>
          </cell>
          <cell r="G1362">
            <v>3985</v>
          </cell>
          <cell r="H1362" t="str">
            <v>30/2</v>
          </cell>
          <cell r="I1362" t="str">
            <v>13.08.2014.</v>
          </cell>
          <cell r="J1362">
            <v>1358</v>
          </cell>
          <cell r="L1362" t="str">
            <v>Botunje</v>
          </cell>
        </row>
        <row r="1363">
          <cell r="B1363" t="str">
            <v>Popović</v>
          </cell>
          <cell r="C1363" t="str">
            <v>Nebojša</v>
          </cell>
          <cell r="D1363" t="str">
            <v>Nikola</v>
          </cell>
          <cell r="E1363" t="str">
            <v>Kragujevac</v>
          </cell>
          <cell r="F1363" t="str">
            <v>1401998720018</v>
          </cell>
          <cell r="G1363">
            <v>4743</v>
          </cell>
          <cell r="H1363" t="str">
            <v>30/1</v>
          </cell>
          <cell r="I1363" t="str">
            <v>13.08.2014.</v>
          </cell>
          <cell r="J1363">
            <v>1359</v>
          </cell>
          <cell r="L1363" t="str">
            <v>Botunje</v>
          </cell>
        </row>
        <row r="1364">
          <cell r="B1364" t="str">
            <v>Mitrović</v>
          </cell>
          <cell r="C1364" t="str">
            <v>Slavko</v>
          </cell>
          <cell r="D1364" t="str">
            <v>Nemanja</v>
          </cell>
          <cell r="E1364" t="str">
            <v>Kragujevac</v>
          </cell>
          <cell r="F1364" t="str">
            <v>2904994720035</v>
          </cell>
          <cell r="G1364">
            <v>2319</v>
          </cell>
          <cell r="H1364" t="str">
            <v>30/2</v>
          </cell>
          <cell r="I1364" t="str">
            <v>19.02.2014.</v>
          </cell>
          <cell r="J1364">
            <v>1360</v>
          </cell>
          <cell r="L1364" t="str">
            <v>Botunje</v>
          </cell>
        </row>
        <row r="1365">
          <cell r="B1365" t="str">
            <v>Blagojević</v>
          </cell>
          <cell r="C1365" t="str">
            <v>Miodrag</v>
          </cell>
          <cell r="D1365" t="str">
            <v>Petar</v>
          </cell>
          <cell r="E1365" t="str">
            <v>Kragujevac</v>
          </cell>
          <cell r="F1365" t="str">
            <v>1002985720025</v>
          </cell>
          <cell r="G1365">
            <v>1962</v>
          </cell>
          <cell r="H1365" t="str">
            <v>31/3</v>
          </cell>
          <cell r="I1365" t="str">
            <v>27.01.2010</v>
          </cell>
          <cell r="J1365">
            <v>1361</v>
          </cell>
          <cell r="L1365" t="str">
            <v>Sušica</v>
          </cell>
        </row>
        <row r="1366">
          <cell r="B1366" t="str">
            <v>Živanović</v>
          </cell>
          <cell r="C1366" t="str">
            <v>Milan</v>
          </cell>
          <cell r="D1366" t="str">
            <v>Miloš</v>
          </cell>
          <cell r="E1366" t="str">
            <v>Kragujevac</v>
          </cell>
          <cell r="F1366" t="str">
            <v>1209982720060</v>
          </cell>
          <cell r="G1366">
            <v>2527</v>
          </cell>
          <cell r="H1366" t="str">
            <v>31/4</v>
          </cell>
          <cell r="I1366" t="str">
            <v>19.08.2009</v>
          </cell>
          <cell r="J1366">
            <v>1362</v>
          </cell>
          <cell r="L1366" t="str">
            <v>Sušica</v>
          </cell>
        </row>
        <row r="1367">
          <cell r="B1367" t="str">
            <v>Đukić</v>
          </cell>
          <cell r="C1367" t="str">
            <v>Slavoljub</v>
          </cell>
          <cell r="D1367" t="str">
            <v>Miljan</v>
          </cell>
          <cell r="E1367" t="str">
            <v>Priština</v>
          </cell>
          <cell r="F1367" t="str">
            <v>0204988910060</v>
          </cell>
          <cell r="G1367">
            <v>3547</v>
          </cell>
          <cell r="H1367" t="str">
            <v>31/3</v>
          </cell>
          <cell r="I1367" t="str">
            <v>11.02.2009</v>
          </cell>
          <cell r="J1367">
            <v>1363</v>
          </cell>
          <cell r="L1367" t="str">
            <v>Sušica</v>
          </cell>
        </row>
        <row r="1368">
          <cell r="B1368" t="str">
            <v>Mujezinović</v>
          </cell>
          <cell r="C1368" t="str">
            <v>Murat</v>
          </cell>
          <cell r="D1368" t="str">
            <v>Jasmin</v>
          </cell>
          <cell r="E1368" t="str">
            <v>Kragujevac</v>
          </cell>
          <cell r="F1368" t="str">
            <v>2801985720037</v>
          </cell>
          <cell r="G1368">
            <v>2379</v>
          </cell>
          <cell r="H1368" t="str">
            <v>31/2</v>
          </cell>
          <cell r="I1368" t="str">
            <v>11.08.2010</v>
          </cell>
          <cell r="J1368">
            <v>1364</v>
          </cell>
          <cell r="L1368" t="str">
            <v>Sušica</v>
          </cell>
        </row>
        <row r="1369">
          <cell r="B1369" t="str">
            <v>Bulatović</v>
          </cell>
          <cell r="C1369" t="str">
            <v>Zoran</v>
          </cell>
          <cell r="D1369" t="str">
            <v>Nikola</v>
          </cell>
          <cell r="E1369" t="str">
            <v>Kragujevac</v>
          </cell>
          <cell r="F1369" t="str">
            <v>3103987720047</v>
          </cell>
          <cell r="G1369">
            <v>1092</v>
          </cell>
          <cell r="H1369">
            <v>35</v>
          </cell>
          <cell r="I1369" t="str">
            <v>31.08.2005</v>
          </cell>
          <cell r="J1369">
            <v>1365</v>
          </cell>
          <cell r="L1369" t="str">
            <v>Sušica</v>
          </cell>
        </row>
        <row r="1370">
          <cell r="B1370" t="str">
            <v>Mitrović</v>
          </cell>
          <cell r="C1370" t="str">
            <v>Miloš</v>
          </cell>
          <cell r="D1370" t="str">
            <v>Nenad</v>
          </cell>
          <cell r="E1370" t="str">
            <v>Kragujevac</v>
          </cell>
          <cell r="F1370" t="str">
            <v>2704987720047</v>
          </cell>
          <cell r="G1370">
            <v>1096</v>
          </cell>
          <cell r="H1370" t="str">
            <v>30/2</v>
          </cell>
          <cell r="I1370" t="str">
            <v>27.08.2014</v>
          </cell>
          <cell r="J1370">
            <v>1366</v>
          </cell>
          <cell r="L1370" t="str">
            <v>Sušica</v>
          </cell>
        </row>
        <row r="1371">
          <cell r="B1371" t="str">
            <v>Vidić</v>
          </cell>
          <cell r="C1371" t="str">
            <v>Miodrag</v>
          </cell>
          <cell r="D1371" t="str">
            <v>Stevan</v>
          </cell>
          <cell r="E1371" t="str">
            <v>Skoplje</v>
          </cell>
          <cell r="F1371" t="str">
            <v>3009982450029</v>
          </cell>
          <cell r="G1371">
            <v>2090</v>
          </cell>
          <cell r="H1371" t="str">
            <v>30/2</v>
          </cell>
          <cell r="I1371" t="str">
            <v>07.09.2011</v>
          </cell>
          <cell r="J1371">
            <v>1367</v>
          </cell>
          <cell r="L1371" t="str">
            <v>Sušica</v>
          </cell>
        </row>
        <row r="1372">
          <cell r="B1372" t="str">
            <v>Mojsilović</v>
          </cell>
          <cell r="C1372" t="str">
            <v>Nenad</v>
          </cell>
          <cell r="D1372" t="str">
            <v>Đorđe</v>
          </cell>
          <cell r="E1372" t="str">
            <v>Kragujevac</v>
          </cell>
          <cell r="F1372" t="str">
            <v>1207992720015</v>
          </cell>
          <cell r="G1372">
            <v>2017</v>
          </cell>
          <cell r="H1372" t="str">
            <v>30/2</v>
          </cell>
          <cell r="I1372" t="str">
            <v>04.09.2013</v>
          </cell>
          <cell r="J1372">
            <v>1368</v>
          </cell>
          <cell r="L1372" t="str">
            <v>Sušica</v>
          </cell>
        </row>
        <row r="1373">
          <cell r="B1373" t="str">
            <v>Bulatović</v>
          </cell>
          <cell r="C1373" t="str">
            <v>Zoran</v>
          </cell>
          <cell r="D1373" t="str">
            <v>Đorđe</v>
          </cell>
          <cell r="E1373" t="str">
            <v>Kragujevac</v>
          </cell>
          <cell r="F1373" t="str">
            <v>3009993720036</v>
          </cell>
          <cell r="G1373">
            <v>1610</v>
          </cell>
          <cell r="H1373" t="str">
            <v>31/2</v>
          </cell>
          <cell r="I1373" t="str">
            <v>11.08.2010</v>
          </cell>
          <cell r="J1373">
            <v>1369</v>
          </cell>
          <cell r="L1373" t="str">
            <v>Sušica</v>
          </cell>
        </row>
        <row r="1374">
          <cell r="B1374" t="str">
            <v>Radošević</v>
          </cell>
          <cell r="C1374" t="str">
            <v>Mihajlo</v>
          </cell>
          <cell r="D1374" t="str">
            <v>Dušan</v>
          </cell>
          <cell r="E1374" t="str">
            <v>Kragujevac</v>
          </cell>
          <cell r="F1374" t="str">
            <v>0406983720087</v>
          </cell>
          <cell r="G1374">
            <v>336</v>
          </cell>
          <cell r="H1374" t="str">
            <v>30/2</v>
          </cell>
          <cell r="I1374" t="str">
            <v>13.02.2013</v>
          </cell>
          <cell r="J1374">
            <v>1370</v>
          </cell>
          <cell r="L1374" t="str">
            <v>Sušica</v>
          </cell>
        </row>
        <row r="1375">
          <cell r="B1375" t="str">
            <v>Nedeljković</v>
          </cell>
          <cell r="C1375" t="str">
            <v>Blagoje</v>
          </cell>
          <cell r="D1375" t="str">
            <v>Vladan</v>
          </cell>
          <cell r="E1375" t="str">
            <v>Kragujevac</v>
          </cell>
          <cell r="F1375" t="str">
            <v>0108985720059</v>
          </cell>
          <cell r="G1375">
            <v>2384</v>
          </cell>
          <cell r="H1375" t="str">
            <v>31/3</v>
          </cell>
          <cell r="I1375" t="str">
            <v>11.08.2010</v>
          </cell>
          <cell r="J1375">
            <v>1371</v>
          </cell>
          <cell r="L1375" t="str">
            <v>Sušica</v>
          </cell>
        </row>
        <row r="1376">
          <cell r="B1376" t="str">
            <v>Cvetković</v>
          </cell>
          <cell r="C1376" t="str">
            <v>Miodrag</v>
          </cell>
          <cell r="D1376" t="str">
            <v>Nikola</v>
          </cell>
          <cell r="E1376" t="str">
            <v>Kragujevac</v>
          </cell>
          <cell r="F1376" t="str">
            <v>1707982720109</v>
          </cell>
          <cell r="G1376">
            <v>1110</v>
          </cell>
          <cell r="H1376">
            <v>35</v>
          </cell>
          <cell r="I1376" t="str">
            <v>07.02.2007</v>
          </cell>
          <cell r="J1376">
            <v>1372</v>
          </cell>
          <cell r="L1376" t="str">
            <v>Sušica</v>
          </cell>
        </row>
        <row r="1377">
          <cell r="B1377" t="str">
            <v>Živanović</v>
          </cell>
          <cell r="C1377" t="str">
            <v>Slaviša</v>
          </cell>
          <cell r="D1377" t="str">
            <v>Miloš</v>
          </cell>
          <cell r="E1377" t="str">
            <v>Kragujevac</v>
          </cell>
          <cell r="F1377" t="str">
            <v>2403993720032</v>
          </cell>
          <cell r="G1377">
            <v>1684</v>
          </cell>
          <cell r="H1377" t="str">
            <v>30/2</v>
          </cell>
          <cell r="I1377" t="str">
            <v>14.08.2013</v>
          </cell>
          <cell r="J1377">
            <v>1373</v>
          </cell>
          <cell r="L1377" t="str">
            <v>Sušica</v>
          </cell>
        </row>
        <row r="1378">
          <cell r="B1378" t="str">
            <v>Popović</v>
          </cell>
          <cell r="C1378" t="str">
            <v>Dragiša</v>
          </cell>
          <cell r="D1378" t="str">
            <v>Milan</v>
          </cell>
          <cell r="E1378" t="str">
            <v>Kragujevac</v>
          </cell>
          <cell r="F1378" t="str">
            <v>0512977720037</v>
          </cell>
          <cell r="G1378">
            <v>2291</v>
          </cell>
          <cell r="H1378" t="str">
            <v>30/2</v>
          </cell>
          <cell r="I1378" t="str">
            <v>15.02.2012</v>
          </cell>
          <cell r="J1378">
            <v>1374</v>
          </cell>
          <cell r="L1378" t="str">
            <v>Sušica</v>
          </cell>
        </row>
        <row r="1379">
          <cell r="B1379" t="str">
            <v>Nešović</v>
          </cell>
          <cell r="C1379" t="str">
            <v>Milomir</v>
          </cell>
          <cell r="D1379" t="str">
            <v>Miloš</v>
          </cell>
          <cell r="E1379" t="str">
            <v>Čačak</v>
          </cell>
          <cell r="F1379" t="str">
            <v>1111983782825</v>
          </cell>
          <cell r="G1379">
            <v>4837</v>
          </cell>
          <cell r="H1379" t="str">
            <v>30/2</v>
          </cell>
          <cell r="I1379" t="str">
            <v>03.09.2014</v>
          </cell>
          <cell r="J1379">
            <v>1375</v>
          </cell>
          <cell r="L1379" t="str">
            <v>Sušica</v>
          </cell>
        </row>
        <row r="1380">
          <cell r="B1380" t="str">
            <v>Mijailović</v>
          </cell>
          <cell r="C1380" t="str">
            <v>Zoran</v>
          </cell>
          <cell r="D1380" t="str">
            <v>Stefan</v>
          </cell>
          <cell r="E1380" t="str">
            <v>Kragujevac</v>
          </cell>
          <cell r="F1380" t="str">
            <v>2703991720012</v>
          </cell>
          <cell r="G1380">
            <v>3047</v>
          </cell>
          <cell r="H1380" t="str">
            <v>30/4</v>
          </cell>
          <cell r="I1380" t="str">
            <v>05.09.2012</v>
          </cell>
          <cell r="J1380">
            <v>1376</v>
          </cell>
          <cell r="L1380" t="str">
            <v>Sušica</v>
          </cell>
        </row>
        <row r="1381">
          <cell r="B1381" t="str">
            <v>Rakić</v>
          </cell>
          <cell r="C1381" t="str">
            <v>Mališa</v>
          </cell>
          <cell r="D1381" t="str">
            <v>Nenad</v>
          </cell>
          <cell r="E1381" t="str">
            <v>Kragujevac</v>
          </cell>
          <cell r="F1381" t="str">
            <v>1402986720051</v>
          </cell>
          <cell r="G1381">
            <v>2104</v>
          </cell>
          <cell r="H1381" t="str">
            <v>30/2</v>
          </cell>
          <cell r="I1381" t="str">
            <v>22.08.2012</v>
          </cell>
          <cell r="J1381">
            <v>1377</v>
          </cell>
          <cell r="L1381" t="str">
            <v>Sušica</v>
          </cell>
        </row>
        <row r="1382">
          <cell r="B1382" t="str">
            <v>Dugić</v>
          </cell>
          <cell r="C1382" t="str">
            <v>Milovan</v>
          </cell>
          <cell r="D1382" t="str">
            <v>Đorđe</v>
          </cell>
          <cell r="E1382" t="str">
            <v>Kragujevac</v>
          </cell>
          <cell r="F1382" t="str">
            <v>2604990720061</v>
          </cell>
          <cell r="G1382">
            <v>1090</v>
          </cell>
          <cell r="H1382" t="str">
            <v>30/2</v>
          </cell>
          <cell r="I1382" t="str">
            <v>08.02.2012</v>
          </cell>
          <cell r="J1382">
            <v>1378</v>
          </cell>
          <cell r="L1382" t="str">
            <v>Sušica</v>
          </cell>
        </row>
        <row r="1383">
          <cell r="B1383" t="str">
            <v>Tomić</v>
          </cell>
          <cell r="C1383" t="str">
            <v>Dragoljub</v>
          </cell>
          <cell r="D1383" t="str">
            <v>Predrag</v>
          </cell>
          <cell r="E1383" t="str">
            <v>Kragujevac</v>
          </cell>
          <cell r="F1383" t="str">
            <v>0705988720023</v>
          </cell>
          <cell r="G1383">
            <v>1109</v>
          </cell>
          <cell r="H1383" t="str">
            <v>30/2</v>
          </cell>
          <cell r="I1383" t="str">
            <v>08.08.2012</v>
          </cell>
          <cell r="J1383">
            <v>1379</v>
          </cell>
          <cell r="L1383" t="str">
            <v>Sušica</v>
          </cell>
        </row>
        <row r="1384">
          <cell r="B1384" t="str">
            <v>Bogdanović</v>
          </cell>
          <cell r="C1384" t="str">
            <v>Miroslav</v>
          </cell>
          <cell r="D1384" t="str">
            <v>Aleksandar</v>
          </cell>
          <cell r="E1384" t="str">
            <v>Kragujevac</v>
          </cell>
          <cell r="F1384" t="str">
            <v>2805987720044</v>
          </cell>
          <cell r="G1384">
            <v>1089</v>
          </cell>
          <cell r="H1384" t="str">
            <v>30/2</v>
          </cell>
          <cell r="I1384" t="str">
            <v>10.09.2014</v>
          </cell>
          <cell r="J1384">
            <v>1380</v>
          </cell>
          <cell r="L1384" t="str">
            <v>Sušica</v>
          </cell>
        </row>
        <row r="1385">
          <cell r="B1385" t="str">
            <v>Blagojević</v>
          </cell>
          <cell r="C1385" t="str">
            <v>Miodrag</v>
          </cell>
          <cell r="D1385" t="str">
            <v>Ivan</v>
          </cell>
          <cell r="E1385" t="str">
            <v>Kragujevac</v>
          </cell>
          <cell r="F1385" t="str">
            <v>1910982720044</v>
          </cell>
          <cell r="G1385">
            <v>514</v>
          </cell>
          <cell r="H1385" t="str">
            <v>31/2</v>
          </cell>
          <cell r="I1385" t="str">
            <v>11.08.2010</v>
          </cell>
          <cell r="J1385">
            <v>1381</v>
          </cell>
          <cell r="L1385" t="str">
            <v>Sušica</v>
          </cell>
        </row>
        <row r="1386">
          <cell r="B1386" t="str">
            <v>Živković</v>
          </cell>
          <cell r="C1386" t="str">
            <v>Aleksandar</v>
          </cell>
          <cell r="D1386" t="str">
            <v>Aleksa</v>
          </cell>
          <cell r="E1386" t="str">
            <v>Kragujevac</v>
          </cell>
          <cell r="F1386" t="str">
            <v>0511998720022</v>
          </cell>
          <cell r="G1386">
            <v>2470</v>
          </cell>
          <cell r="H1386" t="str">
            <v>30/12</v>
          </cell>
          <cell r="I1386" t="str">
            <v>19.03.2014.</v>
          </cell>
          <cell r="J1386">
            <v>1382</v>
          </cell>
          <cell r="L1386" t="str">
            <v>Sušica</v>
          </cell>
        </row>
        <row r="1387">
          <cell r="B1387" t="str">
            <v>Samardžić</v>
          </cell>
          <cell r="C1387" t="str">
            <v>Ljubiša</v>
          </cell>
          <cell r="D1387" t="str">
            <v>Aleksa</v>
          </cell>
          <cell r="E1387" t="str">
            <v>Kraljevo</v>
          </cell>
          <cell r="F1387" t="str">
            <v>0407000780017</v>
          </cell>
          <cell r="G1387">
            <v>2723</v>
          </cell>
          <cell r="H1387" t="str">
            <v>31/1</v>
          </cell>
          <cell r="I1387" t="str">
            <v>06.10.2010.</v>
          </cell>
          <cell r="J1387">
            <v>1383</v>
          </cell>
          <cell r="L1387" t="str">
            <v>Sušica</v>
          </cell>
        </row>
        <row r="1388">
          <cell r="B1388" t="str">
            <v>Pavlović</v>
          </cell>
          <cell r="C1388" t="str">
            <v>Željko</v>
          </cell>
          <cell r="D1388" t="str">
            <v>Nikola</v>
          </cell>
          <cell r="E1388" t="str">
            <v>Kragujevac</v>
          </cell>
          <cell r="F1388" t="str">
            <v>0312998720011</v>
          </cell>
          <cell r="G1388">
            <v>945</v>
          </cell>
          <cell r="H1388" t="str">
            <v>30/12</v>
          </cell>
          <cell r="I1388" t="str">
            <v>14.09.2011</v>
          </cell>
          <cell r="J1388">
            <v>1384</v>
          </cell>
          <cell r="L1388" t="str">
            <v>Sušica</v>
          </cell>
        </row>
        <row r="1389">
          <cell r="B1389" t="str">
            <v>Đuričić</v>
          </cell>
          <cell r="C1389" t="str">
            <v>Negovan</v>
          </cell>
          <cell r="D1389" t="str">
            <v>Luka</v>
          </cell>
          <cell r="E1389" t="str">
            <v>Kragujevac</v>
          </cell>
          <cell r="F1389" t="str">
            <v>1510999720023</v>
          </cell>
          <cell r="G1389">
            <v>3342</v>
          </cell>
          <cell r="H1389" t="str">
            <v>30/12</v>
          </cell>
          <cell r="I1389" t="str">
            <v>09.10.2013.</v>
          </cell>
          <cell r="J1389">
            <v>1385</v>
          </cell>
          <cell r="L1389" t="str">
            <v>Sušica</v>
          </cell>
        </row>
        <row r="1390">
          <cell r="B1390" t="str">
            <v>Stojanović</v>
          </cell>
          <cell r="C1390" t="str">
            <v>Boban</v>
          </cell>
          <cell r="D1390" t="str">
            <v>Milan</v>
          </cell>
          <cell r="E1390" t="str">
            <v>Prizren</v>
          </cell>
          <cell r="F1390" t="str">
            <v>1502999954838</v>
          </cell>
          <cell r="G1390">
            <v>3331</v>
          </cell>
          <cell r="H1390" t="str">
            <v>30/1</v>
          </cell>
          <cell r="I1390" t="str">
            <v>28.09.2011.</v>
          </cell>
          <cell r="J1390">
            <v>1386</v>
          </cell>
          <cell r="L1390" t="str">
            <v>Sušica</v>
          </cell>
        </row>
        <row r="1391">
          <cell r="B1391" t="str">
            <v>Đurovic</v>
          </cell>
          <cell r="C1391" t="str">
            <v>Vukosav</v>
          </cell>
          <cell r="D1391" t="str">
            <v>Vladimir</v>
          </cell>
          <cell r="E1391" t="str">
            <v>Kragujevac</v>
          </cell>
          <cell r="F1391" t="str">
            <v>2004999720040</v>
          </cell>
          <cell r="G1391">
            <v>952</v>
          </cell>
          <cell r="H1391" t="str">
            <v>30/12</v>
          </cell>
          <cell r="I1391" t="str">
            <v>14.09.2012</v>
          </cell>
          <cell r="J1391">
            <v>1387</v>
          </cell>
          <cell r="L1391" t="str">
            <v>Sušica</v>
          </cell>
        </row>
        <row r="1392">
          <cell r="B1392" t="str">
            <v>Živanović</v>
          </cell>
          <cell r="C1392" t="str">
            <v>Dragan</v>
          </cell>
          <cell r="D1392" t="str">
            <v>Jovan</v>
          </cell>
          <cell r="E1392" t="str">
            <v>Kragujevac</v>
          </cell>
          <cell r="F1392" t="str">
            <v>2111998720048</v>
          </cell>
          <cell r="G1392">
            <v>2457</v>
          </cell>
          <cell r="H1392" t="str">
            <v>30/12</v>
          </cell>
          <cell r="I1392" t="str">
            <v>08.10.2014.</v>
          </cell>
          <cell r="J1392">
            <v>1388</v>
          </cell>
          <cell r="L1392" t="str">
            <v>Sušica</v>
          </cell>
        </row>
        <row r="1393">
          <cell r="B1393" t="str">
            <v>Čejović</v>
          </cell>
          <cell r="C1393" t="str">
            <v>Aleksandar</v>
          </cell>
          <cell r="D1393" t="str">
            <v>Filip</v>
          </cell>
          <cell r="E1393" t="str">
            <v>Podgorica</v>
          </cell>
          <cell r="F1393" t="str">
            <v>2607998820051</v>
          </cell>
          <cell r="G1393">
            <v>948</v>
          </cell>
          <cell r="H1393" t="str">
            <v>30/12</v>
          </cell>
          <cell r="I1393" t="str">
            <v>14.09.2011.</v>
          </cell>
          <cell r="J1393">
            <v>1389</v>
          </cell>
          <cell r="L1393" t="str">
            <v>Sušica</v>
          </cell>
        </row>
        <row r="1394">
          <cell r="B1394" t="str">
            <v>Đurović</v>
          </cell>
          <cell r="C1394" t="str">
            <v>Negoslav</v>
          </cell>
          <cell r="D1394" t="str">
            <v>Nikola</v>
          </cell>
          <cell r="E1394" t="str">
            <v>Kragujevac</v>
          </cell>
          <cell r="F1394" t="str">
            <v>1010998720019</v>
          </cell>
          <cell r="G1394">
            <v>2664</v>
          </cell>
          <cell r="H1394" t="str">
            <v>30/12</v>
          </cell>
          <cell r="I1394" t="str">
            <v>14.09.2011.</v>
          </cell>
          <cell r="J1394">
            <v>1390</v>
          </cell>
          <cell r="L1394" t="str">
            <v>Sušica</v>
          </cell>
        </row>
        <row r="1395">
          <cell r="B1395" t="str">
            <v>Đorđević</v>
          </cell>
          <cell r="C1395" t="str">
            <v>Milovan</v>
          </cell>
          <cell r="D1395" t="str">
            <v>Đorđe</v>
          </cell>
          <cell r="E1395" t="str">
            <v>Kragujevac</v>
          </cell>
          <cell r="F1395" t="str">
            <v>3001999720037</v>
          </cell>
          <cell r="G1395">
            <v>4231</v>
          </cell>
          <cell r="H1395" t="str">
            <v>30/1</v>
          </cell>
          <cell r="I1395" t="str">
            <v>28.08.2013.</v>
          </cell>
          <cell r="J1395">
            <v>1391</v>
          </cell>
          <cell r="L1395" t="str">
            <v>Sušica</v>
          </cell>
        </row>
        <row r="1396">
          <cell r="B1396" t="str">
            <v>Beganaj</v>
          </cell>
          <cell r="C1396" t="str">
            <v>Faruk</v>
          </cell>
          <cell r="D1396" t="str">
            <v>Elvis</v>
          </cell>
          <cell r="E1396" t="str">
            <v>Kragujevac</v>
          </cell>
          <cell r="F1396" t="str">
            <v>0803000720025</v>
          </cell>
          <cell r="G1396">
            <v>3520</v>
          </cell>
          <cell r="H1396" t="str">
            <v>30/1</v>
          </cell>
          <cell r="I1396" t="str">
            <v>04.04.2012.</v>
          </cell>
          <cell r="J1396">
            <v>1392</v>
          </cell>
          <cell r="L1396" t="str">
            <v>Sušica</v>
          </cell>
        </row>
        <row r="1397">
          <cell r="B1397" t="str">
            <v>Dunić</v>
          </cell>
          <cell r="C1397" t="str">
            <v>Zoran</v>
          </cell>
          <cell r="D1397" t="str">
            <v>Nemanja</v>
          </cell>
          <cell r="E1397" t="str">
            <v>Kragujevac</v>
          </cell>
          <cell r="F1397" t="str">
            <v>1505000720060</v>
          </cell>
          <cell r="G1397">
            <v>3850</v>
          </cell>
          <cell r="H1397" t="str">
            <v>30/1</v>
          </cell>
          <cell r="I1397" t="str">
            <v>12.09.2012.</v>
          </cell>
          <cell r="J1397">
            <v>1393</v>
          </cell>
          <cell r="L1397" t="str">
            <v>Sušica</v>
          </cell>
        </row>
        <row r="1398">
          <cell r="B1398" t="str">
            <v>Stajkov</v>
          </cell>
          <cell r="C1398" t="str">
            <v>Nenad</v>
          </cell>
          <cell r="D1398" t="str">
            <v>Igor</v>
          </cell>
          <cell r="E1398" t="str">
            <v>Kragujevac</v>
          </cell>
          <cell r="F1398" t="str">
            <v>0301998720028</v>
          </cell>
          <cell r="G1398">
            <v>1118</v>
          </cell>
          <cell r="H1398">
            <v>35</v>
          </cell>
          <cell r="I1398" t="str">
            <v>27.08.2008.</v>
          </cell>
          <cell r="J1398">
            <v>1394</v>
          </cell>
          <cell r="L1398" t="str">
            <v>Sušica</v>
          </cell>
        </row>
        <row r="1399">
          <cell r="B1399" t="str">
            <v>Stojanović</v>
          </cell>
          <cell r="C1399" t="str">
            <v>Boban</v>
          </cell>
          <cell r="D1399" t="str">
            <v>Kristijan</v>
          </cell>
          <cell r="E1399" t="str">
            <v>Kragujevac</v>
          </cell>
          <cell r="F1399" t="str">
            <v>1903999720033</v>
          </cell>
          <cell r="G1399">
            <v>3556</v>
          </cell>
          <cell r="H1399" t="str">
            <v>30/5</v>
          </cell>
          <cell r="I1399" t="str">
            <v>09.05.2012.</v>
          </cell>
          <cell r="J1399">
            <v>1395</v>
          </cell>
          <cell r="L1399" t="str">
            <v>Sušica</v>
          </cell>
        </row>
        <row r="1400">
          <cell r="B1400" t="str">
            <v>Adamović</v>
          </cell>
          <cell r="C1400" t="str">
            <v>Miroslav</v>
          </cell>
          <cell r="D1400" t="str">
            <v>Srđan</v>
          </cell>
          <cell r="E1400" t="str">
            <v>Kragujevac</v>
          </cell>
          <cell r="F1400" t="str">
            <v>2608998820015</v>
          </cell>
          <cell r="G1400">
            <v>947</v>
          </cell>
          <cell r="H1400" t="str">
            <v>30/12</v>
          </cell>
          <cell r="I1400" t="str">
            <v>14.09.2011.</v>
          </cell>
          <cell r="J1400">
            <v>1396</v>
          </cell>
          <cell r="L1400" t="str">
            <v>Sušica</v>
          </cell>
        </row>
        <row r="1401">
          <cell r="B1401" t="str">
            <v>Mirčetić</v>
          </cell>
          <cell r="C1401" t="str">
            <v>Dejan</v>
          </cell>
          <cell r="D1401" t="str">
            <v>Nikola</v>
          </cell>
          <cell r="E1401" t="str">
            <v>Kragujevac</v>
          </cell>
          <cell r="F1401" t="str">
            <v>1712000720031</v>
          </cell>
          <cell r="G1401">
            <v>4992</v>
          </cell>
          <cell r="H1401" t="str">
            <v>30/1</v>
          </cell>
          <cell r="I1401" t="str">
            <v>15.10.2014.</v>
          </cell>
          <cell r="J1401">
            <v>1397</v>
          </cell>
          <cell r="L1401" t="str">
            <v>Sušica</v>
          </cell>
        </row>
        <row r="1402">
          <cell r="B1402" t="str">
            <v>Joksimović</v>
          </cell>
          <cell r="C1402" t="str">
            <v>Zoran</v>
          </cell>
          <cell r="D1402" t="str">
            <v>Miloš</v>
          </cell>
          <cell r="E1402" t="str">
            <v>Kragujevac</v>
          </cell>
          <cell r="F1402" t="str">
            <v>0411000720011</v>
          </cell>
          <cell r="G1402">
            <v>3323</v>
          </cell>
          <cell r="H1402" t="str">
            <v>30/1</v>
          </cell>
          <cell r="I1402" t="str">
            <v>21.09.2011.</v>
          </cell>
          <cell r="J1402">
            <v>1398</v>
          </cell>
          <cell r="L1402" t="str">
            <v>Sušica</v>
          </cell>
        </row>
        <row r="1403">
          <cell r="B1403" t="str">
            <v>Ristić</v>
          </cell>
          <cell r="C1403" t="str">
            <v>Ivan</v>
          </cell>
          <cell r="D1403" t="str">
            <v>Jovan</v>
          </cell>
          <cell r="E1403" t="str">
            <v>Kragujevac</v>
          </cell>
          <cell r="F1403" t="str">
            <v>0309000720012</v>
          </cell>
          <cell r="G1403">
            <v>4970</v>
          </cell>
          <cell r="H1403" t="str">
            <v>30/1</v>
          </cell>
          <cell r="I1403" t="str">
            <v>01.10.2014.</v>
          </cell>
          <cell r="J1403">
            <v>1399</v>
          </cell>
          <cell r="L1403" t="str">
            <v>Sušica</v>
          </cell>
        </row>
        <row r="1404">
          <cell r="B1404" t="str">
            <v>Dragojević</v>
          </cell>
          <cell r="C1404" t="str">
            <v>Miodrag</v>
          </cell>
          <cell r="D1404" t="str">
            <v>Petar</v>
          </cell>
          <cell r="E1404" t="str">
            <v>Kragujevac</v>
          </cell>
          <cell r="F1404" t="str">
            <v>2804000720010</v>
          </cell>
          <cell r="G1404">
            <v>3857</v>
          </cell>
          <cell r="H1404" t="str">
            <v>30/1</v>
          </cell>
          <cell r="I1404" t="str">
            <v>12.09.2012.</v>
          </cell>
          <cell r="J1404">
            <v>1400</v>
          </cell>
          <cell r="L1404" t="str">
            <v>Sušica</v>
          </cell>
        </row>
        <row r="1405">
          <cell r="B1405" t="str">
            <v>Kuč</v>
          </cell>
          <cell r="C1405" t="str">
            <v>Radosav</v>
          </cell>
          <cell r="D1405" t="str">
            <v>Đorđe</v>
          </cell>
          <cell r="E1405" t="str">
            <v>Kragujevac</v>
          </cell>
          <cell r="F1405" t="str">
            <v>0904998720024</v>
          </cell>
          <cell r="G1405">
            <v>946</v>
          </cell>
          <cell r="H1405" t="str">
            <v>30/12</v>
          </cell>
          <cell r="I1405" t="str">
            <v>14.09.2011.</v>
          </cell>
          <cell r="J1405">
            <v>1401</v>
          </cell>
          <cell r="L1405" t="str">
            <v>Sušica</v>
          </cell>
        </row>
        <row r="1406">
          <cell r="B1406" t="str">
            <v>Marković</v>
          </cell>
          <cell r="C1406" t="str">
            <v>Bojan</v>
          </cell>
          <cell r="D1406" t="str">
            <v>Nikola</v>
          </cell>
          <cell r="E1406" t="str">
            <v>Kragujevac</v>
          </cell>
          <cell r="F1406" t="str">
            <v>1511998720026</v>
          </cell>
          <cell r="G1406">
            <v>3900</v>
          </cell>
          <cell r="H1406" t="str">
            <v>30/1</v>
          </cell>
          <cell r="I1406" t="str">
            <v>10.10.2012.</v>
          </cell>
          <cell r="J1406">
            <v>1402</v>
          </cell>
          <cell r="L1406" t="str">
            <v>Sušica</v>
          </cell>
        </row>
        <row r="1407">
          <cell r="B1407" t="str">
            <v>Todorčević</v>
          </cell>
          <cell r="C1407" t="str">
            <v>Željko</v>
          </cell>
          <cell r="D1407" t="str">
            <v>Marko</v>
          </cell>
          <cell r="E1407" t="str">
            <v>Kragujevac</v>
          </cell>
          <cell r="F1407" t="str">
            <v>1206000720020</v>
          </cell>
          <cell r="G1407">
            <v>4382</v>
          </cell>
          <cell r="H1407" t="str">
            <v>30/1</v>
          </cell>
          <cell r="I1407" t="str">
            <v>18.09.2013.</v>
          </cell>
          <cell r="J1407">
            <v>1403</v>
          </cell>
          <cell r="L1407" t="str">
            <v>Sušica</v>
          </cell>
        </row>
        <row r="1408">
          <cell r="B1408" t="str">
            <v>Ristić</v>
          </cell>
          <cell r="C1408" t="str">
            <v>Ranimir</v>
          </cell>
          <cell r="D1408" t="str">
            <v>Miloš</v>
          </cell>
          <cell r="E1408" t="str">
            <v>Kragujevac</v>
          </cell>
          <cell r="F1408" t="str">
            <v>2909998720015</v>
          </cell>
          <cell r="G1408">
            <v>3486</v>
          </cell>
          <cell r="H1408" t="str">
            <v>30/1</v>
          </cell>
          <cell r="I1408" t="str">
            <v>14.03.2012.</v>
          </cell>
          <cell r="J1408">
            <v>1404</v>
          </cell>
          <cell r="L1408" t="str">
            <v>Sušica</v>
          </cell>
        </row>
        <row r="1409">
          <cell r="B1409" t="str">
            <v>Vukmirović</v>
          </cell>
          <cell r="C1409" t="str">
            <v>Radoslav</v>
          </cell>
          <cell r="D1409" t="str">
            <v>Stojan</v>
          </cell>
          <cell r="E1409" t="str">
            <v>Priština</v>
          </cell>
          <cell r="F1409" t="str">
            <v>2712972720027</v>
          </cell>
          <cell r="G1409">
            <v>4443</v>
          </cell>
          <cell r="H1409" t="str">
            <v>30/2</v>
          </cell>
          <cell r="I1409" t="str">
            <v>27.08.2014</v>
          </cell>
          <cell r="J1409">
            <v>1405</v>
          </cell>
          <cell r="L1409" t="str">
            <v>Sušica</v>
          </cell>
        </row>
        <row r="1410">
          <cell r="B1410" t="str">
            <v>Marković</v>
          </cell>
          <cell r="C1410" t="str">
            <v>Dragan</v>
          </cell>
          <cell r="D1410" t="str">
            <v>Lazar</v>
          </cell>
          <cell r="E1410" t="str">
            <v>Kragujevac</v>
          </cell>
          <cell r="F1410" t="str">
            <v>2707996720034</v>
          </cell>
          <cell r="G1410">
            <v>4322</v>
          </cell>
          <cell r="H1410" t="str">
            <v>30/1</v>
          </cell>
          <cell r="I1410" t="str">
            <v>04.9.2013.</v>
          </cell>
          <cell r="J1410">
            <v>1406</v>
          </cell>
          <cell r="L1410" t="str">
            <v>Borac (NM)</v>
          </cell>
        </row>
        <row r="1411">
          <cell r="B1411" t="str">
            <v>Petrović</v>
          </cell>
          <cell r="C1411" t="str">
            <v>Dragan</v>
          </cell>
          <cell r="D1411" t="str">
            <v>Nikola</v>
          </cell>
          <cell r="E1411" t="str">
            <v>Kragujevac</v>
          </cell>
          <cell r="F1411" t="str">
            <v>1807995720056</v>
          </cell>
          <cell r="G1411">
            <v>187</v>
          </cell>
          <cell r="H1411" t="str">
            <v>30/2</v>
          </cell>
          <cell r="I1411" t="str">
            <v>04.9.2013.</v>
          </cell>
          <cell r="J1411">
            <v>1407</v>
          </cell>
          <cell r="L1411" t="str">
            <v>Borac (NM)</v>
          </cell>
        </row>
        <row r="1412">
          <cell r="B1412" t="str">
            <v>Stevanović</v>
          </cell>
          <cell r="C1412" t="str">
            <v>Bojan</v>
          </cell>
          <cell r="D1412" t="str">
            <v>Uroš</v>
          </cell>
          <cell r="E1412" t="str">
            <v>Kragujevac</v>
          </cell>
          <cell r="F1412" t="str">
            <v>1909996720014</v>
          </cell>
          <cell r="G1412">
            <v>4320</v>
          </cell>
          <cell r="H1412" t="str">
            <v>30/1</v>
          </cell>
          <cell r="I1412" t="str">
            <v>04.9.2013.</v>
          </cell>
          <cell r="J1412">
            <v>1408</v>
          </cell>
          <cell r="L1412" t="str">
            <v>Borac (NM)</v>
          </cell>
        </row>
        <row r="1413">
          <cell r="B1413" t="str">
            <v>Glišić</v>
          </cell>
          <cell r="C1413" t="str">
            <v>Tićko</v>
          </cell>
          <cell r="D1413" t="str">
            <v>Ivan</v>
          </cell>
          <cell r="E1413" t="str">
            <v>Kragujevac</v>
          </cell>
          <cell r="F1413" t="str">
            <v>0302979720048</v>
          </cell>
          <cell r="G1413">
            <v>4324</v>
          </cell>
          <cell r="H1413" t="str">
            <v>30/3</v>
          </cell>
          <cell r="I1413" t="str">
            <v>04.9.2013.</v>
          </cell>
          <cell r="J1413">
            <v>1409</v>
          </cell>
          <cell r="L1413" t="str">
            <v>Borac (NM)</v>
          </cell>
        </row>
        <row r="1414">
          <cell r="B1414" t="str">
            <v>Jovanović</v>
          </cell>
          <cell r="C1414" t="str">
            <v>Branislav</v>
          </cell>
          <cell r="D1414" t="str">
            <v>Goran</v>
          </cell>
          <cell r="E1414" t="str">
            <v>Kragujevac</v>
          </cell>
          <cell r="F1414" t="str">
            <v>2412983720076</v>
          </cell>
          <cell r="G1414">
            <v>4330</v>
          </cell>
          <cell r="H1414" t="str">
            <v>30/3</v>
          </cell>
          <cell r="I1414" t="str">
            <v>04.9.2013.</v>
          </cell>
          <cell r="J1414">
            <v>1410</v>
          </cell>
          <cell r="L1414" t="str">
            <v>Borac (NM)</v>
          </cell>
        </row>
        <row r="1415">
          <cell r="B1415" t="str">
            <v>Nikolić</v>
          </cell>
          <cell r="C1415" t="str">
            <v>Zoran</v>
          </cell>
          <cell r="D1415" t="str">
            <v>Nebojša</v>
          </cell>
          <cell r="E1415" t="str">
            <v>Kragujevac</v>
          </cell>
          <cell r="F1415" t="str">
            <v>1109992720064</v>
          </cell>
          <cell r="G1415">
            <v>2070</v>
          </cell>
          <cell r="H1415" t="str">
            <v>30/2</v>
          </cell>
          <cell r="I1415" t="str">
            <v>04.9.2013.</v>
          </cell>
          <cell r="J1415">
            <v>1411</v>
          </cell>
          <cell r="L1415" t="str">
            <v>Borac (NM)</v>
          </cell>
        </row>
        <row r="1416">
          <cell r="B1416" t="str">
            <v>Pavićević</v>
          </cell>
          <cell r="C1416" t="str">
            <v>Veselin</v>
          </cell>
          <cell r="D1416" t="str">
            <v>Stojan</v>
          </cell>
          <cell r="E1416" t="str">
            <v>Kragujevac</v>
          </cell>
          <cell r="F1416" t="str">
            <v>2210995720061</v>
          </cell>
          <cell r="G1416">
            <v>4321</v>
          </cell>
          <cell r="H1416" t="str">
            <v>30/1</v>
          </cell>
          <cell r="I1416" t="str">
            <v>04.9.2013.</v>
          </cell>
          <cell r="J1416">
            <v>1412</v>
          </cell>
          <cell r="L1416" t="str">
            <v>Borac (NM)</v>
          </cell>
        </row>
        <row r="1417">
          <cell r="B1417" t="str">
            <v>Živanić</v>
          </cell>
          <cell r="C1417" t="str">
            <v>Zoran</v>
          </cell>
          <cell r="D1417" t="str">
            <v>Dragiša</v>
          </cell>
          <cell r="E1417" t="str">
            <v>Kragujevac</v>
          </cell>
          <cell r="F1417" t="str">
            <v>2811987720080</v>
          </cell>
          <cell r="G1417">
            <v>4693</v>
          </cell>
          <cell r="H1417" t="str">
            <v>30/3</v>
          </cell>
          <cell r="I1417" t="str">
            <v>04.9.2013.</v>
          </cell>
          <cell r="J1417">
            <v>1413</v>
          </cell>
          <cell r="L1417" t="str">
            <v>Borac (NM)</v>
          </cell>
        </row>
        <row r="1418">
          <cell r="B1418" t="str">
            <v>Jovanović</v>
          </cell>
          <cell r="C1418" t="str">
            <v>Dragan</v>
          </cell>
          <cell r="D1418" t="str">
            <v>Goran</v>
          </cell>
          <cell r="E1418" t="str">
            <v>Kragujevac</v>
          </cell>
          <cell r="F1418" t="str">
            <v>0903979720041</v>
          </cell>
          <cell r="G1418">
            <v>2039</v>
          </cell>
          <cell r="H1418" t="str">
            <v>30/4</v>
          </cell>
          <cell r="I1418" t="str">
            <v>04.9.2013.</v>
          </cell>
          <cell r="J1418">
            <v>1414</v>
          </cell>
          <cell r="L1418" t="str">
            <v>Borac (NM)</v>
          </cell>
        </row>
        <row r="1419">
          <cell r="B1419" t="str">
            <v>Trifunović</v>
          </cell>
          <cell r="C1419" t="str">
            <v>Aleksandar</v>
          </cell>
          <cell r="D1419" t="str">
            <v>Milan</v>
          </cell>
          <cell r="E1419" t="str">
            <v>Kragujevac</v>
          </cell>
          <cell r="F1419" t="str">
            <v>2703997720057</v>
          </cell>
          <cell r="G1419">
            <v>4059</v>
          </cell>
          <cell r="H1419" t="str">
            <v>30/2</v>
          </cell>
          <cell r="I1419" t="str">
            <v>04.9.2013.</v>
          </cell>
          <cell r="J1419">
            <v>1415</v>
          </cell>
          <cell r="L1419" t="str">
            <v>Borac (NM)</v>
          </cell>
        </row>
        <row r="1420">
          <cell r="B1420" t="str">
            <v>Gajić</v>
          </cell>
          <cell r="C1420" t="str">
            <v>Slobodan</v>
          </cell>
          <cell r="D1420" t="str">
            <v>Ivan</v>
          </cell>
          <cell r="E1420" t="str">
            <v>Kragujevac</v>
          </cell>
          <cell r="F1420" t="str">
            <v>0201978720035</v>
          </cell>
          <cell r="G1420">
            <v>1959</v>
          </cell>
          <cell r="H1420" t="str">
            <v>30/2</v>
          </cell>
          <cell r="I1420" t="str">
            <v>13.8.2014.</v>
          </cell>
          <cell r="J1420">
            <v>1416</v>
          </cell>
          <cell r="L1420" t="str">
            <v>Borac (NM)</v>
          </cell>
        </row>
        <row r="1421">
          <cell r="B1421" t="str">
            <v>Trifunović</v>
          </cell>
          <cell r="C1421" t="str">
            <v>Božidar</v>
          </cell>
          <cell r="D1421" t="str">
            <v>Marko</v>
          </cell>
          <cell r="E1421" t="str">
            <v>Kragujevac</v>
          </cell>
          <cell r="F1421" t="str">
            <v>2505990720020</v>
          </cell>
          <cell r="G1421">
            <v>1248</v>
          </cell>
          <cell r="H1421" t="str">
            <v>30/2</v>
          </cell>
          <cell r="I1421" t="str">
            <v>13.8.2014.</v>
          </cell>
          <cell r="J1421">
            <v>1417</v>
          </cell>
          <cell r="L1421" t="str">
            <v>Borac (NM)</v>
          </cell>
        </row>
        <row r="1422">
          <cell r="B1422" t="str">
            <v>Marković</v>
          </cell>
          <cell r="C1422" t="str">
            <v>Milan</v>
          </cell>
          <cell r="D1422" t="str">
            <v>Marko</v>
          </cell>
          <cell r="E1422" t="str">
            <v>Kragujevac</v>
          </cell>
          <cell r="F1422" t="str">
            <v>2709990720025</v>
          </cell>
          <cell r="G1422">
            <v>2071</v>
          </cell>
          <cell r="H1422" t="str">
            <v>30/2</v>
          </cell>
          <cell r="I1422" t="str">
            <v>04.9.2013.</v>
          </cell>
          <cell r="J1422">
            <v>1418</v>
          </cell>
          <cell r="L1422" t="str">
            <v>Borac (NM)</v>
          </cell>
        </row>
        <row r="1423">
          <cell r="B1423" t="str">
            <v>Matović</v>
          </cell>
          <cell r="C1423" t="str">
            <v>Veselin</v>
          </cell>
          <cell r="D1423" t="str">
            <v>Nikola</v>
          </cell>
          <cell r="E1423" t="str">
            <v>Kragujevac</v>
          </cell>
          <cell r="F1423" t="str">
            <v>0711990720081</v>
          </cell>
          <cell r="G1423">
            <v>4333</v>
          </cell>
          <cell r="H1423" t="str">
            <v>30/3</v>
          </cell>
          <cell r="I1423" t="str">
            <v>04.9.2013.</v>
          </cell>
          <cell r="J1423">
            <v>1419</v>
          </cell>
          <cell r="L1423" t="str">
            <v>Borac (NM)</v>
          </cell>
        </row>
        <row r="1424">
          <cell r="B1424" t="str">
            <v>Stojanović</v>
          </cell>
          <cell r="C1424" t="str">
            <v>Zoran</v>
          </cell>
          <cell r="D1424" t="str">
            <v>Ivan</v>
          </cell>
          <cell r="E1424" t="str">
            <v>Kragujevac</v>
          </cell>
          <cell r="F1424" t="str">
            <v>0705991720069</v>
          </cell>
          <cell r="G1424">
            <v>4691</v>
          </cell>
          <cell r="H1424" t="str">
            <v>30/3</v>
          </cell>
          <cell r="I1424" t="str">
            <v>23.4.2014.</v>
          </cell>
          <cell r="J1424">
            <v>1420</v>
          </cell>
          <cell r="L1424" t="str">
            <v>Borac (NM)</v>
          </cell>
        </row>
        <row r="1425">
          <cell r="B1425" t="str">
            <v>Kandić</v>
          </cell>
          <cell r="C1425" t="str">
            <v>Mališa</v>
          </cell>
          <cell r="D1425" t="str">
            <v>Srđan</v>
          </cell>
          <cell r="E1425" t="str">
            <v>Kragujevac</v>
          </cell>
          <cell r="F1425" t="str">
            <v>2703987720032</v>
          </cell>
          <cell r="G1425">
            <v>1998</v>
          </cell>
          <cell r="H1425" t="str">
            <v>30/2</v>
          </cell>
          <cell r="I1425" t="str">
            <v>27.08.2014.</v>
          </cell>
          <cell r="J1425">
            <v>1421</v>
          </cell>
          <cell r="L1425" t="str">
            <v>Borac (NM)</v>
          </cell>
        </row>
        <row r="1426">
          <cell r="B1426" t="str">
            <v>Kandić</v>
          </cell>
          <cell r="C1426" t="str">
            <v>Mališa</v>
          </cell>
          <cell r="D1426" t="str">
            <v>Slavko</v>
          </cell>
          <cell r="E1426" t="str">
            <v>Kragujevac</v>
          </cell>
          <cell r="F1426" t="str">
            <v>1408981720035</v>
          </cell>
          <cell r="G1426">
            <v>1259</v>
          </cell>
          <cell r="H1426" t="str">
            <v>30/2</v>
          </cell>
          <cell r="I1426" t="str">
            <v>04.9.2013.</v>
          </cell>
          <cell r="J1426">
            <v>1422</v>
          </cell>
          <cell r="L1426" t="str">
            <v>Borac (NM)</v>
          </cell>
        </row>
        <row r="1427">
          <cell r="B1427" t="str">
            <v>Veljović</v>
          </cell>
          <cell r="C1427" t="str">
            <v>Slobodan</v>
          </cell>
          <cell r="D1427" t="str">
            <v>Predrag</v>
          </cell>
          <cell r="E1427" t="str">
            <v>Kragujevac</v>
          </cell>
          <cell r="F1427" t="str">
            <v>2204968720017</v>
          </cell>
          <cell r="G1427">
            <v>590</v>
          </cell>
          <cell r="H1427" t="str">
            <v>30/2</v>
          </cell>
          <cell r="I1427" t="str">
            <v>30.07.2014</v>
          </cell>
          <cell r="J1427">
            <v>1423</v>
          </cell>
          <cell r="L1427" t="str">
            <v>Divostin</v>
          </cell>
        </row>
        <row r="1428">
          <cell r="B1428" t="str">
            <v>Jovanović</v>
          </cell>
          <cell r="C1428" t="str">
            <v>Milosav</v>
          </cell>
          <cell r="D1428" t="str">
            <v>Djordje</v>
          </cell>
          <cell r="E1428" t="str">
            <v>Kragujevac</v>
          </cell>
          <cell r="F1428" t="str">
            <v>2308990720055</v>
          </cell>
          <cell r="G1428">
            <v>868</v>
          </cell>
          <cell r="H1428">
            <v>35</v>
          </cell>
          <cell r="I1428" t="str">
            <v>19.08.2009</v>
          </cell>
          <cell r="J1428">
            <v>1424</v>
          </cell>
          <cell r="L1428" t="str">
            <v>Divostin</v>
          </cell>
        </row>
        <row r="1429">
          <cell r="B1429" t="str">
            <v>Jevtović</v>
          </cell>
          <cell r="C1429" t="str">
            <v>Radiša</v>
          </cell>
          <cell r="D1429" t="str">
            <v>Siniša</v>
          </cell>
          <cell r="E1429" t="str">
            <v>Kragujevac</v>
          </cell>
          <cell r="F1429" t="str">
            <v>0805990720078</v>
          </cell>
          <cell r="G1429">
            <v>2022</v>
          </cell>
          <cell r="H1429" t="str">
            <v>30/2</v>
          </cell>
          <cell r="I1429" t="str">
            <v>04.09.2013</v>
          </cell>
          <cell r="J1429">
            <v>1425</v>
          </cell>
          <cell r="L1429" t="str">
            <v>Divostin</v>
          </cell>
        </row>
        <row r="1430">
          <cell r="B1430" t="str">
            <v>Vukosavljević</v>
          </cell>
          <cell r="C1430" t="str">
            <v>Zoran</v>
          </cell>
          <cell r="D1430" t="str">
            <v>Marko</v>
          </cell>
          <cell r="E1430" t="str">
            <v>Kragujevac</v>
          </cell>
          <cell r="F1430" t="str">
            <v>1509991720018</v>
          </cell>
          <cell r="G1430">
            <v>872</v>
          </cell>
          <cell r="H1430">
            <v>35</v>
          </cell>
          <cell r="I1430" t="str">
            <v>26.08.2009</v>
          </cell>
          <cell r="J1430">
            <v>1426</v>
          </cell>
          <cell r="L1430" t="str">
            <v>Divostin</v>
          </cell>
        </row>
        <row r="1431">
          <cell r="B1431" t="str">
            <v>Rajičević</v>
          </cell>
          <cell r="C1431" t="str">
            <v>Mijomir</v>
          </cell>
          <cell r="D1431" t="str">
            <v>Andrija</v>
          </cell>
          <cell r="E1431" t="str">
            <v>Kragujevac</v>
          </cell>
          <cell r="F1431" t="str">
            <v>1707985720010</v>
          </cell>
          <cell r="G1431">
            <v>3978</v>
          </cell>
          <cell r="H1431" t="str">
            <v>30/3</v>
          </cell>
          <cell r="I1431" t="str">
            <v>13.02.2013</v>
          </cell>
          <cell r="J1431">
            <v>1427</v>
          </cell>
          <cell r="L1431" t="str">
            <v>Divostin</v>
          </cell>
        </row>
        <row r="1432">
          <cell r="B1432" t="str">
            <v>Lazarević</v>
          </cell>
          <cell r="C1432" t="str">
            <v>Dragan</v>
          </cell>
          <cell r="D1432" t="str">
            <v>Željko</v>
          </cell>
          <cell r="E1432" t="str">
            <v>Kragujevac</v>
          </cell>
          <cell r="F1432" t="str">
            <v>0801986720041</v>
          </cell>
          <cell r="G1432">
            <v>871</v>
          </cell>
          <cell r="H1432" t="str">
            <v>30/2</v>
          </cell>
          <cell r="I1432" t="str">
            <v>10.09.2014</v>
          </cell>
          <cell r="J1432">
            <v>1428</v>
          </cell>
          <cell r="L1432" t="str">
            <v>Divostin</v>
          </cell>
        </row>
        <row r="1433">
          <cell r="B1433" t="str">
            <v>Andrić</v>
          </cell>
          <cell r="C1433" t="str">
            <v>Zoran</v>
          </cell>
          <cell r="D1433" t="str">
            <v>Branko</v>
          </cell>
          <cell r="E1433" t="str">
            <v>Kragujevac</v>
          </cell>
          <cell r="F1433" t="str">
            <v>0312989720025</v>
          </cell>
          <cell r="G1433">
            <v>875</v>
          </cell>
          <cell r="H1433" t="str">
            <v>30/2</v>
          </cell>
          <cell r="I1433" t="str">
            <v>19.02.2014</v>
          </cell>
          <cell r="J1433">
            <v>1429</v>
          </cell>
          <cell r="L1433" t="str">
            <v>Divostin</v>
          </cell>
        </row>
        <row r="1434">
          <cell r="B1434" t="str">
            <v>Živanović</v>
          </cell>
          <cell r="C1434" t="str">
            <v>Milan</v>
          </cell>
          <cell r="D1434" t="str">
            <v>Srećko</v>
          </cell>
          <cell r="E1434" t="str">
            <v>Kragujevac</v>
          </cell>
          <cell r="F1434" t="str">
            <v>0907983720027</v>
          </cell>
          <cell r="G1434">
            <v>1273</v>
          </cell>
          <cell r="H1434" t="str">
            <v>30/2</v>
          </cell>
          <cell r="I1434" t="str">
            <v>19.02.2014</v>
          </cell>
          <cell r="J1434">
            <v>1430</v>
          </cell>
          <cell r="L1434" t="str">
            <v>Divostin</v>
          </cell>
        </row>
        <row r="1435">
          <cell r="B1435" t="str">
            <v>Kolak</v>
          </cell>
          <cell r="C1435" t="str">
            <v>Miroslav</v>
          </cell>
          <cell r="D1435" t="str">
            <v>Spasoje</v>
          </cell>
          <cell r="E1435" t="str">
            <v>Kragujevac</v>
          </cell>
          <cell r="F1435" t="str">
            <v>0302985720017</v>
          </cell>
          <cell r="G1435">
            <v>384</v>
          </cell>
          <cell r="H1435" t="str">
            <v>30/2</v>
          </cell>
          <cell r="I1435" t="str">
            <v>04.09.2013</v>
          </cell>
          <cell r="J1435">
            <v>1431</v>
          </cell>
          <cell r="L1435" t="str">
            <v>Divostin</v>
          </cell>
        </row>
        <row r="1436">
          <cell r="B1436" t="str">
            <v>Vujadinović</v>
          </cell>
          <cell r="C1436" t="str">
            <v>Miodrag</v>
          </cell>
          <cell r="D1436" t="str">
            <v>Vladeta</v>
          </cell>
          <cell r="E1436" t="str">
            <v>Kragujevac</v>
          </cell>
          <cell r="F1436" t="str">
            <v>1108988720061</v>
          </cell>
          <cell r="G1436">
            <v>874</v>
          </cell>
          <cell r="H1436">
            <v>35</v>
          </cell>
          <cell r="I1436" t="str">
            <v>19.08.2009</v>
          </cell>
          <cell r="J1436">
            <v>1432</v>
          </cell>
          <cell r="L1436" t="str">
            <v>Divostin</v>
          </cell>
        </row>
        <row r="1437">
          <cell r="B1437" t="str">
            <v>Ilić</v>
          </cell>
          <cell r="C1437" t="str">
            <v>Goran</v>
          </cell>
          <cell r="D1437" t="str">
            <v>Stefan</v>
          </cell>
          <cell r="E1437" t="str">
            <v>Kragujevac</v>
          </cell>
          <cell r="F1437" t="str">
            <v>0610992720045</v>
          </cell>
          <cell r="G1437">
            <v>865</v>
          </cell>
          <cell r="H1437">
            <v>35</v>
          </cell>
          <cell r="I1437" t="str">
            <v>19.08.2009</v>
          </cell>
          <cell r="J1437">
            <v>1433</v>
          </cell>
          <cell r="L1437" t="str">
            <v>Divostin</v>
          </cell>
        </row>
        <row r="1438">
          <cell r="B1438" t="str">
            <v>Marković</v>
          </cell>
          <cell r="C1438" t="str">
            <v>Petar</v>
          </cell>
          <cell r="D1438" t="str">
            <v>Žarko</v>
          </cell>
          <cell r="E1438" t="str">
            <v>Kragujevac</v>
          </cell>
          <cell r="F1438" t="str">
            <v>0806978720042</v>
          </cell>
          <cell r="G1438">
            <v>387</v>
          </cell>
          <cell r="H1438" t="str">
            <v>30/2</v>
          </cell>
          <cell r="I1438" t="str">
            <v>04.09.2013</v>
          </cell>
          <cell r="J1438">
            <v>1434</v>
          </cell>
          <cell r="L1438" t="str">
            <v>Divostin</v>
          </cell>
        </row>
        <row r="1439">
          <cell r="B1439" t="str">
            <v>Rajičević</v>
          </cell>
          <cell r="C1439" t="str">
            <v>Vukomir</v>
          </cell>
          <cell r="D1439" t="str">
            <v>Miloš</v>
          </cell>
          <cell r="E1439" t="str">
            <v>Kragujevac</v>
          </cell>
          <cell r="F1439" t="str">
            <v>2202991720013</v>
          </cell>
          <cell r="G1439">
            <v>858</v>
          </cell>
          <cell r="H1439">
            <v>35</v>
          </cell>
          <cell r="I1439" t="str">
            <v>19.08.2009</v>
          </cell>
          <cell r="J1439">
            <v>1435</v>
          </cell>
          <cell r="L1439" t="str">
            <v>Divostin</v>
          </cell>
        </row>
        <row r="1440">
          <cell r="B1440" t="str">
            <v>Vasić</v>
          </cell>
          <cell r="C1440" t="str">
            <v>Vladeta</v>
          </cell>
          <cell r="D1440" t="str">
            <v>Dragan</v>
          </cell>
          <cell r="E1440" t="str">
            <v>Kragujevac</v>
          </cell>
          <cell r="F1440" t="str">
            <v>1208985720014</v>
          </cell>
          <cell r="G1440">
            <v>3223</v>
          </cell>
          <cell r="H1440" t="str">
            <v>30/2</v>
          </cell>
          <cell r="I1440" t="str">
            <v>07.09.2011</v>
          </cell>
          <cell r="J1440">
            <v>1436</v>
          </cell>
          <cell r="L1440" t="str">
            <v>Divostin</v>
          </cell>
        </row>
        <row r="1441">
          <cell r="B1441" t="str">
            <v>Nektarijević</v>
          </cell>
          <cell r="C1441" t="str">
            <v>Slaviša</v>
          </cell>
          <cell r="D1441" t="str">
            <v>Goran</v>
          </cell>
          <cell r="E1441" t="str">
            <v>Kragujevac</v>
          </cell>
          <cell r="F1441" t="str">
            <v>1002988720069</v>
          </cell>
          <cell r="G1441">
            <v>2611</v>
          </cell>
          <cell r="H1441" t="str">
            <v>31/2</v>
          </cell>
          <cell r="I1441" t="str">
            <v>08.09.2010</v>
          </cell>
          <cell r="J1441">
            <v>1437</v>
          </cell>
          <cell r="L1441" t="str">
            <v>Divostin</v>
          </cell>
        </row>
        <row r="1442">
          <cell r="B1442" t="str">
            <v>Todorović</v>
          </cell>
          <cell r="C1442" t="str">
            <v>Milorad</v>
          </cell>
          <cell r="D1442" t="str">
            <v>Nenad</v>
          </cell>
          <cell r="E1442" t="str">
            <v>Kragujevac</v>
          </cell>
          <cell r="F1442" t="str">
            <v>1601976720064</v>
          </cell>
          <cell r="G1442">
            <v>2804</v>
          </cell>
          <cell r="H1442" t="str">
            <v>30/2</v>
          </cell>
          <cell r="I1442" t="str">
            <v>05.09.2012</v>
          </cell>
          <cell r="J1442">
            <v>1438</v>
          </cell>
          <cell r="L1442" t="str">
            <v>Divostin</v>
          </cell>
        </row>
        <row r="1443">
          <cell r="B1443" t="str">
            <v>Vasiljević</v>
          </cell>
          <cell r="C1443" t="str">
            <v>Radmilo</v>
          </cell>
          <cell r="D1443" t="str">
            <v>Miroslav</v>
          </cell>
          <cell r="E1443" t="str">
            <v>Kragujevac</v>
          </cell>
          <cell r="F1443" t="str">
            <v>2609985720071</v>
          </cell>
          <cell r="G1443">
            <v>1065</v>
          </cell>
          <cell r="H1443" t="str">
            <v>30/5</v>
          </cell>
          <cell r="I1443" t="str">
            <v>04.09.2013</v>
          </cell>
          <cell r="J1443">
            <v>1439</v>
          </cell>
          <cell r="L1443" t="str">
            <v>Divostin</v>
          </cell>
        </row>
        <row r="1444">
          <cell r="B1444" t="str">
            <v>Veljović</v>
          </cell>
          <cell r="C1444" t="str">
            <v>Milutin</v>
          </cell>
          <cell r="D1444" t="str">
            <v>Marko</v>
          </cell>
          <cell r="E1444" t="str">
            <v>Kragujevac</v>
          </cell>
          <cell r="F1444" t="str">
            <v>2104995720067</v>
          </cell>
          <cell r="G1444">
            <v>3566</v>
          </cell>
          <cell r="H1444" t="str">
            <v>30/2</v>
          </cell>
          <cell r="I1444" t="str">
            <v>10.09.2014</v>
          </cell>
          <cell r="J1444">
            <v>1440</v>
          </cell>
          <cell r="L1444" t="str">
            <v>Divostin</v>
          </cell>
        </row>
        <row r="1445">
          <cell r="B1445" t="str">
            <v>Jovanović</v>
          </cell>
          <cell r="C1445" t="str">
            <v>Dragoljub</v>
          </cell>
          <cell r="D1445" t="str">
            <v>Stefan</v>
          </cell>
          <cell r="E1445" t="str">
            <v>Peć</v>
          </cell>
          <cell r="F1445" t="str">
            <v>1202992930018</v>
          </cell>
          <cell r="G1445">
            <v>3224</v>
          </cell>
          <cell r="H1445" t="str">
            <v>30/3</v>
          </cell>
          <cell r="I1445" t="str">
            <v>07.09.2011</v>
          </cell>
          <cell r="J1445">
            <v>1441</v>
          </cell>
          <cell r="L1445" t="str">
            <v>Divostin</v>
          </cell>
        </row>
        <row r="1446">
          <cell r="B1446" t="str">
            <v>Jakovljević</v>
          </cell>
          <cell r="C1446" t="str">
            <v>Miloje</v>
          </cell>
          <cell r="D1446" t="str">
            <v>Marko</v>
          </cell>
          <cell r="E1446" t="str">
            <v>Kragujevac</v>
          </cell>
          <cell r="F1446" t="str">
            <v>2811992720048</v>
          </cell>
          <cell r="G1446">
            <v>1071</v>
          </cell>
          <cell r="H1446" t="str">
            <v>30/5</v>
          </cell>
          <cell r="I1446" t="str">
            <v>05.09.2012</v>
          </cell>
          <cell r="J1446">
            <v>1442</v>
          </cell>
          <cell r="L1446" t="str">
            <v>Divostin</v>
          </cell>
        </row>
        <row r="1447">
          <cell r="B1447" t="str">
            <v>Perović</v>
          </cell>
          <cell r="C1447" t="str">
            <v>Radovan</v>
          </cell>
          <cell r="D1447" t="str">
            <v>Luka</v>
          </cell>
          <cell r="E1447" t="str">
            <v>Kragujevac</v>
          </cell>
          <cell r="F1447" t="str">
            <v>0210995720021</v>
          </cell>
          <cell r="G1447">
            <v>4257</v>
          </cell>
          <cell r="H1447" t="str">
            <v>30/1</v>
          </cell>
          <cell r="I1447" t="str">
            <v>04.09.2013</v>
          </cell>
          <cell r="J1447">
            <v>1443</v>
          </cell>
          <cell r="L1447" t="str">
            <v>Divostin</v>
          </cell>
        </row>
        <row r="1448">
          <cell r="B1448" t="str">
            <v>Andjelić</v>
          </cell>
          <cell r="C1448" t="str">
            <v>Zoran</v>
          </cell>
          <cell r="D1448" t="str">
            <v>Bogdan</v>
          </cell>
          <cell r="E1448" t="str">
            <v>Kragujevac</v>
          </cell>
          <cell r="F1448" t="str">
            <v>2503990720028</v>
          </cell>
          <cell r="G1448">
            <v>1266</v>
          </cell>
          <cell r="H1448" t="str">
            <v>30/5</v>
          </cell>
          <cell r="I1448" t="str">
            <v>05.09.2012</v>
          </cell>
          <cell r="J1448">
            <v>1444</v>
          </cell>
          <cell r="L1448" t="str">
            <v>Divostin</v>
          </cell>
        </row>
        <row r="1449">
          <cell r="B1449" t="str">
            <v>Šćepanović</v>
          </cell>
          <cell r="C1449" t="str">
            <v>Aleksandar</v>
          </cell>
          <cell r="D1449" t="str">
            <v>Stefan</v>
          </cell>
          <cell r="E1449" t="str">
            <v>Kragujevac</v>
          </cell>
          <cell r="F1449" t="str">
            <v>1707992720034</v>
          </cell>
          <cell r="G1449">
            <v>4093</v>
          </cell>
          <cell r="H1449" t="str">
            <v>30/5</v>
          </cell>
          <cell r="I1449" t="str">
            <v>01.05.2013</v>
          </cell>
          <cell r="J1449">
            <v>1445</v>
          </cell>
          <cell r="L1449" t="str">
            <v>Divostin</v>
          </cell>
        </row>
        <row r="1450">
          <cell r="B1450" t="str">
            <v>Milovanović</v>
          </cell>
          <cell r="C1450" t="str">
            <v>Miloš</v>
          </cell>
          <cell r="D1450" t="str">
            <v>Dragan</v>
          </cell>
          <cell r="E1450" t="str">
            <v>Kragujevac</v>
          </cell>
          <cell r="F1450" t="str">
            <v>0709959720035</v>
          </cell>
          <cell r="G1450">
            <v>3376</v>
          </cell>
          <cell r="H1450" t="str">
            <v>30/3</v>
          </cell>
          <cell r="I1450" t="str">
            <v>02.11.2011</v>
          </cell>
          <cell r="J1450">
            <v>1446</v>
          </cell>
          <cell r="L1450" t="str">
            <v>Divostin</v>
          </cell>
        </row>
        <row r="1451">
          <cell r="B1451" t="str">
            <v>Đokić</v>
          </cell>
          <cell r="C1451" t="str">
            <v>Ivan</v>
          </cell>
          <cell r="D1451" t="str">
            <v>Nikola</v>
          </cell>
          <cell r="E1451" t="str">
            <v>Kragujevac</v>
          </cell>
          <cell r="F1451" t="str">
            <v>2312996720011</v>
          </cell>
          <cell r="G1451">
            <v>1911</v>
          </cell>
          <cell r="H1451" t="str">
            <v>30/2</v>
          </cell>
          <cell r="I1451" t="str">
            <v>06.08.2014</v>
          </cell>
          <cell r="J1451">
            <v>1447</v>
          </cell>
          <cell r="L1451" t="str">
            <v>Jadran</v>
          </cell>
        </row>
        <row r="1452">
          <cell r="B1452" t="str">
            <v>Bošković</v>
          </cell>
          <cell r="C1452" t="str">
            <v>Vukojica</v>
          </cell>
          <cell r="D1452" t="str">
            <v>Borislav</v>
          </cell>
          <cell r="E1452" t="str">
            <v>Kragujevac</v>
          </cell>
          <cell r="F1452" t="str">
            <v>0403979720022</v>
          </cell>
          <cell r="G1452">
            <v>512</v>
          </cell>
          <cell r="H1452">
            <v>35</v>
          </cell>
          <cell r="I1452" t="str">
            <v>11.02.2009</v>
          </cell>
          <cell r="J1452">
            <v>1448</v>
          </cell>
          <cell r="L1452" t="str">
            <v>Jadran</v>
          </cell>
        </row>
        <row r="1453">
          <cell r="B1453" t="str">
            <v>Prodanović</v>
          </cell>
          <cell r="C1453" t="str">
            <v>Milan</v>
          </cell>
          <cell r="D1453" t="str">
            <v>Branko</v>
          </cell>
          <cell r="E1453" t="str">
            <v>Bosanska Gradiška</v>
          </cell>
          <cell r="F1453" t="str">
            <v>1902994101460</v>
          </cell>
          <cell r="G1453">
            <v>1497</v>
          </cell>
          <cell r="H1453" t="str">
            <v>30/2</v>
          </cell>
          <cell r="I1453" t="str">
            <v>31.08.2011</v>
          </cell>
          <cell r="J1453">
            <v>1449</v>
          </cell>
          <cell r="L1453" t="str">
            <v>Jadran</v>
          </cell>
        </row>
        <row r="1454">
          <cell r="B1454" t="str">
            <v>Pavlović</v>
          </cell>
          <cell r="C1454" t="str">
            <v>Dejan</v>
          </cell>
          <cell r="D1454" t="str">
            <v>Filip</v>
          </cell>
          <cell r="E1454" t="str">
            <v>Kragujevac</v>
          </cell>
          <cell r="F1454" t="str">
            <v>1304993720022</v>
          </cell>
          <cell r="G1454">
            <v>1458</v>
          </cell>
          <cell r="H1454" t="str">
            <v>30/2</v>
          </cell>
          <cell r="I1454" t="str">
            <v>06.08.2014</v>
          </cell>
          <cell r="J1454">
            <v>1450</v>
          </cell>
          <cell r="L1454" t="str">
            <v>Jadran</v>
          </cell>
        </row>
        <row r="1455">
          <cell r="B1455" t="str">
            <v>Riznić</v>
          </cell>
          <cell r="C1455" t="str">
            <v>Vladimir</v>
          </cell>
          <cell r="D1455" t="str">
            <v>Stefan</v>
          </cell>
          <cell r="E1455" t="str">
            <v>Kragujevac</v>
          </cell>
          <cell r="F1455" t="str">
            <v>2012992720013</v>
          </cell>
          <cell r="G1455">
            <v>2697</v>
          </cell>
          <cell r="H1455" t="str">
            <v>30/2</v>
          </cell>
          <cell r="I1455" t="str">
            <v>19.02.2014</v>
          </cell>
          <cell r="J1455">
            <v>1451</v>
          </cell>
          <cell r="L1455" t="str">
            <v>Jadran</v>
          </cell>
        </row>
        <row r="1456">
          <cell r="B1456" t="str">
            <v>Tripković</v>
          </cell>
          <cell r="C1456" t="str">
            <v>Zoran</v>
          </cell>
          <cell r="D1456" t="str">
            <v>Miloš</v>
          </cell>
          <cell r="E1456" t="str">
            <v>Kragujevac</v>
          </cell>
          <cell r="F1456" t="str">
            <v>0403993720078</v>
          </cell>
          <cell r="G1456">
            <v>1500</v>
          </cell>
          <cell r="H1456" t="str">
            <v>30/2</v>
          </cell>
          <cell r="I1456" t="str">
            <v>07.08.2013</v>
          </cell>
          <cell r="J1456">
            <v>1452</v>
          </cell>
          <cell r="L1456" t="str">
            <v>Jadran</v>
          </cell>
        </row>
        <row r="1457">
          <cell r="B1457" t="str">
            <v>Kuč</v>
          </cell>
          <cell r="C1457" t="str">
            <v>Dragovan</v>
          </cell>
          <cell r="D1457" t="str">
            <v>Miljan</v>
          </cell>
          <cell r="E1457" t="str">
            <v>Kragujevac</v>
          </cell>
          <cell r="F1457" t="str">
            <v>2604993720054</v>
          </cell>
          <cell r="G1457">
            <v>311</v>
          </cell>
          <cell r="H1457" t="str">
            <v>30/4</v>
          </cell>
          <cell r="I1457" t="str">
            <v>12.02.2014</v>
          </cell>
          <cell r="J1457">
            <v>1453</v>
          </cell>
          <cell r="L1457" t="str">
            <v>Jadran</v>
          </cell>
        </row>
        <row r="1458">
          <cell r="B1458" t="str">
            <v>Aleksić</v>
          </cell>
          <cell r="C1458" t="str">
            <v>Dragan</v>
          </cell>
          <cell r="D1458" t="str">
            <v>Miloš</v>
          </cell>
          <cell r="E1458" t="str">
            <v>Kragujevac</v>
          </cell>
          <cell r="F1458" t="str">
            <v>0404983720033</v>
          </cell>
          <cell r="G1458">
            <v>1754</v>
          </cell>
          <cell r="H1458" t="str">
            <v>30/2</v>
          </cell>
          <cell r="I1458" t="str">
            <v>01.08.2012</v>
          </cell>
          <cell r="J1458">
            <v>1454</v>
          </cell>
          <cell r="L1458" t="str">
            <v>Jadran</v>
          </cell>
        </row>
        <row r="1459">
          <cell r="B1459" t="str">
            <v>Mišić</v>
          </cell>
          <cell r="C1459" t="str">
            <v>Milašin</v>
          </cell>
          <cell r="D1459" t="str">
            <v>Milan</v>
          </cell>
          <cell r="E1459" t="str">
            <v>Kragujevac</v>
          </cell>
          <cell r="F1459" t="str">
            <v>1312994720010</v>
          </cell>
          <cell r="G1459">
            <v>1441</v>
          </cell>
          <cell r="H1459" t="str">
            <v>30/4</v>
          </cell>
          <cell r="I1459" t="str">
            <v>12.08.2011</v>
          </cell>
          <cell r="J1459">
            <v>1455</v>
          </cell>
          <cell r="L1459" t="str">
            <v>Jadran</v>
          </cell>
        </row>
        <row r="1460">
          <cell r="B1460" t="str">
            <v>Nikolić</v>
          </cell>
          <cell r="C1460" t="str">
            <v>Radoslav</v>
          </cell>
          <cell r="D1460" t="str">
            <v>Mirko</v>
          </cell>
          <cell r="E1460" t="str">
            <v>Kragujevac</v>
          </cell>
          <cell r="F1460" t="str">
            <v>0710991720046</v>
          </cell>
          <cell r="G1460">
            <v>2838</v>
          </cell>
          <cell r="H1460" t="str">
            <v>30/4</v>
          </cell>
          <cell r="I1460" t="str">
            <v>30.07.2014</v>
          </cell>
          <cell r="J1460">
            <v>1456</v>
          </cell>
          <cell r="L1460" t="str">
            <v>Jadran</v>
          </cell>
        </row>
        <row r="1461">
          <cell r="B1461" t="str">
            <v>Nikolić</v>
          </cell>
          <cell r="C1461" t="str">
            <v>Zoran</v>
          </cell>
          <cell r="D1461" t="str">
            <v>Uroš</v>
          </cell>
          <cell r="E1461" t="str">
            <v>Kragujevac</v>
          </cell>
          <cell r="F1461" t="str">
            <v>3105996720060</v>
          </cell>
          <cell r="G1461">
            <v>1707</v>
          </cell>
          <cell r="H1461" t="str">
            <v>30/4</v>
          </cell>
          <cell r="I1461" t="str">
            <v>13.08.2014</v>
          </cell>
          <cell r="J1461">
            <v>1457</v>
          </cell>
          <cell r="L1461" t="str">
            <v>Jadran</v>
          </cell>
        </row>
        <row r="1462">
          <cell r="B1462" t="str">
            <v>Nikolić</v>
          </cell>
          <cell r="C1462" t="str">
            <v>Dragan</v>
          </cell>
          <cell r="D1462" t="str">
            <v>Vojin</v>
          </cell>
          <cell r="E1462" t="str">
            <v>Kragujevac</v>
          </cell>
          <cell r="F1462" t="str">
            <v>2811997720011</v>
          </cell>
          <cell r="G1462">
            <v>2164</v>
          </cell>
          <cell r="H1462" t="str">
            <v>30/2</v>
          </cell>
          <cell r="I1462" t="str">
            <v>20.08.2014</v>
          </cell>
          <cell r="J1462">
            <v>1458</v>
          </cell>
          <cell r="L1462" t="str">
            <v>Jadran</v>
          </cell>
        </row>
        <row r="1463">
          <cell r="B1463" t="str">
            <v>Timotijević</v>
          </cell>
          <cell r="C1463" t="str">
            <v>Dragiša</v>
          </cell>
          <cell r="D1463" t="str">
            <v>Nikola</v>
          </cell>
          <cell r="E1463" t="str">
            <v>Kragujevac</v>
          </cell>
          <cell r="F1463" t="str">
            <v>2905995720019</v>
          </cell>
          <cell r="G1463">
            <v>965</v>
          </cell>
          <cell r="H1463" t="str">
            <v>30/4</v>
          </cell>
          <cell r="I1463" t="str">
            <v>06.08.2014</v>
          </cell>
          <cell r="J1463">
            <v>1459</v>
          </cell>
          <cell r="L1463" t="str">
            <v>Jadran</v>
          </cell>
        </row>
        <row r="1464">
          <cell r="B1464" t="str">
            <v>Šegan</v>
          </cell>
          <cell r="C1464" t="str">
            <v>Miloš</v>
          </cell>
          <cell r="D1464" t="str">
            <v>Petar</v>
          </cell>
          <cell r="E1464" t="str">
            <v>Kragujevac</v>
          </cell>
          <cell r="F1464" t="str">
            <v>0603996720019</v>
          </cell>
          <cell r="G1464">
            <v>1798</v>
          </cell>
          <cell r="H1464" t="str">
            <v>30/12</v>
          </cell>
          <cell r="I1464" t="str">
            <v>29.10.2014</v>
          </cell>
          <cell r="J1464">
            <v>1460</v>
          </cell>
          <cell r="L1464" t="str">
            <v>Jadran</v>
          </cell>
        </row>
        <row r="1465">
          <cell r="B1465" t="str">
            <v>Vukosavljević</v>
          </cell>
          <cell r="C1465" t="str">
            <v>Milan</v>
          </cell>
          <cell r="D1465" t="str">
            <v>Luka</v>
          </cell>
          <cell r="E1465" t="str">
            <v>Kragujevac</v>
          </cell>
          <cell r="F1465" t="str">
            <v>0302994720038</v>
          </cell>
          <cell r="G1465">
            <v>1727</v>
          </cell>
          <cell r="H1465" t="str">
            <v>30/2</v>
          </cell>
          <cell r="I1465" t="str">
            <v>01.08.2012</v>
          </cell>
          <cell r="J1465">
            <v>1461</v>
          </cell>
          <cell r="L1465" t="str">
            <v>Jadran</v>
          </cell>
        </row>
        <row r="1466">
          <cell r="B1466" t="str">
            <v>Obradović</v>
          </cell>
          <cell r="C1466" t="str">
            <v>Slobodan</v>
          </cell>
          <cell r="D1466" t="str">
            <v>Dejan</v>
          </cell>
          <cell r="E1466" t="str">
            <v>Sombor</v>
          </cell>
          <cell r="F1466" t="str">
            <v>3112991810637</v>
          </cell>
          <cell r="G1466">
            <v>1491</v>
          </cell>
          <cell r="H1466" t="str">
            <v>30/2</v>
          </cell>
          <cell r="I1466" t="str">
            <v>13.02.2013</v>
          </cell>
          <cell r="J1466">
            <v>1462</v>
          </cell>
          <cell r="L1466" t="str">
            <v>Jadran</v>
          </cell>
        </row>
        <row r="1467">
          <cell r="B1467" t="str">
            <v>Smiljanić</v>
          </cell>
          <cell r="C1467" t="str">
            <v>Dejan</v>
          </cell>
          <cell r="D1467" t="str">
            <v>Petar</v>
          </cell>
          <cell r="E1467" t="str">
            <v>Kragujevac</v>
          </cell>
          <cell r="F1467" t="str">
            <v>0304992720017</v>
          </cell>
          <cell r="G1467">
            <v>520</v>
          </cell>
          <cell r="H1467" t="str">
            <v>30/4</v>
          </cell>
          <cell r="I1467" t="str">
            <v>24.07.2013</v>
          </cell>
          <cell r="J1467">
            <v>1463</v>
          </cell>
          <cell r="L1467" t="str">
            <v>Jadran</v>
          </cell>
        </row>
        <row r="1468">
          <cell r="B1468" t="str">
            <v>Pavlović</v>
          </cell>
          <cell r="C1468" t="str">
            <v>Dejan</v>
          </cell>
          <cell r="D1468" t="str">
            <v>Uroš</v>
          </cell>
          <cell r="E1468" t="str">
            <v>Kragujevac</v>
          </cell>
          <cell r="F1468" t="str">
            <v>2907996720058</v>
          </cell>
          <cell r="G1468">
            <v>1455</v>
          </cell>
          <cell r="H1468" t="str">
            <v>30/2</v>
          </cell>
          <cell r="I1468" t="str">
            <v>04.09.2013</v>
          </cell>
          <cell r="J1468">
            <v>1464</v>
          </cell>
          <cell r="L1468" t="str">
            <v>Jadran</v>
          </cell>
        </row>
        <row r="1469">
          <cell r="B1469" t="str">
            <v>Stefanović</v>
          </cell>
          <cell r="C1469" t="str">
            <v>Dragan</v>
          </cell>
          <cell r="D1469" t="str">
            <v>Nikola</v>
          </cell>
          <cell r="E1469" t="str">
            <v>Kragujevac</v>
          </cell>
          <cell r="F1469" t="str">
            <v>1007996720010</v>
          </cell>
          <cell r="G1469">
            <v>1796</v>
          </cell>
          <cell r="H1469" t="str">
            <v>30/4</v>
          </cell>
          <cell r="I1469" t="str">
            <v>06.08.2014</v>
          </cell>
          <cell r="J1469">
            <v>1465</v>
          </cell>
          <cell r="L1469" t="str">
            <v>Jadran</v>
          </cell>
        </row>
        <row r="1470">
          <cell r="B1470" t="str">
            <v>Grba</v>
          </cell>
          <cell r="C1470" t="str">
            <v>Milonja</v>
          </cell>
          <cell r="D1470" t="str">
            <v>Ivan</v>
          </cell>
          <cell r="E1470" t="str">
            <v>Kragujevac</v>
          </cell>
          <cell r="F1470" t="str">
            <v>1511987720024</v>
          </cell>
          <cell r="G1470">
            <v>2108</v>
          </cell>
          <cell r="H1470" t="str">
            <v>30/4</v>
          </cell>
          <cell r="I1470" t="str">
            <v>06.02.2013</v>
          </cell>
          <cell r="J1470">
            <v>1466</v>
          </cell>
          <cell r="L1470" t="str">
            <v>Jadran</v>
          </cell>
        </row>
        <row r="1471">
          <cell r="B1471" t="str">
            <v>Lazarević </v>
          </cell>
          <cell r="C1471" t="str">
            <v>Saša</v>
          </cell>
          <cell r="D1471" t="str">
            <v>Uroš</v>
          </cell>
          <cell r="E1471" t="str">
            <v>Kragujevac</v>
          </cell>
          <cell r="F1471" t="str">
            <v>1306996720026</v>
          </cell>
          <cell r="G1471">
            <v>2587</v>
          </cell>
          <cell r="H1471" t="str">
            <v>30/2</v>
          </cell>
          <cell r="I1471" t="str">
            <v>26.09.2013</v>
          </cell>
          <cell r="J1471">
            <v>1467</v>
          </cell>
          <cell r="L1471" t="str">
            <v>Jadran</v>
          </cell>
        </row>
        <row r="1472">
          <cell r="B1472" t="str">
            <v>Đuričić</v>
          </cell>
          <cell r="C1472" t="str">
            <v>Krsto</v>
          </cell>
          <cell r="D1472" t="str">
            <v>Danilo</v>
          </cell>
          <cell r="E1472" t="str">
            <v>K.Mitrovica</v>
          </cell>
          <cell r="F1472" t="str">
            <v>2707995924963</v>
          </cell>
          <cell r="G1472">
            <v>1747</v>
          </cell>
          <cell r="H1472" t="str">
            <v>30/4</v>
          </cell>
          <cell r="I1472" t="str">
            <v>30.07.2014</v>
          </cell>
          <cell r="J1472">
            <v>1468</v>
          </cell>
          <cell r="L1472" t="str">
            <v>Jadran</v>
          </cell>
        </row>
        <row r="1473">
          <cell r="B1473" t="str">
            <v>Pantić</v>
          </cell>
          <cell r="C1473" t="str">
            <v>Zoran</v>
          </cell>
          <cell r="D1473" t="str">
            <v>Aleksa</v>
          </cell>
          <cell r="E1473" t="str">
            <v>Kragujevac</v>
          </cell>
          <cell r="F1473" t="str">
            <v>1604998720016</v>
          </cell>
          <cell r="G1473">
            <v>709</v>
          </cell>
          <cell r="H1473" t="str">
            <v>30/2</v>
          </cell>
          <cell r="I1473" t="str">
            <v>19.02.2014</v>
          </cell>
          <cell r="J1473">
            <v>1469</v>
          </cell>
          <cell r="L1473" t="str">
            <v>Azbest</v>
          </cell>
        </row>
        <row r="1474">
          <cell r="B1474" t="str">
            <v>Kalanović</v>
          </cell>
          <cell r="C1474" t="str">
            <v>Milan</v>
          </cell>
          <cell r="D1474" t="str">
            <v>Nikola</v>
          </cell>
          <cell r="E1474" t="str">
            <v>Kragujevac</v>
          </cell>
          <cell r="F1474" t="str">
            <v>0312993720021</v>
          </cell>
          <cell r="G1474">
            <v>2162</v>
          </cell>
          <cell r="H1474" t="str">
            <v>31/2</v>
          </cell>
          <cell r="I1474" t="str">
            <v>15.09.2010</v>
          </cell>
          <cell r="J1474">
            <v>1470</v>
          </cell>
          <cell r="L1474" t="str">
            <v>Azbest</v>
          </cell>
        </row>
        <row r="1475">
          <cell r="B1475" t="str">
            <v>Maksimović</v>
          </cell>
          <cell r="C1475" t="str">
            <v>Zoran</v>
          </cell>
          <cell r="D1475" t="str">
            <v>Đorđe</v>
          </cell>
          <cell r="E1475" t="str">
            <v>Kragujevac</v>
          </cell>
          <cell r="F1475" t="str">
            <v>2605998720016</v>
          </cell>
          <cell r="G1475">
            <v>707</v>
          </cell>
          <cell r="H1475" t="str">
            <v>30/2</v>
          </cell>
          <cell r="I1475" t="str">
            <v>19.02.2014</v>
          </cell>
          <cell r="J1475">
            <v>1471</v>
          </cell>
          <cell r="L1475" t="str">
            <v>Azbest</v>
          </cell>
        </row>
        <row r="1476">
          <cell r="B1476" t="str">
            <v>Đuric</v>
          </cell>
          <cell r="C1476" t="str">
            <v>Milivoje</v>
          </cell>
          <cell r="D1476" t="str">
            <v>Dimitrije</v>
          </cell>
          <cell r="E1476" t="str">
            <v>Kragujevac</v>
          </cell>
          <cell r="F1476" t="str">
            <v>0312995720037</v>
          </cell>
          <cell r="G1476">
            <v>3961</v>
          </cell>
          <cell r="H1476" t="str">
            <v>30/3</v>
          </cell>
          <cell r="I1476" t="str">
            <v>13.02.2013</v>
          </cell>
          <cell r="J1476">
            <v>1472</v>
          </cell>
          <cell r="L1476" t="str">
            <v>Azbest</v>
          </cell>
        </row>
        <row r="1477">
          <cell r="B1477" t="str">
            <v>Lazić</v>
          </cell>
          <cell r="C1477" t="str">
            <v>Goran</v>
          </cell>
          <cell r="D1477" t="str">
            <v>Nikola</v>
          </cell>
          <cell r="E1477" t="str">
            <v>Užice</v>
          </cell>
          <cell r="F1477" t="str">
            <v>1608996790020</v>
          </cell>
          <cell r="G1477">
            <v>3960</v>
          </cell>
          <cell r="H1477" t="str">
            <v>30/2</v>
          </cell>
          <cell r="I1477" t="str">
            <v>13.02.2013</v>
          </cell>
          <cell r="J1477">
            <v>1473</v>
          </cell>
          <cell r="L1477" t="str">
            <v>Azbest</v>
          </cell>
        </row>
        <row r="1478">
          <cell r="B1478" t="str">
            <v>Vučković</v>
          </cell>
          <cell r="C1478" t="str">
            <v>Radovan</v>
          </cell>
          <cell r="D1478" t="str">
            <v>Stefan</v>
          </cell>
          <cell r="E1478" t="str">
            <v>Kragujevac</v>
          </cell>
          <cell r="F1478" t="str">
            <v>1102996720064</v>
          </cell>
          <cell r="G1478">
            <v>2920</v>
          </cell>
          <cell r="H1478" t="str">
            <v>30/2</v>
          </cell>
          <cell r="I1478" t="str">
            <v>14.08.2013</v>
          </cell>
          <cell r="J1478">
            <v>1474</v>
          </cell>
          <cell r="L1478" t="str">
            <v>Azbest</v>
          </cell>
        </row>
        <row r="1479">
          <cell r="B1479" t="str">
            <v>Đuric</v>
          </cell>
          <cell r="C1479" t="str">
            <v>Milivoje</v>
          </cell>
          <cell r="D1479" t="str">
            <v>Đorđe</v>
          </cell>
          <cell r="E1479" t="str">
            <v>Kragujevac</v>
          </cell>
          <cell r="F1479" t="str">
            <v>3012997720031</v>
          </cell>
          <cell r="G1479">
            <v>3253</v>
          </cell>
          <cell r="H1479" t="str">
            <v>30/2</v>
          </cell>
          <cell r="I1479" t="str">
            <v>07.09.2011</v>
          </cell>
          <cell r="J1479">
            <v>1475</v>
          </cell>
          <cell r="L1479" t="str">
            <v>Azbest</v>
          </cell>
        </row>
        <row r="1480">
          <cell r="B1480" t="str">
            <v>Prokić</v>
          </cell>
          <cell r="C1480" t="str">
            <v>Milivoje</v>
          </cell>
          <cell r="D1480" t="str">
            <v>Sava</v>
          </cell>
          <cell r="E1480" t="str">
            <v>Kragujevac</v>
          </cell>
          <cell r="F1480" t="str">
            <v>2701993720084</v>
          </cell>
          <cell r="G1480">
            <v>681</v>
          </cell>
          <cell r="H1480">
            <v>35</v>
          </cell>
          <cell r="I1480" t="str">
            <v>30.08.2006</v>
          </cell>
          <cell r="J1480">
            <v>1476</v>
          </cell>
          <cell r="L1480" t="str">
            <v>Azbest</v>
          </cell>
        </row>
        <row r="1481">
          <cell r="B1481" t="str">
            <v>Lukić</v>
          </cell>
          <cell r="C1481" t="str">
            <v>Dragić</v>
          </cell>
          <cell r="D1481" t="str">
            <v>Goran</v>
          </cell>
          <cell r="E1481" t="str">
            <v>Kragujevac</v>
          </cell>
          <cell r="F1481" t="str">
            <v>1007977720026</v>
          </cell>
          <cell r="G1481">
            <v>2134</v>
          </cell>
          <cell r="H1481" t="str">
            <v>30/4</v>
          </cell>
          <cell r="I1481" t="str">
            <v>15.08.2012</v>
          </cell>
          <cell r="J1481">
            <v>1477</v>
          </cell>
          <cell r="L1481" t="str">
            <v>Azbest</v>
          </cell>
        </row>
        <row r="1482">
          <cell r="B1482" t="str">
            <v>Rajević</v>
          </cell>
          <cell r="C1482" t="str">
            <v>Bratislav</v>
          </cell>
          <cell r="D1482" t="str">
            <v>Ivan</v>
          </cell>
          <cell r="E1482" t="str">
            <v>Smederevska Palanka</v>
          </cell>
          <cell r="F1482" t="str">
            <v>2510994761050</v>
          </cell>
          <cell r="G1482">
            <v>3503</v>
          </cell>
          <cell r="H1482" t="str">
            <v>30/2</v>
          </cell>
          <cell r="I1482" t="str">
            <v>27.08.2014</v>
          </cell>
          <cell r="J1482">
            <v>1478</v>
          </cell>
          <cell r="L1482" t="str">
            <v>Azbest</v>
          </cell>
        </row>
        <row r="1483">
          <cell r="B1483" t="str">
            <v>Đorđevic</v>
          </cell>
          <cell r="C1483" t="str">
            <v>Dragan</v>
          </cell>
          <cell r="D1483" t="str">
            <v>Nenad</v>
          </cell>
          <cell r="E1483" t="str">
            <v>Kragujevac</v>
          </cell>
          <cell r="F1483" t="str">
            <v>2403994720036</v>
          </cell>
          <cell r="G1483">
            <v>697</v>
          </cell>
          <cell r="H1483" t="str">
            <v>30/2</v>
          </cell>
          <cell r="I1483" t="str">
            <v>27.08.2014</v>
          </cell>
          <cell r="J1483">
            <v>1479</v>
          </cell>
          <cell r="L1483" t="str">
            <v>Azbest</v>
          </cell>
        </row>
        <row r="1484">
          <cell r="B1484" t="str">
            <v>Petrović</v>
          </cell>
          <cell r="C1484" t="str">
            <v>Ninoslav</v>
          </cell>
          <cell r="D1484" t="str">
            <v>Marko</v>
          </cell>
          <cell r="E1484" t="str">
            <v>Jagodina</v>
          </cell>
          <cell r="F1484" t="str">
            <v>1402992722236</v>
          </cell>
          <cell r="G1484">
            <v>3959</v>
          </cell>
          <cell r="H1484" t="str">
            <v>30/2</v>
          </cell>
          <cell r="I1484" t="str">
            <v>13.02.2013</v>
          </cell>
          <cell r="J1484">
            <v>1480</v>
          </cell>
          <cell r="L1484" t="str">
            <v>Azbest</v>
          </cell>
        </row>
        <row r="1485">
          <cell r="B1485" t="str">
            <v>Jelesijević</v>
          </cell>
          <cell r="C1485" t="str">
            <v>Miloš</v>
          </cell>
          <cell r="D1485" t="str">
            <v>Mirko</v>
          </cell>
          <cell r="E1485" t="str">
            <v>Topola</v>
          </cell>
          <cell r="F1485" t="str">
            <v>2701973721610</v>
          </cell>
          <cell r="G1485">
            <v>4879</v>
          </cell>
          <cell r="H1485" t="str">
            <v>30/2</v>
          </cell>
          <cell r="I1485" t="str">
            <v>27.08.2014</v>
          </cell>
          <cell r="J1485">
            <v>1481</v>
          </cell>
          <cell r="L1485" t="str">
            <v>Azbest</v>
          </cell>
        </row>
        <row r="1486">
          <cell r="B1486" t="str">
            <v>Kalanović</v>
          </cell>
          <cell r="C1486" t="str">
            <v>Milan</v>
          </cell>
          <cell r="D1486" t="str">
            <v>Dušan</v>
          </cell>
          <cell r="E1486" t="str">
            <v>Kragujevac</v>
          </cell>
          <cell r="F1486" t="str">
            <v>1104991720034</v>
          </cell>
          <cell r="G1486">
            <v>678</v>
          </cell>
          <cell r="H1486" t="str">
            <v>30/2</v>
          </cell>
          <cell r="I1486" t="str">
            <v>14.08.2013</v>
          </cell>
          <cell r="J1486">
            <v>1482</v>
          </cell>
          <cell r="L1486" t="str">
            <v>Azbest</v>
          </cell>
        </row>
        <row r="1487">
          <cell r="B1487" t="str">
            <v>Rajić</v>
          </cell>
          <cell r="C1487" t="str">
            <v>Radoslav</v>
          </cell>
          <cell r="D1487" t="str">
            <v>Zoran</v>
          </cell>
          <cell r="E1487" t="str">
            <v>Kragujevac</v>
          </cell>
          <cell r="F1487" t="str">
            <v>2703993720036</v>
          </cell>
          <cell r="G1487">
            <v>679</v>
          </cell>
          <cell r="H1487">
            <v>35</v>
          </cell>
          <cell r="I1487" t="str">
            <v>16.03.2005</v>
          </cell>
          <cell r="J1487">
            <v>1483</v>
          </cell>
          <cell r="L1487" t="str">
            <v>Azbest</v>
          </cell>
        </row>
        <row r="1488">
          <cell r="B1488" t="str">
            <v>Lukić</v>
          </cell>
          <cell r="C1488" t="str">
            <v>Dragan</v>
          </cell>
          <cell r="D1488" t="str">
            <v>Radovan</v>
          </cell>
          <cell r="E1488" t="str">
            <v>Kragujevac</v>
          </cell>
          <cell r="F1488" t="str">
            <v>0104995720043</v>
          </cell>
          <cell r="G1488">
            <v>703</v>
          </cell>
          <cell r="H1488">
            <v>35</v>
          </cell>
          <cell r="I1488" t="str">
            <v>30.08.2006</v>
          </cell>
          <cell r="J1488">
            <v>1484</v>
          </cell>
          <cell r="L1488" t="str">
            <v>Azbest</v>
          </cell>
        </row>
        <row r="1489">
          <cell r="B1489" t="str">
            <v>Janković</v>
          </cell>
          <cell r="C1489" t="str">
            <v>Rajko</v>
          </cell>
          <cell r="D1489" t="str">
            <v>Đorđe</v>
          </cell>
          <cell r="E1489" t="str">
            <v>Kragujevac</v>
          </cell>
          <cell r="F1489" t="str">
            <v>2004980720074</v>
          </cell>
          <cell r="G1489">
            <v>4818</v>
          </cell>
          <cell r="H1489" t="str">
            <v>30/4</v>
          </cell>
          <cell r="I1489" t="str">
            <v>27.08.2014</v>
          </cell>
          <cell r="J1489">
            <v>1485</v>
          </cell>
          <cell r="L1489" t="str">
            <v>Azbest</v>
          </cell>
        </row>
        <row r="1490">
          <cell r="B1490" t="str">
            <v>Lukić</v>
          </cell>
          <cell r="C1490" t="str">
            <v>Miroslav</v>
          </cell>
          <cell r="D1490" t="str">
            <v>Marko</v>
          </cell>
          <cell r="E1490" t="str">
            <v>Kragujevac</v>
          </cell>
          <cell r="F1490" t="str">
            <v>0504985720035</v>
          </cell>
          <cell r="G1490">
            <v>686</v>
          </cell>
          <cell r="H1490">
            <v>35</v>
          </cell>
          <cell r="I1490" t="str">
            <v>27.08.2008</v>
          </cell>
          <cell r="J1490">
            <v>1486</v>
          </cell>
          <cell r="L1490" t="str">
            <v>Azbest</v>
          </cell>
        </row>
        <row r="1491">
          <cell r="B1491" t="str">
            <v>Radosavljević</v>
          </cell>
          <cell r="C1491" t="str">
            <v>Dragan</v>
          </cell>
          <cell r="D1491" t="str">
            <v>Aleksandar</v>
          </cell>
          <cell r="E1491" t="str">
            <v>Kragujevac</v>
          </cell>
          <cell r="F1491" t="str">
            <v>1005990720075</v>
          </cell>
          <cell r="G1491">
            <v>675</v>
          </cell>
          <cell r="H1491">
            <v>35</v>
          </cell>
          <cell r="I1491" t="str">
            <v>01.08.2007</v>
          </cell>
          <cell r="J1491">
            <v>1487</v>
          </cell>
          <cell r="L1491" t="str">
            <v>Azbest</v>
          </cell>
        </row>
        <row r="1492">
          <cell r="B1492" t="str">
            <v>Đorđević</v>
          </cell>
          <cell r="C1492" t="str">
            <v>Milovan</v>
          </cell>
          <cell r="D1492" t="str">
            <v>Vladimir</v>
          </cell>
          <cell r="E1492" t="str">
            <v>Kragujevac</v>
          </cell>
          <cell r="F1492" t="str">
            <v>1705985720026</v>
          </cell>
          <cell r="G1492">
            <v>680</v>
          </cell>
          <cell r="H1492" t="str">
            <v>31/2</v>
          </cell>
          <cell r="I1492" t="str">
            <v>09.02.2011</v>
          </cell>
          <cell r="J1492">
            <v>1488</v>
          </cell>
          <cell r="L1492" t="str">
            <v>Azbest</v>
          </cell>
        </row>
        <row r="1493">
          <cell r="B1493" t="str">
            <v>Kalanović</v>
          </cell>
          <cell r="C1493" t="str">
            <v>Saša</v>
          </cell>
          <cell r="D1493" t="str">
            <v>Đorđe</v>
          </cell>
          <cell r="E1493" t="str">
            <v>Kragujevac</v>
          </cell>
          <cell r="F1493" t="str">
            <v>1607994720029</v>
          </cell>
          <cell r="G1493">
            <v>696</v>
          </cell>
          <cell r="H1493">
            <v>35</v>
          </cell>
          <cell r="I1493" t="str">
            <v>10.09.2008</v>
          </cell>
          <cell r="J1493">
            <v>1489</v>
          </cell>
          <cell r="L1493" t="str">
            <v>Azbest</v>
          </cell>
        </row>
        <row r="1494">
          <cell r="B1494" t="str">
            <v>Stevanović</v>
          </cell>
          <cell r="C1494" t="str">
            <v>Dragić</v>
          </cell>
          <cell r="D1494" t="str">
            <v>Milan</v>
          </cell>
          <cell r="E1494" t="str">
            <v>Kragujevac</v>
          </cell>
          <cell r="F1494" t="str">
            <v>2501996720019</v>
          </cell>
          <cell r="G1494">
            <v>702</v>
          </cell>
          <cell r="H1494" t="str">
            <v>30/2</v>
          </cell>
          <cell r="I1494" t="str">
            <v>19.02.2014</v>
          </cell>
          <cell r="J1494">
            <v>1490</v>
          </cell>
          <cell r="L1494" t="str">
            <v>Azbest</v>
          </cell>
        </row>
        <row r="1495">
          <cell r="B1495" t="str">
            <v>Božinović</v>
          </cell>
          <cell r="C1495" t="str">
            <v>Zoran</v>
          </cell>
          <cell r="D1495" t="str">
            <v>Vladimir</v>
          </cell>
          <cell r="E1495" t="str">
            <v>Kragujevac</v>
          </cell>
          <cell r="F1495" t="str">
            <v>0910985720076</v>
          </cell>
          <cell r="G1495">
            <v>2061</v>
          </cell>
          <cell r="H1495" t="str">
            <v>30/2</v>
          </cell>
          <cell r="I1495" t="str">
            <v>15.08.2012.</v>
          </cell>
          <cell r="J1495">
            <v>1491</v>
          </cell>
          <cell r="L1495" t="str">
            <v>Partizan (C)</v>
          </cell>
        </row>
        <row r="1496">
          <cell r="B1496" t="str">
            <v>Jovanović </v>
          </cell>
          <cell r="C1496" t="str">
            <v>Zoran</v>
          </cell>
          <cell r="D1496" t="str">
            <v>Bojan</v>
          </cell>
          <cell r="E1496" t="str">
            <v>Kragujevac</v>
          </cell>
          <cell r="F1496" t="str">
            <v>2606984720036</v>
          </cell>
          <cell r="G1496">
            <v>5</v>
          </cell>
          <cell r="H1496" t="str">
            <v>30/2</v>
          </cell>
          <cell r="I1496" t="str">
            <v>13.08.2014.</v>
          </cell>
          <cell r="J1496">
            <v>1492</v>
          </cell>
          <cell r="L1496" t="str">
            <v>Partizan (C)</v>
          </cell>
        </row>
        <row r="1497">
          <cell r="B1497" t="str">
            <v>Lukić</v>
          </cell>
          <cell r="C1497" t="str">
            <v>Radmilo</v>
          </cell>
          <cell r="D1497" t="str">
            <v>Marko</v>
          </cell>
          <cell r="E1497" t="str">
            <v>Kragujevac</v>
          </cell>
          <cell r="F1497" t="str">
            <v>3108985720068</v>
          </cell>
          <cell r="G1497">
            <v>473</v>
          </cell>
          <cell r="H1497" t="str">
            <v>30/4</v>
          </cell>
          <cell r="I1497" t="str">
            <v>07.08.2013.</v>
          </cell>
          <cell r="J1497">
            <v>1493</v>
          </cell>
          <cell r="L1497" t="str">
            <v>Partizan (C)</v>
          </cell>
        </row>
        <row r="1498">
          <cell r="B1498" t="str">
            <v>Stefanović</v>
          </cell>
          <cell r="C1498" t="str">
            <v>Srđan</v>
          </cell>
          <cell r="D1498" t="str">
            <v>Andreja</v>
          </cell>
          <cell r="E1498" t="str">
            <v>Kragujevac</v>
          </cell>
          <cell r="F1498" t="str">
            <v>1206993720012</v>
          </cell>
          <cell r="G1498">
            <v>1459</v>
          </cell>
          <cell r="H1498" t="str">
            <v>30/2</v>
          </cell>
          <cell r="I1498" t="str">
            <v>29.01.2014</v>
          </cell>
          <cell r="J1498">
            <v>1494</v>
          </cell>
          <cell r="L1498" t="str">
            <v>Partizan (C)</v>
          </cell>
        </row>
        <row r="1499">
          <cell r="B1499" t="str">
            <v>Blagojević</v>
          </cell>
          <cell r="C1499" t="str">
            <v>Nenad</v>
          </cell>
          <cell r="D1499" t="str">
            <v>Miloš</v>
          </cell>
          <cell r="E1499" t="str">
            <v>Kragujevac</v>
          </cell>
          <cell r="F1499" t="str">
            <v>2106995720043</v>
          </cell>
          <cell r="G1499">
            <v>4903</v>
          </cell>
          <cell r="H1499" t="str">
            <v>30/9-a</v>
          </cell>
          <cell r="I1499" t="str">
            <v>10.09.2014.</v>
          </cell>
          <cell r="J1499">
            <v>1495</v>
          </cell>
          <cell r="L1499" t="str">
            <v>Partizan (C)</v>
          </cell>
        </row>
        <row r="1500">
          <cell r="B1500" t="str">
            <v>Stojanov </v>
          </cell>
          <cell r="C1500" t="str">
            <v>Saša</v>
          </cell>
          <cell r="D1500" t="str">
            <v>Dimitrije</v>
          </cell>
          <cell r="E1500" t="str">
            <v>Kragujevac</v>
          </cell>
          <cell r="F1500" t="str">
            <v>2412994720027</v>
          </cell>
          <cell r="G1500">
            <v>1700</v>
          </cell>
          <cell r="H1500" t="str">
            <v>30/2</v>
          </cell>
          <cell r="I1500" t="str">
            <v>13.08.2014.</v>
          </cell>
          <cell r="J1500">
            <v>1496</v>
          </cell>
          <cell r="L1500" t="str">
            <v>Partizan (C)</v>
          </cell>
        </row>
        <row r="1501">
          <cell r="B1501" t="str">
            <v>Miletić</v>
          </cell>
          <cell r="C1501" t="str">
            <v>Goran</v>
          </cell>
          <cell r="D1501" t="str">
            <v>Lazar</v>
          </cell>
          <cell r="E1501" t="str">
            <v>Kragujevac</v>
          </cell>
          <cell r="F1501" t="str">
            <v>2908994720057</v>
          </cell>
          <cell r="G1501">
            <v>76</v>
          </cell>
          <cell r="H1501" t="str">
            <v>30/4</v>
          </cell>
          <cell r="I1501" t="str">
            <v>06.08.2014.</v>
          </cell>
          <cell r="J1501">
            <v>1497</v>
          </cell>
          <cell r="L1501" t="str">
            <v>Partizan (C)</v>
          </cell>
        </row>
        <row r="1502">
          <cell r="B1502" t="str">
            <v>Božović</v>
          </cell>
          <cell r="C1502" t="str">
            <v>Snežana</v>
          </cell>
          <cell r="D1502" t="str">
            <v>Stefan</v>
          </cell>
          <cell r="E1502" t="str">
            <v>Kraljevo</v>
          </cell>
          <cell r="F1502" t="str">
            <v>3006991780016</v>
          </cell>
          <cell r="G1502">
            <v>2290</v>
          </cell>
          <cell r="H1502" t="str">
            <v>30/4</v>
          </cell>
          <cell r="I1502" t="str">
            <v>06.08.2014.</v>
          </cell>
          <cell r="J1502">
            <v>1498</v>
          </cell>
          <cell r="L1502" t="str">
            <v>Partizan (C)</v>
          </cell>
        </row>
        <row r="1503">
          <cell r="B1503" t="str">
            <v>Nikolić</v>
          </cell>
          <cell r="C1503" t="str">
            <v>Dejan</v>
          </cell>
          <cell r="D1503" t="str">
            <v>Nemanja</v>
          </cell>
          <cell r="E1503" t="str">
            <v>Aranđelovac</v>
          </cell>
          <cell r="F1503" t="str">
            <v>1910995721813</v>
          </cell>
          <cell r="G1503">
            <v>4904</v>
          </cell>
          <cell r="H1503" t="str">
            <v>30/9-a</v>
          </cell>
          <cell r="I1503" t="str">
            <v>10.09.2014.</v>
          </cell>
          <cell r="J1503">
            <v>1499</v>
          </cell>
          <cell r="L1503" t="str">
            <v>Partizan (C)</v>
          </cell>
        </row>
        <row r="1504">
          <cell r="B1504" t="str">
            <v>Petronijević</v>
          </cell>
          <cell r="C1504" t="str">
            <v> Slađan</v>
          </cell>
          <cell r="D1504" t="str">
            <v>Nemanja</v>
          </cell>
          <cell r="E1504" t="str">
            <v>Kragujevac</v>
          </cell>
          <cell r="F1504" t="str">
            <v>2002994720023</v>
          </cell>
          <cell r="G1504">
            <v>2272</v>
          </cell>
          <cell r="H1504" t="str">
            <v>30/2</v>
          </cell>
          <cell r="I1504" t="str">
            <v>13.08.2014.</v>
          </cell>
          <cell r="J1504">
            <v>1500</v>
          </cell>
          <cell r="L1504" t="str">
            <v>Partizan (C)</v>
          </cell>
        </row>
        <row r="1505">
          <cell r="B1505" t="str">
            <v>Štrbac</v>
          </cell>
          <cell r="C1505" t="str">
            <v>Goran</v>
          </cell>
          <cell r="D1505" t="str">
            <v>Marinko</v>
          </cell>
          <cell r="E1505" t="str">
            <v>Kragujevac</v>
          </cell>
          <cell r="F1505" t="str">
            <v>2209993720023</v>
          </cell>
          <cell r="G1505">
            <v>2859</v>
          </cell>
          <cell r="H1505" t="str">
            <v>30/2</v>
          </cell>
          <cell r="I1505" t="str">
            <v>20.08.2014.</v>
          </cell>
          <cell r="J1505">
            <v>1501</v>
          </cell>
          <cell r="L1505" t="str">
            <v>Partizan (C)</v>
          </cell>
        </row>
        <row r="1506">
          <cell r="B1506" t="str">
            <v>Alempijević</v>
          </cell>
          <cell r="C1506" t="str">
            <v>Rade</v>
          </cell>
          <cell r="D1506" t="str">
            <v>Milan</v>
          </cell>
          <cell r="E1506" t="str">
            <v>Kragujevac</v>
          </cell>
          <cell r="F1506" t="str">
            <v>2402987720040</v>
          </cell>
          <cell r="G1506">
            <v>955</v>
          </cell>
          <cell r="H1506" t="str">
            <v>30/4</v>
          </cell>
          <cell r="I1506" t="str">
            <v>06.08.2014.</v>
          </cell>
          <cell r="J1506">
            <v>1502</v>
          </cell>
          <cell r="L1506" t="str">
            <v>Partizan (C)</v>
          </cell>
        </row>
        <row r="1507">
          <cell r="B1507" t="str">
            <v>Perovanović</v>
          </cell>
          <cell r="C1507" t="str">
            <v>Nebojša</v>
          </cell>
          <cell r="D1507" t="str">
            <v>Nemanja</v>
          </cell>
          <cell r="E1507" t="str">
            <v>Kragujevac</v>
          </cell>
          <cell r="F1507" t="str">
            <v>2609991720040</v>
          </cell>
          <cell r="G1507">
            <v>3666</v>
          </cell>
          <cell r="H1507" t="str">
            <v>30/5</v>
          </cell>
          <cell r="I1507" t="str">
            <v>21.05.2014.</v>
          </cell>
          <cell r="J1507">
            <v>1503</v>
          </cell>
          <cell r="L1507" t="str">
            <v>Partizan (C)</v>
          </cell>
        </row>
        <row r="1508">
          <cell r="B1508" t="str">
            <v>Rmuš </v>
          </cell>
          <cell r="C1508" t="str">
            <v>Slavoljub</v>
          </cell>
          <cell r="D1508" t="str">
            <v>Darko</v>
          </cell>
          <cell r="E1508" t="str">
            <v>Kragujevac</v>
          </cell>
          <cell r="F1508" t="str">
            <v>0507992720015</v>
          </cell>
          <cell r="G1508">
            <v>1276</v>
          </cell>
          <cell r="H1508" t="str">
            <v>30/2</v>
          </cell>
          <cell r="I1508" t="str">
            <v>13.08.2014.</v>
          </cell>
          <cell r="J1508">
            <v>1504</v>
          </cell>
          <cell r="L1508" t="str">
            <v>Partizan (C)</v>
          </cell>
        </row>
        <row r="1509">
          <cell r="B1509" t="str">
            <v>Tošović</v>
          </cell>
          <cell r="C1509" t="str">
            <v>Dragan</v>
          </cell>
          <cell r="D1509" t="str">
            <v>Marko</v>
          </cell>
          <cell r="E1509" t="str">
            <v>Kragujevac</v>
          </cell>
          <cell r="F1509" t="str">
            <v>0302992720014</v>
          </cell>
          <cell r="G1509">
            <v>1788</v>
          </cell>
          <cell r="H1509" t="str">
            <v>30/4</v>
          </cell>
          <cell r="I1509" t="str">
            <v>06.08.2014.</v>
          </cell>
          <cell r="J1509">
            <v>1505</v>
          </cell>
          <cell r="L1509" t="str">
            <v>Partizan (C)</v>
          </cell>
        </row>
        <row r="1510">
          <cell r="B1510" t="str">
            <v>Nedeljković</v>
          </cell>
          <cell r="C1510" t="str">
            <v>Goran</v>
          </cell>
          <cell r="D1510" t="str">
            <v>Dušan</v>
          </cell>
          <cell r="E1510" t="str">
            <v>Kragujevac</v>
          </cell>
          <cell r="F1510" t="str">
            <v>2403995720048</v>
          </cell>
          <cell r="G1510">
            <v>1926</v>
          </cell>
          <cell r="H1510" t="str">
            <v>30/2</v>
          </cell>
          <cell r="I1510" t="str">
            <v>27.08.2014.</v>
          </cell>
          <cell r="J1510">
            <v>1506</v>
          </cell>
          <cell r="L1510" t="str">
            <v>Partizan (C)</v>
          </cell>
        </row>
        <row r="1511">
          <cell r="B1511" t="str">
            <v>Božinović </v>
          </cell>
          <cell r="C1511" t="str">
            <v>Zoran</v>
          </cell>
          <cell r="D1511" t="str">
            <v>Nikola</v>
          </cell>
          <cell r="E1511" t="str">
            <v>Kragujevac</v>
          </cell>
          <cell r="F1511" t="str">
            <v>1605987720096</v>
          </cell>
          <cell r="G1511">
            <v>464</v>
          </cell>
          <cell r="H1511" t="str">
            <v>30/2</v>
          </cell>
          <cell r="I1511" t="str">
            <v>17.08.2011.</v>
          </cell>
          <cell r="J1511">
            <v>1507</v>
          </cell>
          <cell r="L1511" t="str">
            <v>Partizan (C)</v>
          </cell>
        </row>
        <row r="1512">
          <cell r="B1512" t="str">
            <v>Milutinović</v>
          </cell>
          <cell r="C1512" t="str">
            <v>Dragan</v>
          </cell>
          <cell r="D1512" t="str">
            <v>Marko</v>
          </cell>
          <cell r="E1512" t="str">
            <v>Valjevo</v>
          </cell>
          <cell r="F1512" t="str">
            <v>0407994770015</v>
          </cell>
          <cell r="G1512">
            <v>4785</v>
          </cell>
          <cell r="H1512" t="str">
            <v>30/2</v>
          </cell>
          <cell r="I1512" t="str">
            <v>20.08.2014.</v>
          </cell>
          <cell r="J1512">
            <v>1508</v>
          </cell>
          <cell r="L1512" t="str">
            <v>Partizan (C)</v>
          </cell>
        </row>
        <row r="1513">
          <cell r="B1513" t="str">
            <v>Mišković</v>
          </cell>
          <cell r="C1513" t="str">
            <v>Slobodan</v>
          </cell>
          <cell r="D1513" t="str">
            <v>Boško</v>
          </cell>
          <cell r="E1513" t="str">
            <v>Kos.Mitrovica</v>
          </cell>
          <cell r="F1513" t="str">
            <v>1205988920031</v>
          </cell>
          <cell r="G1513">
            <v>1387</v>
          </cell>
          <cell r="H1513" t="str">
            <v>30/4</v>
          </cell>
          <cell r="I1513" t="str">
            <v>06.08.2014.</v>
          </cell>
          <cell r="J1513">
            <v>1509</v>
          </cell>
          <cell r="L1513" t="str">
            <v>Partizan (C)</v>
          </cell>
        </row>
        <row r="1514">
          <cell r="B1514" t="str">
            <v>Marinković</v>
          </cell>
          <cell r="C1514" t="str">
            <v>Božidar</v>
          </cell>
          <cell r="D1514" t="str">
            <v>Ivan</v>
          </cell>
          <cell r="E1514" t="str">
            <v>Priština</v>
          </cell>
          <cell r="F1514" t="str">
            <v>2102996914997</v>
          </cell>
          <cell r="G1514">
            <v>1222</v>
          </cell>
          <cell r="H1514" t="str">
            <v>30/5</v>
          </cell>
          <cell r="I1514" t="str">
            <v>14.05.2014.</v>
          </cell>
          <cell r="J1514">
            <v>1510</v>
          </cell>
          <cell r="L1514" t="str">
            <v>Partizan (C)</v>
          </cell>
        </row>
        <row r="1515">
          <cell r="B1515" t="str">
            <v>Milisavljević</v>
          </cell>
          <cell r="C1515" t="str">
            <v>Slobodan</v>
          </cell>
          <cell r="D1515" t="str">
            <v>Nenad</v>
          </cell>
          <cell r="E1515" t="str">
            <v>Kragujevac</v>
          </cell>
          <cell r="F1515" t="str">
            <v>1606996720046</v>
          </cell>
          <cell r="G1515">
            <v>1753</v>
          </cell>
          <cell r="H1515" t="str">
            <v>30/4</v>
          </cell>
          <cell r="I1515" t="str">
            <v>06.08.2014.</v>
          </cell>
          <cell r="J1515">
            <v>1511</v>
          </cell>
          <cell r="L1515" t="str">
            <v>Partizan (C)</v>
          </cell>
        </row>
        <row r="1516">
          <cell r="B1516" t="str">
            <v>Branković</v>
          </cell>
          <cell r="C1516" t="str">
            <v> Dragan</v>
          </cell>
          <cell r="D1516" t="str">
            <v>Nemanja</v>
          </cell>
          <cell r="E1516" t="str">
            <v>Kragujevac</v>
          </cell>
          <cell r="F1516" t="str">
            <v>2406995720020</v>
          </cell>
          <cell r="G1516">
            <v>1703</v>
          </cell>
          <cell r="H1516" t="str">
            <v>30/2</v>
          </cell>
          <cell r="I1516" t="str">
            <v>20.08.2014.</v>
          </cell>
          <cell r="J1516">
            <v>1512</v>
          </cell>
          <cell r="L1516" t="str">
            <v>Partizan (C)</v>
          </cell>
        </row>
        <row r="1517">
          <cell r="B1517" t="str">
            <v>Petrović</v>
          </cell>
          <cell r="C1517" t="str">
            <v>Zlatko</v>
          </cell>
          <cell r="D1517" t="str">
            <v>Aleksandar</v>
          </cell>
          <cell r="E1517" t="str">
            <v>Kragujevac</v>
          </cell>
          <cell r="F1517" t="str">
            <v>0810995720010</v>
          </cell>
          <cell r="G1517">
            <v>1427</v>
          </cell>
          <cell r="H1517" t="str">
            <v>30/2</v>
          </cell>
          <cell r="I1517" t="str">
            <v>20.08.2014.</v>
          </cell>
          <cell r="J1517">
            <v>1513</v>
          </cell>
          <cell r="L1517" t="str">
            <v>Partizan (C)</v>
          </cell>
        </row>
        <row r="1518">
          <cell r="B1518" t="str">
            <v>Zečević </v>
          </cell>
          <cell r="C1518" t="str">
            <v>Ljubomir</v>
          </cell>
          <cell r="D1518" t="str">
            <v>Željko</v>
          </cell>
          <cell r="E1518" t="str">
            <v>Kragujevac</v>
          </cell>
          <cell r="F1518" t="str">
            <v>2810988720029</v>
          </cell>
          <cell r="G1518">
            <v>4138</v>
          </cell>
          <cell r="H1518" t="str">
            <v>30/4</v>
          </cell>
          <cell r="I1518" t="str">
            <v>07.08.2014.</v>
          </cell>
          <cell r="J1518">
            <v>1514</v>
          </cell>
          <cell r="L1518" t="str">
            <v>Partizan (C)</v>
          </cell>
        </row>
        <row r="1519">
          <cell r="B1519" t="str">
            <v>Tošić</v>
          </cell>
          <cell r="C1519" t="str">
            <v>Radomir</v>
          </cell>
          <cell r="D1519" t="str">
            <v>Aleksandar</v>
          </cell>
          <cell r="E1519" t="str">
            <v>Kragujevac</v>
          </cell>
          <cell r="F1519" t="str">
            <v>3105982720092</v>
          </cell>
          <cell r="G1519">
            <v>2060</v>
          </cell>
          <cell r="H1519" t="str">
            <v>30/4</v>
          </cell>
          <cell r="I1519" t="str">
            <v>07.08.2013.</v>
          </cell>
          <cell r="J1519">
            <v>1515</v>
          </cell>
          <cell r="L1519" t="str">
            <v>Partizan (C)</v>
          </cell>
        </row>
        <row r="1520">
          <cell r="B1520" t="str">
            <v>Miletić</v>
          </cell>
          <cell r="C1520" t="str">
            <v>Zoran</v>
          </cell>
          <cell r="D1520" t="str">
            <v>Stefan</v>
          </cell>
          <cell r="E1520" t="str">
            <v>Kragujevac</v>
          </cell>
          <cell r="F1520" t="str">
            <v>1603994720082</v>
          </cell>
          <cell r="G1520">
            <v>1690</v>
          </cell>
          <cell r="H1520" t="str">
            <v>30/2</v>
          </cell>
          <cell r="I1520" t="str">
            <v>13.08.2014.</v>
          </cell>
          <cell r="J1520">
            <v>1516</v>
          </cell>
          <cell r="L1520" t="str">
            <v>Partizan (C)</v>
          </cell>
        </row>
        <row r="1521">
          <cell r="B1521" t="str">
            <v>Kenjić</v>
          </cell>
          <cell r="C1521" t="str">
            <v>Radenko</v>
          </cell>
          <cell r="D1521" t="str">
            <v>Jovan</v>
          </cell>
          <cell r="E1521" t="str">
            <v>Kragujevac</v>
          </cell>
          <cell r="F1521" t="str">
            <v>2606995720046</v>
          </cell>
          <cell r="G1521">
            <v>1918</v>
          </cell>
          <cell r="H1521" t="str">
            <v>30/2</v>
          </cell>
          <cell r="I1521" t="str">
            <v>20.08.2014.</v>
          </cell>
          <cell r="J1521">
            <v>1517</v>
          </cell>
          <cell r="L1521" t="str">
            <v>Partizan (C)</v>
          </cell>
        </row>
        <row r="1522">
          <cell r="B1522" t="str">
            <v>Rafailović</v>
          </cell>
          <cell r="C1522" t="str">
            <v>Radoslav</v>
          </cell>
          <cell r="D1522" t="str">
            <v>Jovan</v>
          </cell>
          <cell r="E1522" t="str">
            <v>Kragujevac</v>
          </cell>
          <cell r="F1522" t="str">
            <v>1701994720033</v>
          </cell>
          <cell r="G1522">
            <v>2713</v>
          </cell>
          <cell r="H1522" t="str">
            <v>30/4</v>
          </cell>
          <cell r="I1522" t="str">
            <v>07.08.2013</v>
          </cell>
          <cell r="J1522">
            <v>1518</v>
          </cell>
          <cell r="L1522" t="str">
            <v>Partizan (C)</v>
          </cell>
        </row>
        <row r="1523">
          <cell r="B1523" t="str">
            <v>Stepić</v>
          </cell>
          <cell r="C1523" t="str">
            <v>Ivan</v>
          </cell>
          <cell r="D1523" t="str">
            <v>Igor</v>
          </cell>
          <cell r="E1523" t="str">
            <v>Kragujevac</v>
          </cell>
          <cell r="F1523" t="str">
            <v>2807000720052</v>
          </cell>
          <cell r="G1523">
            <v>4440</v>
          </cell>
          <cell r="H1523" t="str">
            <v>30/1</v>
          </cell>
          <cell r="I1523" t="str">
            <v>26.09.2013.</v>
          </cell>
          <cell r="J1523">
            <v>1519</v>
          </cell>
          <cell r="L1523" t="str">
            <v>Partizan (C)</v>
          </cell>
        </row>
        <row r="1524">
          <cell r="B1524" t="str">
            <v>Janković</v>
          </cell>
          <cell r="C1524" t="str">
            <v>Goran</v>
          </cell>
          <cell r="D1524" t="str">
            <v>Miloš</v>
          </cell>
          <cell r="E1524" t="str">
            <v>Kragujevac</v>
          </cell>
          <cell r="F1524" t="str">
            <v>0309002720044</v>
          </cell>
          <cell r="G1524">
            <v>4227</v>
          </cell>
          <cell r="H1524" t="str">
            <v>30/1</v>
          </cell>
          <cell r="I1524" t="str">
            <v>28.08.2013.</v>
          </cell>
          <cell r="J1524">
            <v>1520</v>
          </cell>
          <cell r="L1524" t="str">
            <v>Partizan (C)</v>
          </cell>
        </row>
        <row r="1525">
          <cell r="B1525" t="str">
            <v>Bogdanović</v>
          </cell>
          <cell r="C1525" t="str">
            <v>Slaviša</v>
          </cell>
          <cell r="D1525" t="str">
            <v>Nikola</v>
          </cell>
          <cell r="E1525" t="str">
            <v>Kragujevac</v>
          </cell>
          <cell r="F1525" t="str">
            <v>0101001720024</v>
          </cell>
          <cell r="G1525">
            <v>4348</v>
          </cell>
          <cell r="H1525" t="str">
            <v>30/1</v>
          </cell>
          <cell r="I1525" t="str">
            <v>11.09.2013.</v>
          </cell>
          <cell r="J1525">
            <v>1521</v>
          </cell>
          <cell r="L1525" t="str">
            <v>Partizan (C)</v>
          </cell>
        </row>
        <row r="1526">
          <cell r="B1526" t="str">
            <v>Nikolić</v>
          </cell>
          <cell r="C1526" t="str">
            <v>Predrag</v>
          </cell>
          <cell r="D1526" t="str">
            <v>Marko</v>
          </cell>
          <cell r="E1526" t="str">
            <v>Kragujevac</v>
          </cell>
          <cell r="F1526" t="str">
            <v>0207001720078</v>
          </cell>
          <cell r="G1526">
            <v>4228</v>
          </cell>
          <cell r="H1526" t="str">
            <v>30/1</v>
          </cell>
          <cell r="I1526" t="str">
            <v>28.08.2013.</v>
          </cell>
          <cell r="J1526">
            <v>1522</v>
          </cell>
          <cell r="L1526" t="str">
            <v>Partizan (C)</v>
          </cell>
        </row>
        <row r="1527">
          <cell r="B1527" t="str">
            <v>Bogdanović</v>
          </cell>
          <cell r="C1527" t="str">
            <v>Bojan</v>
          </cell>
          <cell r="D1527" t="str">
            <v>Vladimir</v>
          </cell>
          <cell r="E1527" t="str">
            <v>Kragujevac</v>
          </cell>
          <cell r="F1527" t="str">
            <v>0911001720018</v>
          </cell>
          <cell r="G1527">
            <v>3924</v>
          </cell>
          <cell r="H1527" t="str">
            <v>30/4</v>
          </cell>
          <cell r="I1527" t="str">
            <v>04.09.2013.</v>
          </cell>
          <cell r="J1527">
            <v>1523</v>
          </cell>
          <cell r="L1527" t="str">
            <v>Partizan (C)</v>
          </cell>
        </row>
        <row r="1528">
          <cell r="B1528" t="str">
            <v>Mirčetić</v>
          </cell>
          <cell r="C1528" t="str">
            <v>Slađan</v>
          </cell>
          <cell r="D1528" t="str">
            <v>Stefan</v>
          </cell>
          <cell r="E1528" t="str">
            <v>Kragujevac</v>
          </cell>
          <cell r="F1528" t="str">
            <v>2205002720025</v>
          </cell>
          <cell r="G1528">
            <v>4475</v>
          </cell>
          <cell r="H1528" t="str">
            <v>30/1</v>
          </cell>
          <cell r="I1528" t="str">
            <v>09.10.2013.</v>
          </cell>
          <cell r="J1528">
            <v>1524</v>
          </cell>
          <cell r="L1528" t="str">
            <v>Partizan (C)</v>
          </cell>
        </row>
        <row r="1529">
          <cell r="B1529" t="str">
            <v>Bogdanović</v>
          </cell>
          <cell r="C1529" t="str">
            <v>Dejan</v>
          </cell>
          <cell r="D1529" t="str">
            <v>Lazar</v>
          </cell>
          <cell r="E1529" t="str">
            <v>Kragujevac</v>
          </cell>
          <cell r="F1529" t="str">
            <v>2810002720026</v>
          </cell>
          <cell r="G1529">
            <v>4299</v>
          </cell>
          <cell r="H1529" t="str">
            <v>30/1</v>
          </cell>
          <cell r="I1529" t="str">
            <v>04.09.2013.</v>
          </cell>
          <cell r="J1529">
            <v>1525</v>
          </cell>
          <cell r="L1529" t="str">
            <v>Partizan (C)</v>
          </cell>
        </row>
        <row r="1530">
          <cell r="B1530" t="str">
            <v>Srećković</v>
          </cell>
          <cell r="C1530" t="str">
            <v>Srđan</v>
          </cell>
          <cell r="D1530" t="str">
            <v>Đorđe</v>
          </cell>
          <cell r="E1530" t="str">
            <v>Kragujevac</v>
          </cell>
          <cell r="F1530" t="str">
            <v>1601003720028</v>
          </cell>
          <cell r="G1530">
            <v>4225</v>
          </cell>
          <cell r="H1530" t="str">
            <v>30/1</v>
          </cell>
          <cell r="I1530" t="str">
            <v>28.08.2013.</v>
          </cell>
          <cell r="J1530">
            <v>1526</v>
          </cell>
          <cell r="L1530" t="str">
            <v>Partizan (C)</v>
          </cell>
        </row>
        <row r="1531">
          <cell r="B1531" t="str">
            <v>Dunić</v>
          </cell>
          <cell r="C1531" t="str">
            <v>Željko</v>
          </cell>
          <cell r="D1531" t="str">
            <v>Petar</v>
          </cell>
          <cell r="E1531" t="str">
            <v>Kragujevac</v>
          </cell>
          <cell r="F1531" t="str">
            <v>1209002720051</v>
          </cell>
          <cell r="G1531">
            <v>4229</v>
          </cell>
          <cell r="H1531" t="str">
            <v>30/1</v>
          </cell>
          <cell r="I1531" t="str">
            <v>28.08.2013.</v>
          </cell>
          <cell r="J1531">
            <v>1527</v>
          </cell>
          <cell r="L1531" t="str">
            <v>Partizan (C)</v>
          </cell>
        </row>
        <row r="1532">
          <cell r="B1532" t="str">
            <v>Jovanović</v>
          </cell>
          <cell r="C1532" t="str">
            <v>Ratko</v>
          </cell>
          <cell r="D1532" t="str">
            <v>Aleksandar</v>
          </cell>
          <cell r="E1532" t="str">
            <v>Kragujevac</v>
          </cell>
          <cell r="F1532" t="str">
            <v>0503000720013</v>
          </cell>
          <cell r="G1532">
            <v>4226</v>
          </cell>
          <cell r="H1532" t="str">
            <v>30/1</v>
          </cell>
          <cell r="I1532" t="str">
            <v>28.08.2013.</v>
          </cell>
          <cell r="J1532">
            <v>1528</v>
          </cell>
          <cell r="L1532" t="str">
            <v>Partizan (C)</v>
          </cell>
        </row>
        <row r="1533">
          <cell r="B1533" t="str">
            <v>Dimitrijević</v>
          </cell>
          <cell r="C1533" t="str">
            <v>Dragan</v>
          </cell>
          <cell r="D1533" t="str">
            <v>Stefan</v>
          </cell>
          <cell r="E1533" t="str">
            <v>Kragujevac</v>
          </cell>
          <cell r="F1533" t="str">
            <v>1001001720031</v>
          </cell>
          <cell r="G1533">
            <v>4476</v>
          </cell>
          <cell r="H1533" t="str">
            <v>30/1</v>
          </cell>
          <cell r="I1533" t="str">
            <v>09.10.2013.</v>
          </cell>
          <cell r="J1533">
            <v>1529</v>
          </cell>
          <cell r="L1533" t="str">
            <v>Partizan (C)</v>
          </cell>
        </row>
        <row r="1534">
          <cell r="B1534" t="str">
            <v>Radovanović</v>
          </cell>
          <cell r="C1534" t="str">
            <v>Nenad</v>
          </cell>
          <cell r="D1534" t="str">
            <v>Boris</v>
          </cell>
          <cell r="E1534" t="str">
            <v>Kragujevac</v>
          </cell>
          <cell r="F1534" t="str">
            <v>1012000720013</v>
          </cell>
          <cell r="G1534">
            <v>4666</v>
          </cell>
          <cell r="H1534" t="str">
            <v>30/1</v>
          </cell>
          <cell r="I1534" t="str">
            <v>02.04.2014.</v>
          </cell>
          <cell r="J1534">
            <v>1530</v>
          </cell>
          <cell r="L1534" t="str">
            <v>Partizan (C)</v>
          </cell>
        </row>
        <row r="1535">
          <cell r="B1535" t="str">
            <v>Janković </v>
          </cell>
          <cell r="C1535" t="str">
            <v>Zoran</v>
          </cell>
          <cell r="D1535" t="str">
            <v>Aleksandar</v>
          </cell>
          <cell r="E1535" t="str">
            <v>Kragujevac</v>
          </cell>
          <cell r="F1535" t="str">
            <v>0610001720026</v>
          </cell>
          <cell r="G1535">
            <v>4991</v>
          </cell>
          <cell r="H1535" t="str">
            <v>30/1</v>
          </cell>
          <cell r="I1535" t="str">
            <v>15.10.2014.</v>
          </cell>
          <cell r="J1535">
            <v>1531</v>
          </cell>
          <cell r="L1535" t="str">
            <v>Partizan (C)</v>
          </cell>
        </row>
        <row r="1536">
          <cell r="B1536" t="str">
            <v>Marinković</v>
          </cell>
          <cell r="C1536" t="str">
            <v>Momčilo</v>
          </cell>
          <cell r="D1536" t="str">
            <v>Slobodan</v>
          </cell>
          <cell r="E1536" t="str">
            <v>Kragujevac</v>
          </cell>
          <cell r="F1536" t="str">
            <v>1007000720044</v>
          </cell>
          <cell r="G1536">
            <v>4972</v>
          </cell>
          <cell r="H1536" t="str">
            <v>30/1</v>
          </cell>
          <cell r="I1536" t="str">
            <v>01.102014.</v>
          </cell>
          <cell r="J1536">
            <v>1532</v>
          </cell>
          <cell r="L1536" t="str">
            <v>Partizan (C)</v>
          </cell>
        </row>
        <row r="1537">
          <cell r="B1537" t="str">
            <v>Marinković</v>
          </cell>
          <cell r="C1537" t="str">
            <v>Momčilo</v>
          </cell>
          <cell r="D1537" t="str">
            <v>Siniša</v>
          </cell>
          <cell r="E1537" t="str">
            <v>Kragujevac</v>
          </cell>
          <cell r="F1537" t="str">
            <v>1903002720063</v>
          </cell>
          <cell r="G1537">
            <v>4971</v>
          </cell>
          <cell r="H1537" t="str">
            <v>30/1</v>
          </cell>
          <cell r="I1537" t="str">
            <v>01.10.2014.</v>
          </cell>
          <cell r="J1537">
            <v>1533</v>
          </cell>
          <cell r="L1537" t="str">
            <v>Partizan (C)</v>
          </cell>
        </row>
        <row r="1538">
          <cell r="B1538" t="str">
            <v>Pavlović</v>
          </cell>
          <cell r="C1538" t="str">
            <v>Vladimir</v>
          </cell>
          <cell r="D1538" t="str">
            <v>Lazar</v>
          </cell>
          <cell r="E1538" t="str">
            <v>Kragujevac</v>
          </cell>
          <cell r="F1538" t="str">
            <v>2605000720026</v>
          </cell>
          <cell r="G1538">
            <v>4439</v>
          </cell>
          <cell r="H1538" t="str">
            <v>30/1</v>
          </cell>
          <cell r="I1538" t="str">
            <v>26.09.2013.</v>
          </cell>
          <cell r="J1538">
            <v>1534</v>
          </cell>
          <cell r="L1538" t="str">
            <v>Partizan (C)</v>
          </cell>
        </row>
        <row r="1539">
          <cell r="B1539" t="str">
            <v>Dunić</v>
          </cell>
          <cell r="C1539" t="str">
            <v>Zoran</v>
          </cell>
          <cell r="D1539" t="str">
            <v>Veljko</v>
          </cell>
          <cell r="E1539" t="str">
            <v>Kragujevac</v>
          </cell>
          <cell r="F1539" t="str">
            <v>2001002720012</v>
          </cell>
          <cell r="G1539">
            <v>4224</v>
          </cell>
          <cell r="H1539" t="str">
            <v>30/1</v>
          </cell>
          <cell r="I1539" t="str">
            <v>28.08.2013.</v>
          </cell>
          <cell r="J1539">
            <v>1535</v>
          </cell>
          <cell r="L1539" t="str">
            <v>Partizan (C)</v>
          </cell>
        </row>
        <row r="1540">
          <cell r="B1540" t="str">
            <v>Božović</v>
          </cell>
          <cell r="C1540" t="str">
            <v>Ljubomir</v>
          </cell>
          <cell r="D1540" t="str">
            <v>Bogdan</v>
          </cell>
          <cell r="E1540" t="str">
            <v>Kragujevac</v>
          </cell>
          <cell r="F1540" t="str">
            <v>0712989720023</v>
          </cell>
          <cell r="G1540">
            <v>2401</v>
          </cell>
          <cell r="H1540" t="str">
            <v>30/2</v>
          </cell>
          <cell r="I1540" t="str">
            <v>13.02.2013.</v>
          </cell>
          <cell r="J1540">
            <v>1536</v>
          </cell>
          <cell r="L1540" t="str">
            <v>Kolonija</v>
          </cell>
        </row>
        <row r="1541">
          <cell r="B1541" t="str">
            <v>Vulović</v>
          </cell>
          <cell r="C1541" t="str">
            <v>Branko</v>
          </cell>
          <cell r="D1541" t="str">
            <v>Vladimir</v>
          </cell>
          <cell r="E1541" t="str">
            <v>Kragujevac</v>
          </cell>
          <cell r="F1541" t="str">
            <v>1410978720053</v>
          </cell>
          <cell r="G1541">
            <v>1390</v>
          </cell>
          <cell r="H1541" t="str">
            <v>35</v>
          </cell>
          <cell r="I1541" t="str">
            <v>20.08.2008.</v>
          </cell>
          <cell r="J1541">
            <v>1537</v>
          </cell>
          <cell r="L1541" t="str">
            <v>Kolonija</v>
          </cell>
        </row>
        <row r="1542">
          <cell r="B1542" t="str">
            <v>Vlačić</v>
          </cell>
          <cell r="C1542" t="str">
            <v>Đorđe</v>
          </cell>
          <cell r="D1542" t="str">
            <v>Miloš</v>
          </cell>
          <cell r="E1542" t="str">
            <v>Kragujevac</v>
          </cell>
          <cell r="F1542" t="str">
            <v>2011992720025</v>
          </cell>
          <cell r="G1542">
            <v>1969</v>
          </cell>
          <cell r="H1542" t="str">
            <v>30/2</v>
          </cell>
          <cell r="I1542" t="str">
            <v>07.08.2013.</v>
          </cell>
          <cell r="J1542">
            <v>1538</v>
          </cell>
          <cell r="L1542" t="str">
            <v>Kolonija</v>
          </cell>
        </row>
        <row r="1543">
          <cell r="B1543" t="str">
            <v>Sudimac</v>
          </cell>
          <cell r="C1543" t="str">
            <v>Boško</v>
          </cell>
          <cell r="D1543" t="str">
            <v>Slobodan</v>
          </cell>
          <cell r="E1543" t="str">
            <v>Priština</v>
          </cell>
          <cell r="F1543" t="str">
            <v>3005982914895</v>
          </cell>
          <cell r="G1543">
            <v>471</v>
          </cell>
          <cell r="H1543" t="str">
            <v>30/2</v>
          </cell>
          <cell r="I1543" t="str">
            <v>11.08.2011.</v>
          </cell>
          <cell r="J1543">
            <v>1539</v>
          </cell>
          <cell r="L1543" t="str">
            <v>Kolonija</v>
          </cell>
        </row>
        <row r="1544">
          <cell r="B1544" t="str">
            <v>Mitić</v>
          </cell>
          <cell r="C1544" t="str">
            <v>Zoran</v>
          </cell>
          <cell r="D1544" t="str">
            <v>Miloš</v>
          </cell>
          <cell r="E1544" t="str">
            <v>Kragujevac</v>
          </cell>
          <cell r="F1544" t="str">
            <v>1409981720023</v>
          </cell>
          <cell r="G1544">
            <v>2028</v>
          </cell>
          <cell r="H1544" t="str">
            <v>30/2</v>
          </cell>
          <cell r="I1544" t="str">
            <v>17.08.2011.</v>
          </cell>
          <cell r="J1544">
            <v>1540</v>
          </cell>
          <cell r="L1544" t="str">
            <v>Kolonija</v>
          </cell>
        </row>
        <row r="1545">
          <cell r="B1545" t="str">
            <v>Mijanović</v>
          </cell>
          <cell r="C1545" t="str">
            <v>Rajko</v>
          </cell>
          <cell r="D1545" t="str">
            <v>Vladimir</v>
          </cell>
          <cell r="E1545" t="str">
            <v>Kragujevac</v>
          </cell>
          <cell r="F1545" t="str">
            <v>1603989720031</v>
          </cell>
          <cell r="G1545">
            <v>1837</v>
          </cell>
          <cell r="H1545" t="str">
            <v>30/2</v>
          </cell>
          <cell r="I1545" t="str">
            <v>05.09.2012.</v>
          </cell>
          <cell r="J1545">
            <v>1541</v>
          </cell>
          <cell r="L1545" t="str">
            <v>Kolonija</v>
          </cell>
        </row>
        <row r="1546">
          <cell r="B1546" t="str">
            <v>Jovanović</v>
          </cell>
          <cell r="C1546" t="str">
            <v>Milisav</v>
          </cell>
          <cell r="D1546" t="str">
            <v>Aleksandar</v>
          </cell>
          <cell r="E1546" t="str">
            <v>Kragujevac</v>
          </cell>
          <cell r="F1546" t="str">
            <v>2110988720078</v>
          </cell>
          <cell r="G1546">
            <v>1394</v>
          </cell>
          <cell r="H1546" t="str">
            <v>35.</v>
          </cell>
          <cell r="I1546" t="str">
            <v>13.03.2002.</v>
          </cell>
          <cell r="J1546">
            <v>1542</v>
          </cell>
          <cell r="L1546" t="str">
            <v>Kolonija</v>
          </cell>
        </row>
        <row r="1547">
          <cell r="B1547" t="str">
            <v>Spasić</v>
          </cell>
          <cell r="C1547" t="str">
            <v>Miloje</v>
          </cell>
          <cell r="D1547" t="str">
            <v>Mlađan</v>
          </cell>
          <cell r="E1547" t="str">
            <v>Kragujevac</v>
          </cell>
          <cell r="F1547" t="str">
            <v>2405983720053</v>
          </cell>
          <cell r="G1547">
            <v>2340</v>
          </cell>
          <cell r="H1547" t="str">
            <v>31/2</v>
          </cell>
          <cell r="I1547" t="str">
            <v>09.02.2011.</v>
          </cell>
          <cell r="J1547">
            <v>1543</v>
          </cell>
          <cell r="L1547" t="str">
            <v>Kolonija</v>
          </cell>
        </row>
        <row r="1548">
          <cell r="B1548" t="str">
            <v>Petrović</v>
          </cell>
          <cell r="C1548" t="str">
            <v>Lazar</v>
          </cell>
          <cell r="D1548" t="str">
            <v>Marko</v>
          </cell>
          <cell r="E1548" t="str">
            <v>Kragujevac</v>
          </cell>
          <cell r="F1548" t="str">
            <v>1402984720038</v>
          </cell>
          <cell r="G1548">
            <v>3998</v>
          </cell>
          <cell r="H1548" t="str">
            <v>30/2</v>
          </cell>
          <cell r="I1548" t="str">
            <v>07.08.2013.</v>
          </cell>
          <cell r="J1548">
            <v>1544</v>
          </cell>
          <cell r="L1548" t="str">
            <v>Kolonija</v>
          </cell>
        </row>
        <row r="1549">
          <cell r="B1549" t="str">
            <v>Ristić</v>
          </cell>
          <cell r="C1549" t="str">
            <v>Dragiša</v>
          </cell>
          <cell r="D1549" t="str">
            <v>Dušan</v>
          </cell>
          <cell r="E1549" t="str">
            <v>Kragujevac</v>
          </cell>
          <cell r="F1549" t="str">
            <v>2606978720040</v>
          </cell>
          <cell r="G1549">
            <v>1383</v>
          </cell>
          <cell r="H1549" t="str">
            <v>35</v>
          </cell>
          <cell r="I1549" t="str">
            <v>22.08.2002.</v>
          </cell>
          <cell r="J1549">
            <v>1545</v>
          </cell>
          <cell r="L1549" t="str">
            <v>Kolonija</v>
          </cell>
        </row>
        <row r="1550">
          <cell r="B1550" t="str">
            <v>Simić</v>
          </cell>
          <cell r="C1550" t="str">
            <v>Dušan</v>
          </cell>
          <cell r="D1550" t="str">
            <v>Miloš</v>
          </cell>
          <cell r="E1550" t="str">
            <v>Kragujevac</v>
          </cell>
          <cell r="F1550" t="str">
            <v>1307980720057</v>
          </cell>
          <cell r="G1550">
            <v>7</v>
          </cell>
          <cell r="H1550" t="str">
            <v>30/2</v>
          </cell>
          <cell r="I1550" t="str">
            <v>27.08.2014.</v>
          </cell>
          <cell r="J1550">
            <v>1546</v>
          </cell>
          <cell r="L1550" t="str">
            <v>Kolonija</v>
          </cell>
        </row>
        <row r="1551">
          <cell r="B1551" t="str">
            <v>Marjanović</v>
          </cell>
          <cell r="C1551" t="str">
            <v>Radivoje</v>
          </cell>
          <cell r="D1551" t="str">
            <v>Milovan</v>
          </cell>
          <cell r="E1551" t="str">
            <v>Kragujevac</v>
          </cell>
          <cell r="F1551" t="str">
            <v>3001990720034</v>
          </cell>
          <cell r="G1551">
            <v>2609</v>
          </cell>
          <cell r="H1551" t="str">
            <v>30/2</v>
          </cell>
          <cell r="I1551" t="str">
            <v>13.08.2014.</v>
          </cell>
          <cell r="J1551">
            <v>1547</v>
          </cell>
          <cell r="L1551" t="str">
            <v>Kolonija</v>
          </cell>
        </row>
        <row r="1552">
          <cell r="B1552" t="str">
            <v>Lazarević</v>
          </cell>
          <cell r="C1552" t="str">
            <v>Dragan</v>
          </cell>
          <cell r="D1552" t="str">
            <v>Pavle</v>
          </cell>
          <cell r="E1552" t="str">
            <v>Kragujevac</v>
          </cell>
          <cell r="F1552" t="str">
            <v>2008992720024</v>
          </cell>
          <cell r="G1552">
            <v>2370</v>
          </cell>
          <cell r="H1552" t="str">
            <v>30/2</v>
          </cell>
          <cell r="I1552" t="str">
            <v>07.08.2013.</v>
          </cell>
          <cell r="J1552">
            <v>1548</v>
          </cell>
          <cell r="L1552" t="str">
            <v>Kolonija</v>
          </cell>
        </row>
        <row r="1553">
          <cell r="B1553" t="str">
            <v>Grabovac</v>
          </cell>
          <cell r="C1553" t="str">
            <v>Aleksandar</v>
          </cell>
          <cell r="D1553" t="str">
            <v>Željko</v>
          </cell>
          <cell r="E1553" t="str">
            <v>Kragujevac</v>
          </cell>
          <cell r="F1553" t="str">
            <v>0709994780017</v>
          </cell>
          <cell r="G1553">
            <v>71</v>
          </cell>
          <cell r="H1553" t="str">
            <v>30/2</v>
          </cell>
          <cell r="I1553" t="str">
            <v>07.08.2013.</v>
          </cell>
          <cell r="J1553">
            <v>1549</v>
          </cell>
          <cell r="L1553" t="str">
            <v>Kolonija</v>
          </cell>
        </row>
        <row r="1554">
          <cell r="B1554" t="str">
            <v>Radovanović</v>
          </cell>
          <cell r="C1554" t="str">
            <v>Živomir</v>
          </cell>
          <cell r="D1554" t="str">
            <v>Aleksandar</v>
          </cell>
          <cell r="E1554" t="str">
            <v>Kragujevac</v>
          </cell>
          <cell r="F1554" t="str">
            <v>2911988720046</v>
          </cell>
          <cell r="G1554">
            <v>3908</v>
          </cell>
          <cell r="H1554" t="str">
            <v>30/3</v>
          </cell>
          <cell r="I1554" t="str">
            <v>10.10.2012.</v>
          </cell>
          <cell r="J1554">
            <v>1550</v>
          </cell>
          <cell r="L1554" t="str">
            <v>Kolonija</v>
          </cell>
        </row>
        <row r="1555">
          <cell r="B1555" t="str">
            <v>Maksimović</v>
          </cell>
          <cell r="C1555" t="str">
            <v>Sreten</v>
          </cell>
          <cell r="D1555" t="str">
            <v>Milisav</v>
          </cell>
          <cell r="E1555" t="str">
            <v>Kragujevac</v>
          </cell>
          <cell r="F1555" t="str">
            <v>0201980720018</v>
          </cell>
          <cell r="G1555">
            <v>1393</v>
          </cell>
          <cell r="H1555" t="str">
            <v>35</v>
          </cell>
          <cell r="I1555" t="str">
            <v>28.08.2009.</v>
          </cell>
          <cell r="J1555">
            <v>1551</v>
          </cell>
          <cell r="L1555" t="str">
            <v>Kolonija</v>
          </cell>
        </row>
        <row r="1556">
          <cell r="B1556" t="str">
            <v>Kuč</v>
          </cell>
          <cell r="C1556" t="str">
            <v>Mijat</v>
          </cell>
          <cell r="D1556" t="str">
            <v>Petar</v>
          </cell>
          <cell r="E1556" t="str">
            <v>Kragujevac</v>
          </cell>
          <cell r="F1556" t="str">
            <v>1803983720098</v>
          </cell>
          <cell r="G1556">
            <v>1049</v>
          </cell>
          <cell r="H1556" t="str">
            <v>35</v>
          </cell>
          <cell r="I1556" t="str">
            <v>27.08.2008</v>
          </cell>
          <cell r="J1556">
            <v>1552</v>
          </cell>
          <cell r="L1556" t="str">
            <v>Vinogradi DB</v>
          </cell>
        </row>
        <row r="1557">
          <cell r="B1557" t="str">
            <v>Lešnjak</v>
          </cell>
          <cell r="C1557" t="str">
            <v>Borisav</v>
          </cell>
          <cell r="D1557" t="str">
            <v>Boris</v>
          </cell>
          <cell r="E1557" t="str">
            <v>Kragujevac</v>
          </cell>
          <cell r="F1557" t="str">
            <v>1406990720037</v>
          </cell>
          <cell r="G1557">
            <v>479</v>
          </cell>
          <cell r="H1557" t="str">
            <v>30/2</v>
          </cell>
          <cell r="I1557" t="str">
            <v>13.02.2013</v>
          </cell>
          <cell r="J1557">
            <v>1553</v>
          </cell>
          <cell r="L1557" t="str">
            <v>Vinogradi DB</v>
          </cell>
        </row>
        <row r="1558">
          <cell r="B1558" t="str">
            <v>Adamović</v>
          </cell>
          <cell r="C1558" t="str">
            <v>Stojadin</v>
          </cell>
          <cell r="D1558" t="str">
            <v>Aleksandar</v>
          </cell>
          <cell r="E1558" t="str">
            <v>Kragujevac</v>
          </cell>
          <cell r="F1558" t="str">
            <v>1711987720023</v>
          </cell>
          <cell r="G1558">
            <v>1054</v>
          </cell>
          <cell r="H1558" t="str">
            <v>35</v>
          </cell>
          <cell r="I1558" t="str">
            <v>27.08.2008</v>
          </cell>
          <cell r="J1558">
            <v>1554</v>
          </cell>
          <cell r="L1558" t="str">
            <v>Vinogradi DB</v>
          </cell>
        </row>
        <row r="1559">
          <cell r="B1559" t="str">
            <v>Marković</v>
          </cell>
          <cell r="C1559" t="str">
            <v>Radomir</v>
          </cell>
          <cell r="D1559" t="str">
            <v>Slaviša</v>
          </cell>
          <cell r="E1559" t="str">
            <v>Kragujevac</v>
          </cell>
          <cell r="F1559" t="str">
            <v>0402982720010</v>
          </cell>
          <cell r="G1559">
            <v>1068</v>
          </cell>
          <cell r="H1559" t="str">
            <v>35</v>
          </cell>
          <cell r="I1559" t="str">
            <v>22.07.2009</v>
          </cell>
          <cell r="J1559">
            <v>1555</v>
          </cell>
          <cell r="L1559" t="str">
            <v>Vinogradi DB</v>
          </cell>
        </row>
        <row r="1560">
          <cell r="B1560" t="str">
            <v>Popadić</v>
          </cell>
          <cell r="C1560" t="str">
            <v>Radun </v>
          </cell>
          <cell r="D1560" t="str">
            <v>Aleksandar</v>
          </cell>
          <cell r="E1560" t="str">
            <v>Kragujevac</v>
          </cell>
          <cell r="F1560" t="str">
            <v>0807994720024</v>
          </cell>
          <cell r="G1560">
            <v>1072</v>
          </cell>
          <cell r="H1560" t="str">
            <v>35</v>
          </cell>
          <cell r="I1560" t="str">
            <v>02.09.2009</v>
          </cell>
          <cell r="J1560">
            <v>1556</v>
          </cell>
          <cell r="L1560" t="str">
            <v>Vinogradi DB</v>
          </cell>
        </row>
        <row r="1561">
          <cell r="B1561" t="str">
            <v>Jovanović</v>
          </cell>
          <cell r="C1561" t="str">
            <v>Zoran</v>
          </cell>
          <cell r="D1561" t="str">
            <v>Nenad</v>
          </cell>
          <cell r="E1561" t="str">
            <v>Kragujevac</v>
          </cell>
          <cell r="F1561" t="str">
            <v>2512987720067</v>
          </cell>
          <cell r="G1561">
            <v>3244</v>
          </cell>
          <cell r="H1561" t="str">
            <v>30/2</v>
          </cell>
          <cell r="I1561" t="str">
            <v>12.02.2013</v>
          </cell>
          <cell r="J1561">
            <v>1557</v>
          </cell>
          <cell r="L1561" t="str">
            <v>Vinogradi DB</v>
          </cell>
        </row>
        <row r="1562">
          <cell r="B1562" t="str">
            <v>Jovanović</v>
          </cell>
          <cell r="C1562" t="str">
            <v>Zoran</v>
          </cell>
          <cell r="D1562" t="str">
            <v>Stefan</v>
          </cell>
          <cell r="E1562" t="str">
            <v>Kragujevac</v>
          </cell>
          <cell r="F1562" t="str">
            <v>2512987720083</v>
          </cell>
          <cell r="G1562">
            <v>4521</v>
          </cell>
          <cell r="H1562" t="str">
            <v>30/2</v>
          </cell>
          <cell r="I1562" t="str">
            <v>19.02.2014</v>
          </cell>
          <cell r="J1562">
            <v>1558</v>
          </cell>
          <cell r="L1562" t="str">
            <v>Vinogradi DB</v>
          </cell>
        </row>
        <row r="1563">
          <cell r="B1563" t="str">
            <v>Ristić</v>
          </cell>
          <cell r="C1563" t="str">
            <v>Zoran</v>
          </cell>
          <cell r="D1563" t="str">
            <v>Saša</v>
          </cell>
          <cell r="E1563" t="str">
            <v>Kragujevac</v>
          </cell>
          <cell r="F1563" t="str">
            <v>2304981720012</v>
          </cell>
          <cell r="G1563">
            <v>1062</v>
          </cell>
          <cell r="H1563" t="str">
            <v>35</v>
          </cell>
          <cell r="I1563" t="str">
            <v>22.10.2008</v>
          </cell>
          <cell r="J1563">
            <v>1559</v>
          </cell>
          <cell r="L1563" t="str">
            <v>Vinogradi DB</v>
          </cell>
        </row>
        <row r="1564">
          <cell r="B1564" t="str">
            <v>Slović</v>
          </cell>
          <cell r="C1564" t="str">
            <v>Nego</v>
          </cell>
          <cell r="D1564" t="str">
            <v>Aleksandar</v>
          </cell>
          <cell r="E1564" t="str">
            <v>Prijepolje</v>
          </cell>
          <cell r="F1564" t="str">
            <v>2111986793929</v>
          </cell>
          <cell r="G1564">
            <v>1053</v>
          </cell>
          <cell r="H1564" t="str">
            <v>35</v>
          </cell>
          <cell r="I1564" t="str">
            <v>27.08.2008</v>
          </cell>
          <cell r="J1564">
            <v>1560</v>
          </cell>
          <cell r="L1564" t="str">
            <v>Vinogradi DB</v>
          </cell>
        </row>
        <row r="1565">
          <cell r="B1565" t="str">
            <v>Lešnjak</v>
          </cell>
          <cell r="C1565" t="str">
            <v>Ljubiša</v>
          </cell>
          <cell r="D1565" t="str">
            <v>Velizar</v>
          </cell>
          <cell r="E1565" t="str">
            <v>Kragujevac</v>
          </cell>
          <cell r="F1565" t="str">
            <v>2506990720027</v>
          </cell>
          <cell r="G1565">
            <v>481</v>
          </cell>
          <cell r="H1565" t="str">
            <v>30/2</v>
          </cell>
          <cell r="I1565" t="str">
            <v>10.09.2014</v>
          </cell>
          <cell r="J1565">
            <v>1561</v>
          </cell>
          <cell r="L1565" t="str">
            <v>Vinogradi DB</v>
          </cell>
        </row>
        <row r="1566">
          <cell r="B1566" t="str">
            <v>Janković</v>
          </cell>
          <cell r="C1566" t="str">
            <v>Milovan</v>
          </cell>
          <cell r="D1566" t="str">
            <v>Nemanja</v>
          </cell>
          <cell r="E1566" t="str">
            <v>Kragujevac</v>
          </cell>
          <cell r="F1566" t="str">
            <v>2009994720028</v>
          </cell>
          <cell r="G1566">
            <v>1087</v>
          </cell>
          <cell r="H1566" t="str">
            <v>35</v>
          </cell>
          <cell r="I1566" t="str">
            <v>02.09.2009</v>
          </cell>
          <cell r="J1566">
            <v>1562</v>
          </cell>
          <cell r="L1566" t="str">
            <v>Vinogradi DB</v>
          </cell>
        </row>
        <row r="1567">
          <cell r="B1567" t="str">
            <v>Kuč</v>
          </cell>
          <cell r="C1567" t="str">
            <v>Radoman</v>
          </cell>
          <cell r="D1567" t="str">
            <v>Danijel</v>
          </cell>
          <cell r="E1567" t="str">
            <v>Teslić</v>
          </cell>
          <cell r="F1567" t="str">
            <v>2904983123590</v>
          </cell>
          <cell r="G1567">
            <v>1063</v>
          </cell>
          <cell r="H1567" t="str">
            <v>35</v>
          </cell>
          <cell r="I1567" t="str">
            <v>27.08.2008</v>
          </cell>
          <cell r="J1567">
            <v>1563</v>
          </cell>
          <cell r="L1567" t="str">
            <v>Vinogradi DB</v>
          </cell>
        </row>
        <row r="1568">
          <cell r="B1568" t="str">
            <v>Đalović</v>
          </cell>
          <cell r="C1568" t="str">
            <v>Vukota</v>
          </cell>
          <cell r="D1568" t="str">
            <v>Dimitrije</v>
          </cell>
          <cell r="E1568" t="str">
            <v>Kragujevac</v>
          </cell>
          <cell r="F1568" t="str">
            <v>2405984700022</v>
          </cell>
          <cell r="G1568">
            <v>1059</v>
          </cell>
          <cell r="H1568" t="str">
            <v>30/2</v>
          </cell>
          <cell r="I1568" t="str">
            <v>19.02.2014</v>
          </cell>
          <cell r="J1568">
            <v>1564</v>
          </cell>
          <cell r="L1568" t="str">
            <v>Vinogradi DB</v>
          </cell>
        </row>
        <row r="1569">
          <cell r="B1569" t="str">
            <v>Đurović</v>
          </cell>
          <cell r="C1569" t="str">
            <v>Milosav</v>
          </cell>
          <cell r="D1569" t="str">
            <v>Milen</v>
          </cell>
          <cell r="E1569" t="str">
            <v>Sjenica</v>
          </cell>
          <cell r="F1569" t="str">
            <v>0201969720022</v>
          </cell>
          <cell r="G1569">
            <v>1047</v>
          </cell>
          <cell r="H1569" t="str">
            <v>35</v>
          </cell>
          <cell r="I1569" t="str">
            <v>29.07.2009</v>
          </cell>
          <cell r="J1569">
            <v>1565</v>
          </cell>
          <cell r="L1569" t="str">
            <v>Vinogradi DB</v>
          </cell>
        </row>
        <row r="1570">
          <cell r="B1570" t="str">
            <v>Živković</v>
          </cell>
          <cell r="C1570" t="str">
            <v>Jugoslav</v>
          </cell>
          <cell r="D1570" t="str">
            <v>Bojan</v>
          </cell>
          <cell r="E1570" t="str">
            <v>Kragujevac</v>
          </cell>
          <cell r="F1570" t="str">
            <v>1608978720023</v>
          </cell>
          <cell r="G1570">
            <v>1450</v>
          </cell>
          <cell r="H1570" t="str">
            <v>30/2</v>
          </cell>
          <cell r="I1570" t="str">
            <v>19.02.2014</v>
          </cell>
          <cell r="J1570">
            <v>1566</v>
          </cell>
          <cell r="L1570" t="str">
            <v>Vinogradi DB</v>
          </cell>
        </row>
        <row r="1571">
          <cell r="B1571" t="str">
            <v>Jovanović</v>
          </cell>
          <cell r="C1571" t="str">
            <v>Ljuban</v>
          </cell>
          <cell r="D1571" t="str">
            <v>Miloš</v>
          </cell>
          <cell r="E1571" t="str">
            <v>Kragujevac</v>
          </cell>
          <cell r="F1571" t="str">
            <v>0510991700020</v>
          </cell>
          <cell r="G1571">
            <v>2036</v>
          </cell>
          <cell r="H1571" t="str">
            <v>30/2</v>
          </cell>
          <cell r="I1571" t="str">
            <v>06.08.2014</v>
          </cell>
          <cell r="J1571">
            <v>1567</v>
          </cell>
          <cell r="L1571" t="str">
            <v>Vinogradi DB</v>
          </cell>
        </row>
        <row r="1572">
          <cell r="B1572" t="str">
            <v>Šljivić</v>
          </cell>
          <cell r="C1572" t="str">
            <v>Nebojša</v>
          </cell>
          <cell r="D1572" t="str">
            <v>Ljubiša</v>
          </cell>
          <cell r="E1572" t="str">
            <v>Knin</v>
          </cell>
          <cell r="F1572" t="str">
            <v>2508993888001</v>
          </cell>
          <cell r="G1572">
            <v>198</v>
          </cell>
          <cell r="H1572" t="str">
            <v>30/2</v>
          </cell>
          <cell r="I1572" t="str">
            <v>13.02.2013</v>
          </cell>
          <cell r="J1572">
            <v>1568</v>
          </cell>
          <cell r="L1572" t="str">
            <v>Vinogradi DB</v>
          </cell>
        </row>
        <row r="1573">
          <cell r="B1573" t="str">
            <v>Kojadinović</v>
          </cell>
          <cell r="C1573" t="str">
            <v>Nedeljko</v>
          </cell>
          <cell r="D1573" t="str">
            <v>Miloš</v>
          </cell>
          <cell r="E1573" t="str">
            <v>Smederevska Palanka</v>
          </cell>
          <cell r="F1573" t="str">
            <v>2804986761038</v>
          </cell>
          <cell r="G1573">
            <v>3982</v>
          </cell>
          <cell r="H1573" t="str">
            <v>30/2</v>
          </cell>
          <cell r="I1573" t="str">
            <v>13.02.2013</v>
          </cell>
          <cell r="J1573">
            <v>1569</v>
          </cell>
          <cell r="L1573" t="str">
            <v>Vinogradi DB</v>
          </cell>
        </row>
        <row r="1574">
          <cell r="B1574" t="str">
            <v>Đalović</v>
          </cell>
          <cell r="C1574" t="str">
            <v>Stana</v>
          </cell>
          <cell r="D1574" t="str">
            <v>Milan</v>
          </cell>
          <cell r="E1574" t="str">
            <v>Kragujevac</v>
          </cell>
          <cell r="F1574" t="str">
            <v>1512985720023</v>
          </cell>
          <cell r="G1574">
            <v>1051</v>
          </cell>
          <cell r="H1574" t="str">
            <v>35</v>
          </cell>
          <cell r="I1574" t="str">
            <v>27.08.2008</v>
          </cell>
          <cell r="J1574">
            <v>1570</v>
          </cell>
          <cell r="L1574" t="str">
            <v>Vinogradi DB</v>
          </cell>
        </row>
        <row r="1575">
          <cell r="B1575" t="str">
            <v>Stašević</v>
          </cell>
          <cell r="C1575" t="str">
            <v>Slobodan</v>
          </cell>
          <cell r="D1575" t="str">
            <v>Filip</v>
          </cell>
          <cell r="E1575" t="str">
            <v>Austrija</v>
          </cell>
          <cell r="F1575" t="str">
            <v>0404992720089</v>
          </cell>
          <cell r="G1575">
            <v>192</v>
          </cell>
          <cell r="H1575" t="str">
            <v>30/2</v>
          </cell>
          <cell r="I1575" t="str">
            <v>10.09.2014</v>
          </cell>
          <cell r="J1575">
            <v>1571</v>
          </cell>
          <cell r="L1575" t="str">
            <v>Vinogradi DB</v>
          </cell>
        </row>
        <row r="1576">
          <cell r="B1576" t="str">
            <v>Todorović</v>
          </cell>
          <cell r="C1576" t="str">
            <v>Saša</v>
          </cell>
          <cell r="D1576" t="str">
            <v>Miloš</v>
          </cell>
          <cell r="E1576" t="str">
            <v>Kragujevac</v>
          </cell>
          <cell r="F1576" t="str">
            <v>1708993720034</v>
          </cell>
          <cell r="G1576">
            <v>2345</v>
          </cell>
          <cell r="H1576" t="str">
            <v>30/2</v>
          </cell>
          <cell r="I1576" t="str">
            <v>13.02.2013</v>
          </cell>
          <cell r="J1576">
            <v>1572</v>
          </cell>
          <cell r="L1576" t="str">
            <v>Vinogradi DB</v>
          </cell>
        </row>
        <row r="1577">
          <cell r="B1577" t="str">
            <v>Vasilić</v>
          </cell>
          <cell r="C1577" t="str">
            <v>Slavko</v>
          </cell>
          <cell r="D1577" t="str">
            <v>Marko</v>
          </cell>
          <cell r="E1577" t="str">
            <v>Kragujevac</v>
          </cell>
          <cell r="F1577" t="str">
            <v>2002985720029</v>
          </cell>
          <cell r="G1577">
            <v>477</v>
          </cell>
          <cell r="H1577" t="str">
            <v>30/2</v>
          </cell>
          <cell r="I1577" t="str">
            <v>19.02.2014</v>
          </cell>
          <cell r="J1577">
            <v>1573</v>
          </cell>
          <cell r="L1577" t="str">
            <v>Vinogradi DB</v>
          </cell>
        </row>
        <row r="1578">
          <cell r="B1578" t="str">
            <v>Živadinović</v>
          </cell>
          <cell r="C1578" t="str">
            <v>Vladan</v>
          </cell>
          <cell r="D1578" t="str">
            <v>Nenad</v>
          </cell>
          <cell r="E1578" t="str">
            <v>Kragujevac</v>
          </cell>
          <cell r="F1578" t="str">
            <v>2612000720030</v>
          </cell>
          <cell r="G1578">
            <v>4577</v>
          </cell>
          <cell r="H1578" t="str">
            <v>30/1</v>
          </cell>
          <cell r="I1578" t="str">
            <v>12.03.2014</v>
          </cell>
          <cell r="J1578">
            <v>1574</v>
          </cell>
          <cell r="L1578" t="str">
            <v>Vinogradi DB</v>
          </cell>
        </row>
        <row r="1579">
          <cell r="B1579" t="str">
            <v>Grujović</v>
          </cell>
          <cell r="C1579" t="str">
            <v>Ljubinko</v>
          </cell>
          <cell r="D1579" t="str">
            <v>Radojica</v>
          </cell>
          <cell r="E1579" t="str">
            <v>Kragujevac</v>
          </cell>
          <cell r="F1579" t="str">
            <v>0501998720027</v>
          </cell>
          <cell r="G1579">
            <v>4820</v>
          </cell>
          <cell r="H1579" t="str">
            <v>30/1</v>
          </cell>
          <cell r="I1579" t="str">
            <v>27.08.2014</v>
          </cell>
          <cell r="J1579">
            <v>1575</v>
          </cell>
          <cell r="L1579" t="str">
            <v>Vinogradi DB</v>
          </cell>
        </row>
        <row r="1580">
          <cell r="B1580" t="str">
            <v>Janković</v>
          </cell>
          <cell r="C1580" t="str">
            <v>Miro</v>
          </cell>
          <cell r="D1580" t="str">
            <v>Ognjen</v>
          </cell>
          <cell r="E1580" t="str">
            <v>Kragujevac</v>
          </cell>
          <cell r="F1580" t="str">
            <v>0209999720052</v>
          </cell>
          <cell r="G1580">
            <v>4263</v>
          </cell>
          <cell r="H1580" t="str">
            <v>30/1</v>
          </cell>
          <cell r="I1580" t="str">
            <v>04.09.2013</v>
          </cell>
          <cell r="J1580">
            <v>1576</v>
          </cell>
          <cell r="L1580" t="str">
            <v>Vinogradi DB</v>
          </cell>
        </row>
        <row r="1581">
          <cell r="B1581" t="str">
            <v>Jelić</v>
          </cell>
          <cell r="C1581" t="str">
            <v>Dragojle</v>
          </cell>
          <cell r="D1581" t="str">
            <v>Danilo</v>
          </cell>
          <cell r="E1581" t="str">
            <v>Kragujevac</v>
          </cell>
          <cell r="F1581" t="str">
            <v>1608000720013</v>
          </cell>
          <cell r="G1581">
            <v>4265</v>
          </cell>
          <cell r="H1581" t="str">
            <v>30/1</v>
          </cell>
          <cell r="I1581" t="str">
            <v>04.09.2013</v>
          </cell>
          <cell r="J1581">
            <v>1577</v>
          </cell>
          <cell r="L1581" t="str">
            <v>Vinogradi DB</v>
          </cell>
        </row>
        <row r="1582">
          <cell r="B1582" t="str">
            <v>Pavlović</v>
          </cell>
          <cell r="C1582" t="str">
            <v>Miloš</v>
          </cell>
          <cell r="D1582" t="str">
            <v>Stefan-Vuk</v>
          </cell>
          <cell r="E1582" t="str">
            <v>Kragujevac</v>
          </cell>
          <cell r="F1582" t="str">
            <v>2505999720015</v>
          </cell>
          <cell r="G1582">
            <v>3271</v>
          </cell>
          <cell r="H1582" t="str">
            <v>30/2</v>
          </cell>
          <cell r="I1582" t="str">
            <v>04.09.2013</v>
          </cell>
          <cell r="J1582">
            <v>1578</v>
          </cell>
          <cell r="L1582" t="str">
            <v>Vinogradi DB</v>
          </cell>
        </row>
        <row r="1583">
          <cell r="B1583" t="str">
            <v>Andrijević</v>
          </cell>
          <cell r="C1583" t="str">
            <v>Ranko</v>
          </cell>
          <cell r="D1583" t="str">
            <v>Anđel</v>
          </cell>
          <cell r="E1583" t="str">
            <v>Priština</v>
          </cell>
          <cell r="F1583" t="str">
            <v>1012998914983</v>
          </cell>
          <cell r="G1583">
            <v>4922</v>
          </cell>
          <cell r="H1583" t="str">
            <v>30/1</v>
          </cell>
          <cell r="I1583" t="str">
            <v>17.09.2014</v>
          </cell>
          <cell r="J1583">
            <v>1579</v>
          </cell>
          <cell r="L1583" t="str">
            <v>Vinogradi DB</v>
          </cell>
        </row>
        <row r="1584">
          <cell r="B1584" t="str">
            <v>Jelić</v>
          </cell>
          <cell r="C1584" t="str">
            <v>Dragojle</v>
          </cell>
          <cell r="D1584" t="str">
            <v>Dušan</v>
          </cell>
          <cell r="E1584" t="str">
            <v>Kragujevac</v>
          </cell>
          <cell r="F1584" t="str">
            <v>0605999720038</v>
          </cell>
          <cell r="G1584">
            <v>4264</v>
          </cell>
          <cell r="H1584" t="str">
            <v>30/1</v>
          </cell>
          <cell r="I1584" t="str">
            <v>04.09.2013</v>
          </cell>
          <cell r="J1584">
            <v>1580</v>
          </cell>
          <cell r="L1584" t="str">
            <v>Vinogradi DB</v>
          </cell>
        </row>
        <row r="1585">
          <cell r="B1585" t="str">
            <v>Vukićević</v>
          </cell>
          <cell r="C1585" t="str">
            <v>Boško</v>
          </cell>
          <cell r="D1585" t="str">
            <v>Luka</v>
          </cell>
          <cell r="E1585" t="str">
            <v>Kragujevac</v>
          </cell>
          <cell r="F1585" t="str">
            <v>1809000720051</v>
          </cell>
          <cell r="G1585">
            <v>4266</v>
          </cell>
          <cell r="H1585" t="str">
            <v>30/1</v>
          </cell>
          <cell r="I1585" t="str">
            <v>04.09.2013</v>
          </cell>
          <cell r="J1585">
            <v>1581</v>
          </cell>
          <cell r="L1585" t="str">
            <v>Vinogradi DB</v>
          </cell>
        </row>
        <row r="1586">
          <cell r="B1586" t="str">
            <v>Laušević</v>
          </cell>
          <cell r="C1586" t="str">
            <v>Željko</v>
          </cell>
          <cell r="D1586" t="str">
            <v>Luka</v>
          </cell>
          <cell r="E1586" t="str">
            <v>Kragujevac</v>
          </cell>
          <cell r="F1586" t="str">
            <v>1403001720040</v>
          </cell>
          <cell r="G1586">
            <v>4664</v>
          </cell>
          <cell r="H1586" t="str">
            <v>30/1</v>
          </cell>
          <cell r="I1586" t="str">
            <v>26.03.2014</v>
          </cell>
          <cell r="J1586">
            <v>1582</v>
          </cell>
          <cell r="L1586" t="str">
            <v>Vinogradi DB</v>
          </cell>
        </row>
        <row r="1587">
          <cell r="B1587" t="str">
            <v>Laušević</v>
          </cell>
          <cell r="C1587" t="str">
            <v>Željko</v>
          </cell>
          <cell r="D1587" t="str">
            <v>Matija</v>
          </cell>
          <cell r="E1587" t="str">
            <v>Kragujevac</v>
          </cell>
          <cell r="F1587" t="str">
            <v>1403001720059</v>
          </cell>
          <cell r="G1587">
            <v>4663</v>
          </cell>
          <cell r="H1587" t="str">
            <v>30/1</v>
          </cell>
          <cell r="I1587" t="str">
            <v>26.03.2014</v>
          </cell>
          <cell r="J1587">
            <v>1583</v>
          </cell>
          <cell r="L1587" t="str">
            <v>Vinogradi DB</v>
          </cell>
        </row>
        <row r="1588">
          <cell r="B1588" t="str">
            <v>Luković</v>
          </cell>
          <cell r="C1588" t="str">
            <v>Gordan</v>
          </cell>
          <cell r="D1588" t="str">
            <v>Nemanja</v>
          </cell>
          <cell r="E1588" t="str">
            <v>Novi Pazar</v>
          </cell>
          <cell r="F1588" t="str">
            <v>1404998783957</v>
          </cell>
          <cell r="G1588">
            <v>2215</v>
          </cell>
          <cell r="H1588" t="str">
            <v>30/4</v>
          </cell>
          <cell r="I1588" t="str">
            <v>27.08.2014</v>
          </cell>
          <cell r="J1588">
            <v>1584</v>
          </cell>
          <cell r="L1588" t="str">
            <v>Vinogradi DB</v>
          </cell>
        </row>
        <row r="1589">
          <cell r="B1589" t="str">
            <v>Jelić</v>
          </cell>
          <cell r="C1589" t="str">
            <v>Predrag</v>
          </cell>
          <cell r="D1589" t="str">
            <v>Stefan</v>
          </cell>
          <cell r="E1589" t="str">
            <v>Kragujevac</v>
          </cell>
          <cell r="F1589" t="str">
            <v>1102998720037</v>
          </cell>
          <cell r="G1589">
            <v>4819</v>
          </cell>
          <cell r="H1589" t="str">
            <v>30/1</v>
          </cell>
          <cell r="I1589" t="str">
            <v>27.08.2014</v>
          </cell>
          <cell r="J1589">
            <v>1585</v>
          </cell>
          <cell r="L1589" t="str">
            <v>Vinogradi DB</v>
          </cell>
        </row>
        <row r="1590">
          <cell r="B1590" t="str">
            <v>Lazarević</v>
          </cell>
          <cell r="C1590" t="str">
            <v>Saša</v>
          </cell>
          <cell r="D1590" t="str">
            <v>Miloš</v>
          </cell>
          <cell r="E1590" t="str">
            <v>Kragujevac</v>
          </cell>
          <cell r="F1590" t="str">
            <v>0106998720039</v>
          </cell>
          <cell r="G1590">
            <v>4921</v>
          </cell>
          <cell r="H1590" t="str">
            <v>30/3</v>
          </cell>
          <cell r="I1590" t="str">
            <v>17.09.2014</v>
          </cell>
          <cell r="J1590">
            <v>1586</v>
          </cell>
          <cell r="L1590" t="str">
            <v>Vinogradi DB</v>
          </cell>
        </row>
        <row r="1591">
          <cell r="B1591" t="str">
            <v>Jurišević</v>
          </cell>
          <cell r="C1591" t="str">
            <v>Vukašin</v>
          </cell>
          <cell r="D1591" t="str">
            <v>Filip</v>
          </cell>
          <cell r="E1591" t="str">
            <v>Kragujevac</v>
          </cell>
          <cell r="F1591" t="str">
            <v>2911999720021</v>
          </cell>
          <cell r="G1591">
            <v>4262</v>
          </cell>
          <cell r="H1591" t="str">
            <v>30/1</v>
          </cell>
          <cell r="I1591" t="str">
            <v>04.09.2013</v>
          </cell>
          <cell r="J1591">
            <v>1587</v>
          </cell>
          <cell r="L1591" t="str">
            <v>Vinogradi DB</v>
          </cell>
        </row>
        <row r="1592">
          <cell r="B1592" t="str">
            <v>Radević</v>
          </cell>
          <cell r="C1592" t="str">
            <v>Radan</v>
          </cell>
          <cell r="D1592" t="str">
            <v>Miloš</v>
          </cell>
          <cell r="E1592" t="str">
            <v>Kragujevac</v>
          </cell>
          <cell r="F1592" t="str">
            <v>2504999720019</v>
          </cell>
          <cell r="G1592">
            <v>2220</v>
          </cell>
          <cell r="H1592" t="str">
            <v>30/2</v>
          </cell>
          <cell r="I1592" t="str">
            <v>04.09.2013</v>
          </cell>
          <cell r="J1592">
            <v>1588</v>
          </cell>
          <cell r="L1592" t="str">
            <v>Vinogradi DB</v>
          </cell>
        </row>
        <row r="1593">
          <cell r="B1593" t="str">
            <v>Cicić </v>
          </cell>
          <cell r="C1593" t="str">
            <v>Milomir</v>
          </cell>
          <cell r="D1593" t="str">
            <v>Branko</v>
          </cell>
          <cell r="E1593" t="str">
            <v>Kragujevac</v>
          </cell>
          <cell r="F1593" t="str">
            <v>1609984720023</v>
          </cell>
          <cell r="G1593">
            <v>4298</v>
          </cell>
          <cell r="H1593" t="str">
            <v>30/2</v>
          </cell>
          <cell r="I1593">
            <v>41857</v>
          </cell>
          <cell r="J1593">
            <v>1589</v>
          </cell>
          <cell r="L1593" t="str">
            <v>Korićani</v>
          </cell>
        </row>
        <row r="1594">
          <cell r="B1594" t="str">
            <v>Vujičić</v>
          </cell>
          <cell r="C1594" t="str">
            <v>Branko</v>
          </cell>
          <cell r="D1594" t="str">
            <v>Dejan</v>
          </cell>
          <cell r="E1594" t="str">
            <v>Kragujevac</v>
          </cell>
          <cell r="F1594" t="str">
            <v>1510991720032</v>
          </cell>
          <cell r="G1594" t="str">
            <v>0195</v>
          </cell>
          <cell r="H1594" t="str">
            <v>30/2</v>
          </cell>
          <cell r="I1594">
            <v>41689</v>
          </cell>
          <cell r="J1594">
            <v>1590</v>
          </cell>
          <cell r="L1594" t="str">
            <v>Korićani</v>
          </cell>
        </row>
        <row r="1595">
          <cell r="B1595" t="str">
            <v>Brajović</v>
          </cell>
          <cell r="C1595" t="str">
            <v>Slobodan</v>
          </cell>
          <cell r="D1595" t="str">
            <v>Aleksandar</v>
          </cell>
          <cell r="E1595" t="str">
            <v>Skoplje</v>
          </cell>
          <cell r="F1595" t="str">
            <v>3004981450112</v>
          </cell>
          <cell r="G1595">
            <v>1990</v>
          </cell>
          <cell r="H1595" t="str">
            <v>30/2</v>
          </cell>
          <cell r="I1595">
            <v>41857</v>
          </cell>
          <cell r="J1595">
            <v>1591</v>
          </cell>
          <cell r="L1595" t="str">
            <v>Korićani</v>
          </cell>
        </row>
        <row r="1596">
          <cell r="B1596" t="str">
            <v>Đoković</v>
          </cell>
          <cell r="C1596" t="str">
            <v>Zoran</v>
          </cell>
          <cell r="D1596" t="str">
            <v>Miloš</v>
          </cell>
          <cell r="E1596" t="str">
            <v>Kragujevac</v>
          </cell>
          <cell r="F1596" t="str">
            <v>3103989720052</v>
          </cell>
          <cell r="G1596" t="str">
            <v>0771</v>
          </cell>
          <cell r="H1596">
            <v>35</v>
          </cell>
          <cell r="I1596">
            <v>40016</v>
          </cell>
          <cell r="J1596">
            <v>1592</v>
          </cell>
          <cell r="L1596" t="str">
            <v>Korićani</v>
          </cell>
        </row>
        <row r="1597">
          <cell r="B1597" t="str">
            <v>Arsenijević</v>
          </cell>
          <cell r="C1597" t="str">
            <v>Milija</v>
          </cell>
          <cell r="D1597" t="str">
            <v>Veljko</v>
          </cell>
          <cell r="E1597" t="str">
            <v>Kragujevac</v>
          </cell>
          <cell r="F1597" t="str">
            <v>0805996720037</v>
          </cell>
          <cell r="G1597">
            <v>2622</v>
          </cell>
          <cell r="H1597" t="str">
            <v>30/2</v>
          </cell>
          <cell r="I1597">
            <v>41864</v>
          </cell>
          <cell r="J1597">
            <v>1593</v>
          </cell>
          <cell r="L1597" t="str">
            <v>Korićani</v>
          </cell>
        </row>
        <row r="1598">
          <cell r="B1598" t="str">
            <v>Stanišić</v>
          </cell>
          <cell r="C1598" t="str">
            <v>Pavle</v>
          </cell>
          <cell r="D1598" t="str">
            <v>Srđan</v>
          </cell>
          <cell r="E1598" t="str">
            <v>Kragujevac</v>
          </cell>
          <cell r="F1598" t="str">
            <v>0205982720010</v>
          </cell>
          <cell r="G1598" t="str">
            <v>0767</v>
          </cell>
          <cell r="H1598">
            <v>35</v>
          </cell>
          <cell r="I1598">
            <v>40016</v>
          </cell>
          <cell r="J1598">
            <v>1594</v>
          </cell>
          <cell r="L1598" t="str">
            <v>Korićani</v>
          </cell>
        </row>
        <row r="1599">
          <cell r="B1599" t="str">
            <v>Anđelković</v>
          </cell>
          <cell r="C1599" t="str">
            <v>Zoran</v>
          </cell>
          <cell r="D1599" t="str">
            <v>Pavle</v>
          </cell>
          <cell r="E1599" t="str">
            <v>Kragujevac</v>
          </cell>
          <cell r="F1599" t="str">
            <v>1703992720020</v>
          </cell>
          <cell r="G1599">
            <v>1772</v>
          </cell>
          <cell r="H1599" t="str">
            <v>30/2</v>
          </cell>
          <cell r="I1599">
            <v>41689</v>
          </cell>
          <cell r="J1599">
            <v>1595</v>
          </cell>
          <cell r="L1599" t="str">
            <v>Korićani</v>
          </cell>
        </row>
        <row r="1600">
          <cell r="B1600" t="str">
            <v>Krstić</v>
          </cell>
          <cell r="C1600" t="str">
            <v>Srđan</v>
          </cell>
          <cell r="D1600" t="str">
            <v>Dušan</v>
          </cell>
          <cell r="E1600" t="str">
            <v>Đakovica</v>
          </cell>
          <cell r="F1600" t="str">
            <v>2611995944908</v>
          </cell>
          <cell r="G1600" t="str">
            <v>0091</v>
          </cell>
          <cell r="H1600" t="str">
            <v>30/2</v>
          </cell>
          <cell r="I1600">
            <v>41864</v>
          </cell>
          <cell r="J1600">
            <v>1596</v>
          </cell>
          <cell r="L1600" t="str">
            <v>Korićani</v>
          </cell>
        </row>
        <row r="1601">
          <cell r="B1601" t="str">
            <v>Arsić</v>
          </cell>
          <cell r="C1601" t="str">
            <v>Siniša</v>
          </cell>
          <cell r="D1601" t="str">
            <v>Nemanja</v>
          </cell>
          <cell r="E1601" t="str">
            <v>Kragujevac</v>
          </cell>
          <cell r="F1601" t="str">
            <v>1402990720023</v>
          </cell>
          <cell r="G1601" t="str">
            <v>0770</v>
          </cell>
          <cell r="H1601">
            <v>35</v>
          </cell>
          <cell r="I1601">
            <v>40016</v>
          </cell>
          <cell r="J1601">
            <v>1597</v>
          </cell>
          <cell r="L1601" t="str">
            <v>Korićani</v>
          </cell>
        </row>
        <row r="1602">
          <cell r="B1602" t="str">
            <v>Dogandžić</v>
          </cell>
          <cell r="C1602" t="str">
            <v>Svetislav</v>
          </cell>
          <cell r="D1602" t="str">
            <v>Slobodan</v>
          </cell>
          <cell r="E1602" t="str">
            <v>Peć</v>
          </cell>
          <cell r="F1602" t="str">
            <v>1005989930015</v>
          </cell>
          <cell r="G1602" t="str">
            <v>0779</v>
          </cell>
          <cell r="H1602" t="str">
            <v>30/2</v>
          </cell>
          <cell r="I1602">
            <v>41318</v>
          </cell>
          <cell r="J1602">
            <v>1598</v>
          </cell>
          <cell r="L1602" t="str">
            <v>Korićani</v>
          </cell>
        </row>
        <row r="1603">
          <cell r="B1603" t="str">
            <v>Čpajak</v>
          </cell>
          <cell r="C1603" t="str">
            <v>Rodoljub</v>
          </cell>
          <cell r="D1603" t="str">
            <v>Vladimir</v>
          </cell>
          <cell r="E1603" t="str">
            <v>Kragujevac</v>
          </cell>
          <cell r="F1603" t="str">
            <v>1307991720024</v>
          </cell>
          <cell r="G1603" t="str">
            <v>0758</v>
          </cell>
          <cell r="H1603">
            <v>35</v>
          </cell>
          <cell r="I1603">
            <v>40016</v>
          </cell>
          <cell r="J1603">
            <v>1599</v>
          </cell>
          <cell r="L1603" t="str">
            <v>Korićani</v>
          </cell>
        </row>
        <row r="1604">
          <cell r="B1604" t="str">
            <v>Krstić</v>
          </cell>
          <cell r="C1604" t="str">
            <v>Radun</v>
          </cell>
          <cell r="D1604" t="str">
            <v>Marko</v>
          </cell>
          <cell r="E1604" t="str">
            <v>Kragujevac</v>
          </cell>
          <cell r="F1604" t="str">
            <v>2604987720089</v>
          </cell>
          <cell r="G1604">
            <v>354</v>
          </cell>
          <cell r="H1604" t="str">
            <v>31/4</v>
          </cell>
          <cell r="I1604">
            <v>40422</v>
          </cell>
          <cell r="J1604">
            <v>1600</v>
          </cell>
          <cell r="L1604" t="str">
            <v>Korićani</v>
          </cell>
        </row>
        <row r="1605">
          <cell r="B1605" t="str">
            <v>Kesić </v>
          </cell>
          <cell r="C1605" t="str">
            <v>Milić</v>
          </cell>
          <cell r="D1605" t="str">
            <v>Nikola</v>
          </cell>
          <cell r="E1605" t="str">
            <v>Priština</v>
          </cell>
          <cell r="F1605" t="str">
            <v>1912989910038</v>
          </cell>
          <cell r="G1605" t="str">
            <v>0760</v>
          </cell>
          <cell r="H1605">
            <v>35</v>
          </cell>
          <cell r="I1605">
            <v>40030</v>
          </cell>
          <cell r="J1605">
            <v>1601</v>
          </cell>
          <cell r="L1605" t="str">
            <v>Korićani</v>
          </cell>
        </row>
        <row r="1606">
          <cell r="B1606" t="str">
            <v>Trajković</v>
          </cell>
          <cell r="C1606" t="str">
            <v>Živorad</v>
          </cell>
          <cell r="D1606" t="str">
            <v>Nemanja</v>
          </cell>
          <cell r="E1606" t="str">
            <v>Kragujevac</v>
          </cell>
          <cell r="F1606" t="str">
            <v>1308998720042</v>
          </cell>
          <cell r="G1606">
            <v>4457</v>
          </cell>
          <cell r="H1606" t="str">
            <v>30/1</v>
          </cell>
          <cell r="I1606">
            <v>41543</v>
          </cell>
          <cell r="J1606">
            <v>1602</v>
          </cell>
          <cell r="L1606" t="str">
            <v>Korićani</v>
          </cell>
        </row>
        <row r="1607">
          <cell r="B1607" t="str">
            <v>Janković</v>
          </cell>
          <cell r="C1607" t="str">
            <v>Slađan</v>
          </cell>
          <cell r="D1607" t="str">
            <v>Nemanja</v>
          </cell>
          <cell r="E1607" t="str">
            <v>Kragujevac</v>
          </cell>
          <cell r="F1607" t="str">
            <v>0703997720025</v>
          </cell>
          <cell r="G1607">
            <v>4452</v>
          </cell>
          <cell r="H1607" t="str">
            <v>30/1</v>
          </cell>
          <cell r="I1607">
            <v>41543</v>
          </cell>
          <cell r="J1607">
            <v>1603</v>
          </cell>
          <cell r="L1607" t="str">
            <v>Korićani</v>
          </cell>
        </row>
        <row r="1608">
          <cell r="B1608" t="str">
            <v>Vukićević</v>
          </cell>
          <cell r="C1608" t="str">
            <v>Miraš</v>
          </cell>
          <cell r="D1608" t="str">
            <v>Boško</v>
          </cell>
          <cell r="E1608" t="str">
            <v>Bijelo Polje</v>
          </cell>
          <cell r="F1608" t="str">
            <v>1311972720029</v>
          </cell>
          <cell r="G1608">
            <v>1216</v>
          </cell>
          <cell r="H1608" t="str">
            <v>30/5</v>
          </cell>
          <cell r="I1608">
            <v>41857</v>
          </cell>
          <cell r="J1608">
            <v>1604</v>
          </cell>
          <cell r="L1608" t="str">
            <v>Korićani</v>
          </cell>
        </row>
        <row r="1609">
          <cell r="B1609" t="str">
            <v>Krasić</v>
          </cell>
          <cell r="C1609" t="str">
            <v>Negovan</v>
          </cell>
          <cell r="D1609" t="str">
            <v>Draško</v>
          </cell>
          <cell r="E1609" t="str">
            <v>Novi Pazar</v>
          </cell>
          <cell r="F1609" t="str">
            <v>2102976783918</v>
          </cell>
          <cell r="G1609" t="str">
            <v>0351</v>
          </cell>
          <cell r="H1609" t="str">
            <v>30/2</v>
          </cell>
          <cell r="I1609">
            <v>41857</v>
          </cell>
          <cell r="J1609">
            <v>1605</v>
          </cell>
          <cell r="L1609" t="str">
            <v>Korićani</v>
          </cell>
        </row>
        <row r="1610">
          <cell r="B1610" t="str">
            <v>Matanović</v>
          </cell>
          <cell r="C1610" t="str">
            <v>Zarija</v>
          </cell>
          <cell r="D1610" t="str">
            <v>Nenad</v>
          </cell>
          <cell r="E1610" t="str">
            <v>Kragujevac</v>
          </cell>
          <cell r="F1610" t="str">
            <v>1607992720021</v>
          </cell>
          <cell r="G1610">
            <v>1451</v>
          </cell>
          <cell r="H1610" t="str">
            <v>30/2</v>
          </cell>
          <cell r="I1610">
            <v>41689</v>
          </cell>
          <cell r="J1610">
            <v>1606</v>
          </cell>
          <cell r="L1610" t="str">
            <v>Slavija</v>
          </cell>
        </row>
        <row r="1611">
          <cell r="B1611" t="str">
            <v>Nedeljković</v>
          </cell>
          <cell r="C1611" t="str">
            <v>Goran</v>
          </cell>
          <cell r="D1611" t="str">
            <v>Damjan</v>
          </cell>
          <cell r="E1611" t="str">
            <v>Kragujevac</v>
          </cell>
          <cell r="F1611" t="str">
            <v>1411997720027</v>
          </cell>
          <cell r="G1611">
            <v>3138</v>
          </cell>
          <cell r="H1611" t="str">
            <v>30/12</v>
          </cell>
          <cell r="I1611">
            <v>41543</v>
          </cell>
          <cell r="J1611">
            <v>1607</v>
          </cell>
          <cell r="L1611" t="str">
            <v>Korićani</v>
          </cell>
        </row>
        <row r="1612">
          <cell r="B1612" t="str">
            <v>Popović</v>
          </cell>
          <cell r="C1612" t="str">
            <v>Slađan</v>
          </cell>
          <cell r="D1612" t="str">
            <v>Dušan</v>
          </cell>
          <cell r="E1612" t="str">
            <v>Kragujevac</v>
          </cell>
          <cell r="F1612" t="str">
            <v>2003997720020</v>
          </cell>
          <cell r="G1612">
            <v>3803</v>
          </cell>
          <cell r="H1612" t="str">
            <v>30/12</v>
          </cell>
          <cell r="I1612">
            <v>41543</v>
          </cell>
          <cell r="J1612">
            <v>1608</v>
          </cell>
          <cell r="L1612" t="str">
            <v>Korićani</v>
          </cell>
        </row>
        <row r="1613">
          <cell r="B1613" t="str">
            <v>Prokić</v>
          </cell>
          <cell r="C1613" t="str">
            <v>Nebojša</v>
          </cell>
          <cell r="D1613" t="str">
            <v>Aleksandar</v>
          </cell>
          <cell r="E1613" t="str">
            <v>Kragujevac</v>
          </cell>
          <cell r="F1613" t="str">
            <v>0508998720048</v>
          </cell>
          <cell r="G1613">
            <v>4456</v>
          </cell>
          <cell r="H1613" t="str">
            <v>30/1</v>
          </cell>
          <cell r="I1613">
            <v>41543</v>
          </cell>
          <cell r="J1613">
            <v>1609</v>
          </cell>
          <cell r="L1613" t="str">
            <v>Korićani</v>
          </cell>
        </row>
        <row r="1614">
          <cell r="B1614" t="str">
            <v>Stević</v>
          </cell>
          <cell r="C1614" t="str">
            <v>Dejan</v>
          </cell>
          <cell r="D1614" t="str">
            <v>Branko</v>
          </cell>
          <cell r="E1614" t="str">
            <v>Kragujevac</v>
          </cell>
          <cell r="F1614" t="str">
            <v>1205999720034</v>
          </cell>
          <cell r="G1614">
            <v>3233</v>
          </cell>
          <cell r="H1614" t="str">
            <v>30/12</v>
          </cell>
          <cell r="I1614">
            <v>41543</v>
          </cell>
          <cell r="J1614">
            <v>1610</v>
          </cell>
          <cell r="L1614" t="str">
            <v>Korićani</v>
          </cell>
        </row>
        <row r="1615">
          <cell r="B1615" t="str">
            <v>Krunić</v>
          </cell>
          <cell r="C1615" t="str">
            <v>Dejan</v>
          </cell>
          <cell r="D1615" t="str">
            <v>Dimitrije</v>
          </cell>
          <cell r="E1615" t="str">
            <v>Kragujevac</v>
          </cell>
          <cell r="F1615" t="str">
            <v>1110998720021</v>
          </cell>
          <cell r="G1615">
            <v>4454</v>
          </cell>
          <cell r="H1615" t="str">
            <v>30/1</v>
          </cell>
          <cell r="I1615">
            <v>41543</v>
          </cell>
          <cell r="J1615">
            <v>1611</v>
          </cell>
          <cell r="L1615" t="str">
            <v>Korićani</v>
          </cell>
        </row>
        <row r="1616">
          <cell r="B1616" t="str">
            <v>Nedeljković</v>
          </cell>
          <cell r="C1616" t="str">
            <v>Goran</v>
          </cell>
          <cell r="D1616" t="str">
            <v>Nemanja</v>
          </cell>
          <cell r="E1616" t="str">
            <v>Kragujevac</v>
          </cell>
          <cell r="F1616" t="str">
            <v>0709999720047</v>
          </cell>
          <cell r="G1616">
            <v>3434</v>
          </cell>
          <cell r="H1616" t="str">
            <v>30/2</v>
          </cell>
          <cell r="I1616">
            <v>41521</v>
          </cell>
          <cell r="J1616">
            <v>1612</v>
          </cell>
          <cell r="L1616" t="str">
            <v>Korićani</v>
          </cell>
        </row>
        <row r="1617">
          <cell r="B1617" t="str">
            <v>Krstić</v>
          </cell>
          <cell r="C1617" t="str">
            <v>Miodrag</v>
          </cell>
          <cell r="D1617" t="str">
            <v>Stefan</v>
          </cell>
          <cell r="E1617" t="str">
            <v>Kragujevac</v>
          </cell>
          <cell r="F1617" t="str">
            <v>1209000720062</v>
          </cell>
          <cell r="G1617">
            <v>4968</v>
          </cell>
          <cell r="H1617" t="str">
            <v>30/1</v>
          </cell>
          <cell r="I1617">
            <v>41906</v>
          </cell>
          <cell r="J1617">
            <v>1613</v>
          </cell>
          <cell r="L1617" t="str">
            <v>Korićani</v>
          </cell>
        </row>
        <row r="1618">
          <cell r="B1618" t="str">
            <v>Nedeljković</v>
          </cell>
          <cell r="C1618" t="str">
            <v>Dragan</v>
          </cell>
          <cell r="D1618" t="str">
            <v>Nemanja</v>
          </cell>
          <cell r="E1618" t="str">
            <v>Kragujevac</v>
          </cell>
          <cell r="F1618" t="str">
            <v>1008000720040</v>
          </cell>
          <cell r="G1618">
            <v>4969</v>
          </cell>
          <cell r="H1618" t="str">
            <v>30/1</v>
          </cell>
          <cell r="I1618">
            <v>41906</v>
          </cell>
          <cell r="J1618">
            <v>1614</v>
          </cell>
          <cell r="L1618" t="str">
            <v>Korićani</v>
          </cell>
        </row>
        <row r="1619">
          <cell r="B1619" t="str">
            <v>Đulčić</v>
          </cell>
          <cell r="C1619" t="str">
            <v>Goran</v>
          </cell>
          <cell r="D1619" t="str">
            <v>Veljko</v>
          </cell>
          <cell r="E1619" t="str">
            <v>Kragujevac</v>
          </cell>
          <cell r="F1619" t="str">
            <v>1907000720010</v>
          </cell>
          <cell r="G1619">
            <v>3119</v>
          </cell>
          <cell r="H1619" t="str">
            <v>30/12</v>
          </cell>
          <cell r="I1619">
            <v>41543</v>
          </cell>
          <cell r="J1619">
            <v>1615</v>
          </cell>
          <cell r="L1619" t="str">
            <v>Korićani</v>
          </cell>
        </row>
        <row r="1620">
          <cell r="B1620" t="str">
            <v>Novokmet</v>
          </cell>
          <cell r="C1620" t="str">
            <v>Aco</v>
          </cell>
          <cell r="D1620" t="str">
            <v>Marjan</v>
          </cell>
          <cell r="E1620" t="str">
            <v>Kragujevac</v>
          </cell>
          <cell r="F1620" t="str">
            <v>2301997720021</v>
          </cell>
          <cell r="G1620">
            <v>4458</v>
          </cell>
          <cell r="H1620" t="str">
            <v>30/1</v>
          </cell>
          <cell r="I1620">
            <v>41543</v>
          </cell>
          <cell r="J1620">
            <v>1616</v>
          </cell>
          <cell r="L1620" t="str">
            <v>Korićani</v>
          </cell>
        </row>
        <row r="1621">
          <cell r="B1621" t="str">
            <v>Čalović</v>
          </cell>
          <cell r="C1621" t="str">
            <v>Zoran</v>
          </cell>
          <cell r="D1621" t="str">
            <v>Boris</v>
          </cell>
          <cell r="E1621" t="str">
            <v>Kragujevac</v>
          </cell>
          <cell r="F1621" t="str">
            <v>2909994720010</v>
          </cell>
          <cell r="G1621">
            <v>941</v>
          </cell>
          <cell r="H1621" t="str">
            <v>35</v>
          </cell>
          <cell r="I1621" t="str">
            <v>31.08.2005</v>
          </cell>
          <cell r="J1621">
            <v>1617</v>
          </cell>
          <cell r="L1621" t="str">
            <v>Arsenal</v>
          </cell>
        </row>
        <row r="1622">
          <cell r="B1622" t="str">
            <v>Ignjatović </v>
          </cell>
          <cell r="C1622" t="str">
            <v>Goran</v>
          </cell>
          <cell r="D1622" t="str">
            <v>Lazar</v>
          </cell>
          <cell r="E1622" t="str">
            <v>Kragujevac</v>
          </cell>
          <cell r="F1622" t="str">
            <v>0908994720017</v>
          </cell>
          <cell r="G1622">
            <v>940</v>
          </cell>
          <cell r="H1622" t="str">
            <v>30/2</v>
          </cell>
          <cell r="I1622" t="str">
            <v>20.08.2014</v>
          </cell>
          <cell r="J1622">
            <v>1618</v>
          </cell>
          <cell r="L1622" t="str">
            <v>Arsenal</v>
          </cell>
        </row>
        <row r="1623">
          <cell r="B1623" t="str">
            <v>Kuč</v>
          </cell>
          <cell r="C1623" t="str">
            <v>Radislav</v>
          </cell>
          <cell r="D1623" t="str">
            <v>Nikola</v>
          </cell>
          <cell r="E1623" t="str">
            <v>Kragujevac</v>
          </cell>
          <cell r="F1623" t="str">
            <v>2312994720022</v>
          </cell>
          <cell r="G1623">
            <v>312</v>
          </cell>
          <cell r="H1623" t="str">
            <v>30/2</v>
          </cell>
          <cell r="I1623" t="str">
            <v>15.02.2012</v>
          </cell>
          <cell r="J1623">
            <v>1619</v>
          </cell>
          <cell r="L1623" t="str">
            <v>Arsenal</v>
          </cell>
        </row>
        <row r="1624">
          <cell r="B1624" t="str">
            <v>Lazović</v>
          </cell>
          <cell r="C1624" t="str">
            <v>Nedeljko</v>
          </cell>
          <cell r="D1624" t="str">
            <v>Srećko</v>
          </cell>
          <cell r="E1624" t="str">
            <v>Kragujevac</v>
          </cell>
          <cell r="F1624" t="str">
            <v>1910987720026</v>
          </cell>
          <cell r="G1624">
            <v>898</v>
          </cell>
          <cell r="H1624">
            <v>35</v>
          </cell>
          <cell r="I1624" t="str">
            <v>19.08.2009</v>
          </cell>
          <cell r="J1624">
            <v>1620</v>
          </cell>
          <cell r="L1624" t="str">
            <v>Arsenal</v>
          </cell>
        </row>
        <row r="1625">
          <cell r="B1625" t="str">
            <v>Prodanović</v>
          </cell>
          <cell r="C1625" t="str">
            <v>Slobodan</v>
          </cell>
          <cell r="D1625" t="str">
            <v>Vojkan</v>
          </cell>
          <cell r="E1625" t="str">
            <v>Kragujevac</v>
          </cell>
          <cell r="F1625" t="str">
            <v>0711992720038</v>
          </cell>
          <cell r="G1625">
            <v>2148</v>
          </cell>
          <cell r="H1625" t="str">
            <v>31/3</v>
          </cell>
          <cell r="I1625" t="str">
            <v>10.03.2010</v>
          </cell>
          <cell r="J1625">
            <v>1621</v>
          </cell>
          <cell r="L1625" t="str">
            <v>Arsenal</v>
          </cell>
        </row>
        <row r="1626">
          <cell r="B1626" t="str">
            <v>Todorov</v>
          </cell>
          <cell r="C1626" t="str">
            <v>Zoran</v>
          </cell>
          <cell r="D1626" t="str">
            <v>Mladen</v>
          </cell>
          <cell r="E1626" t="str">
            <v>Kragujevac</v>
          </cell>
          <cell r="F1626" t="str">
            <v>1906993720014</v>
          </cell>
          <cell r="G1626">
            <v>2696</v>
          </cell>
          <cell r="H1626" t="str">
            <v>30/2</v>
          </cell>
          <cell r="I1626" t="str">
            <v>15.02.2012</v>
          </cell>
          <cell r="J1626">
            <v>1622</v>
          </cell>
          <cell r="L1626" t="str">
            <v>Arsenal</v>
          </cell>
        </row>
        <row r="1627">
          <cell r="B1627" t="str">
            <v>Stević</v>
          </cell>
          <cell r="C1627" t="str">
            <v>Svetislav</v>
          </cell>
          <cell r="D1627" t="str">
            <v>Uroš</v>
          </cell>
          <cell r="E1627" t="str">
            <v>Kragujevac</v>
          </cell>
          <cell r="F1627" t="str">
            <v>1711992910132</v>
          </cell>
          <cell r="G1627">
            <v>929</v>
          </cell>
          <cell r="H1627" t="str">
            <v>30/2</v>
          </cell>
          <cell r="I1627" t="str">
            <v>13.02.2013</v>
          </cell>
          <cell r="J1627">
            <v>1623</v>
          </cell>
          <cell r="L1627" t="str">
            <v>Arsenal</v>
          </cell>
        </row>
        <row r="1628">
          <cell r="B1628" t="str">
            <v>Stevanović</v>
          </cell>
          <cell r="C1628" t="str">
            <v>Milašin</v>
          </cell>
          <cell r="D1628" t="str">
            <v>Ivan</v>
          </cell>
          <cell r="E1628" t="str">
            <v>Kragujevac</v>
          </cell>
          <cell r="F1628" t="str">
            <v>2606985720080</v>
          </cell>
          <cell r="G1628">
            <v>1410</v>
          </cell>
          <cell r="H1628" t="str">
            <v>30/2</v>
          </cell>
          <cell r="I1628" t="str">
            <v>19.02.2014</v>
          </cell>
          <cell r="J1628">
            <v>1624</v>
          </cell>
          <cell r="L1628" t="str">
            <v>Arsenal</v>
          </cell>
        </row>
        <row r="1629">
          <cell r="B1629" t="str">
            <v>Barać</v>
          </cell>
          <cell r="C1629" t="str">
            <v>Sreten</v>
          </cell>
          <cell r="D1629" t="str">
            <v>Vladimir</v>
          </cell>
          <cell r="E1629" t="str">
            <v>Kragujevac</v>
          </cell>
          <cell r="F1629" t="str">
            <v>0309985720038</v>
          </cell>
          <cell r="G1629">
            <v>3414</v>
          </cell>
          <cell r="H1629" t="str">
            <v>30/2</v>
          </cell>
          <cell r="I1629" t="str">
            <v>19.02.2014</v>
          </cell>
          <cell r="J1629">
            <v>1625</v>
          </cell>
          <cell r="L1629" t="str">
            <v>Arsenal</v>
          </cell>
        </row>
        <row r="1630">
          <cell r="B1630" t="str">
            <v>Jovanović </v>
          </cell>
          <cell r="C1630" t="str">
            <v>Nebojša</v>
          </cell>
          <cell r="D1630" t="str">
            <v>Uroš</v>
          </cell>
          <cell r="E1630" t="str">
            <v>Kragujevac</v>
          </cell>
          <cell r="F1630" t="str">
            <v>2807992720083</v>
          </cell>
          <cell r="G1630">
            <v>4754</v>
          </cell>
          <cell r="H1630" t="str">
            <v>30/4</v>
          </cell>
          <cell r="I1630" t="str">
            <v>20.08.2014</v>
          </cell>
          <cell r="J1630">
            <v>1626</v>
          </cell>
          <cell r="L1630" t="str">
            <v>Arsenal</v>
          </cell>
        </row>
        <row r="1631">
          <cell r="B1631" t="str">
            <v>Otović</v>
          </cell>
          <cell r="C1631" t="str">
            <v>Miloš</v>
          </cell>
          <cell r="D1631" t="str">
            <v>Miloje</v>
          </cell>
          <cell r="E1631" t="str">
            <v>Peć</v>
          </cell>
          <cell r="F1631" t="str">
            <v>0503991930126</v>
          </cell>
          <cell r="G1631">
            <v>908</v>
          </cell>
          <cell r="H1631">
            <v>35</v>
          </cell>
          <cell r="I1631" t="str">
            <v>02.09.2009</v>
          </cell>
          <cell r="J1631">
            <v>1627</v>
          </cell>
          <cell r="L1631" t="str">
            <v>Arsenal</v>
          </cell>
        </row>
        <row r="1632">
          <cell r="B1632" t="str">
            <v>Janjoš</v>
          </cell>
          <cell r="C1632" t="str">
            <v>Slaviša</v>
          </cell>
          <cell r="D1632" t="str">
            <v>Nikola</v>
          </cell>
          <cell r="E1632" t="str">
            <v>Kragujevac</v>
          </cell>
          <cell r="F1632" t="str">
            <v>1008990720023</v>
          </cell>
          <cell r="G1632">
            <v>1198</v>
          </cell>
          <cell r="H1632" t="str">
            <v>31/2</v>
          </cell>
          <cell r="I1632" t="str">
            <v>25.08.2010</v>
          </cell>
          <cell r="J1632">
            <v>1628</v>
          </cell>
          <cell r="L1632" t="str">
            <v>Arsenal</v>
          </cell>
        </row>
        <row r="1633">
          <cell r="B1633" t="str">
            <v>Ignjatović </v>
          </cell>
          <cell r="C1633" t="str">
            <v>Slobodan</v>
          </cell>
          <cell r="D1633" t="str">
            <v>Goran</v>
          </cell>
          <cell r="E1633" t="str">
            <v>Kragujevac</v>
          </cell>
          <cell r="F1633" t="str">
            <v>0412969720058</v>
          </cell>
          <cell r="G1633">
            <v>878</v>
          </cell>
          <cell r="H1633">
            <v>35</v>
          </cell>
          <cell r="I1633" t="str">
            <v>19.07.2000</v>
          </cell>
          <cell r="J1633">
            <v>1629</v>
          </cell>
          <cell r="L1633" t="str">
            <v>Arsenal</v>
          </cell>
        </row>
        <row r="1634">
          <cell r="B1634" t="str">
            <v>Andrić</v>
          </cell>
          <cell r="C1634" t="str">
            <v>Života</v>
          </cell>
          <cell r="D1634" t="str">
            <v>Petar</v>
          </cell>
          <cell r="E1634" t="str">
            <v>Kragujevac</v>
          </cell>
          <cell r="F1634" t="str">
            <v>2710993720016</v>
          </cell>
          <cell r="G1634">
            <v>936</v>
          </cell>
          <cell r="H1634" t="str">
            <v>30/4</v>
          </cell>
          <cell r="I1634" t="str">
            <v>20.08.2014</v>
          </cell>
          <cell r="J1634">
            <v>1630</v>
          </cell>
          <cell r="L1634" t="str">
            <v>Arsenal</v>
          </cell>
        </row>
        <row r="1635">
          <cell r="B1635" t="str">
            <v>Kostić</v>
          </cell>
          <cell r="C1635" t="str">
            <v>Ljubinko</v>
          </cell>
          <cell r="D1635" t="str">
            <v>Branko</v>
          </cell>
          <cell r="E1635" t="str">
            <v>Kragujevac</v>
          </cell>
          <cell r="F1635" t="str">
            <v>1006989720068</v>
          </cell>
          <cell r="G1635">
            <v>904</v>
          </cell>
          <cell r="H1635">
            <v>35</v>
          </cell>
          <cell r="I1635" t="str">
            <v>17.04.2002</v>
          </cell>
          <cell r="J1635">
            <v>1631</v>
          </cell>
          <cell r="L1635" t="str">
            <v>Arsenal</v>
          </cell>
        </row>
        <row r="1636">
          <cell r="B1636" t="str">
            <v>Milovanović</v>
          </cell>
          <cell r="C1636" t="str">
            <v>Vojin</v>
          </cell>
          <cell r="D1636" t="str">
            <v>Neško</v>
          </cell>
          <cell r="E1636" t="str">
            <v>Čačak</v>
          </cell>
          <cell r="F1636" t="str">
            <v>0412974782827</v>
          </cell>
          <cell r="G1636">
            <v>3561</v>
          </cell>
          <cell r="H1636" t="str">
            <v>30/2</v>
          </cell>
          <cell r="I1636" t="str">
            <v>20.08.2014</v>
          </cell>
          <cell r="J1636">
            <v>1632</v>
          </cell>
          <cell r="L1636" t="str">
            <v>Arsenal</v>
          </cell>
        </row>
        <row r="1637">
          <cell r="B1637" t="str">
            <v>Petrović</v>
          </cell>
          <cell r="C1637" t="str">
            <v>Zoran</v>
          </cell>
          <cell r="D1637" t="str">
            <v>Dušan</v>
          </cell>
          <cell r="E1637" t="str">
            <v>Kragujevac</v>
          </cell>
          <cell r="F1637" t="str">
            <v>3007988720025</v>
          </cell>
          <cell r="G1637">
            <v>896</v>
          </cell>
          <cell r="H1637">
            <v>35</v>
          </cell>
          <cell r="I1637" t="str">
            <v>20.08.2008</v>
          </cell>
          <cell r="J1637">
            <v>1633</v>
          </cell>
          <cell r="L1637" t="str">
            <v>Arsenal</v>
          </cell>
        </row>
        <row r="1638">
          <cell r="B1638" t="str">
            <v>Radojević</v>
          </cell>
          <cell r="C1638" t="str">
            <v>Ljubiša</v>
          </cell>
          <cell r="D1638" t="str">
            <v>Darko</v>
          </cell>
          <cell r="E1638" t="str">
            <v>Kragujevac</v>
          </cell>
          <cell r="F1638" t="str">
            <v>1611984720036</v>
          </cell>
          <cell r="G1638">
            <v>14</v>
          </cell>
          <cell r="H1638" t="str">
            <v>30/2</v>
          </cell>
          <cell r="I1638" t="str">
            <v>15.02.2012</v>
          </cell>
          <cell r="J1638">
            <v>1634</v>
          </cell>
          <cell r="L1638" t="str">
            <v>Arsenal</v>
          </cell>
        </row>
        <row r="1639">
          <cell r="B1639" t="str">
            <v>Milanović</v>
          </cell>
          <cell r="C1639" t="str">
            <v>Nenad</v>
          </cell>
          <cell r="D1639" t="str">
            <v>Aleksandar</v>
          </cell>
          <cell r="E1639" t="str">
            <v>Kragujevac</v>
          </cell>
          <cell r="F1639" t="str">
            <v>1109974720022</v>
          </cell>
          <cell r="G1639">
            <v>1591</v>
          </cell>
          <cell r="H1639" t="str">
            <v>30/2</v>
          </cell>
          <cell r="I1639" t="str">
            <v>20.08.2014</v>
          </cell>
          <cell r="J1639">
            <v>1635</v>
          </cell>
          <cell r="L1639" t="str">
            <v>Arsenal</v>
          </cell>
        </row>
        <row r="1640">
          <cell r="B1640" t="str">
            <v>Antić</v>
          </cell>
          <cell r="C1640" t="str">
            <v>Vladeta</v>
          </cell>
          <cell r="D1640" t="str">
            <v>Ilija</v>
          </cell>
          <cell r="E1640" t="str">
            <v>Kragujevac</v>
          </cell>
          <cell r="F1640" t="str">
            <v>0507994720020</v>
          </cell>
          <cell r="G1640">
            <v>938</v>
          </cell>
          <cell r="H1640" t="str">
            <v>30/2</v>
          </cell>
          <cell r="I1640" t="str">
            <v>20.08.2014</v>
          </cell>
          <cell r="J1640">
            <v>1636</v>
          </cell>
          <cell r="L1640" t="str">
            <v>Arsenal</v>
          </cell>
        </row>
        <row r="1641">
          <cell r="B1641" t="str">
            <v>Krivčević</v>
          </cell>
          <cell r="C1641" t="str">
            <v>Vladan</v>
          </cell>
          <cell r="D1641" t="str">
            <v>Mihajlo</v>
          </cell>
          <cell r="E1641" t="str">
            <v>Kragujevac</v>
          </cell>
          <cell r="F1641" t="str">
            <v>1104002720039</v>
          </cell>
          <cell r="G1641">
            <v>4938</v>
          </cell>
          <cell r="H1641" t="str">
            <v>30/12</v>
          </cell>
          <cell r="I1641" t="str">
            <v>01.10.2014</v>
          </cell>
          <cell r="J1641">
            <v>1637</v>
          </cell>
          <cell r="L1641" t="str">
            <v>Arsenal</v>
          </cell>
        </row>
        <row r="1642">
          <cell r="B1642" t="str">
            <v>Koraćević</v>
          </cell>
          <cell r="C1642" t="str">
            <v>Ivan</v>
          </cell>
          <cell r="D1642" t="str">
            <v>Uroš</v>
          </cell>
          <cell r="E1642" t="str">
            <v>Kragujevac</v>
          </cell>
          <cell r="F1642" t="str">
            <v>1204001720021</v>
          </cell>
          <cell r="G1642">
            <v>4943</v>
          </cell>
          <cell r="H1642" t="str">
            <v>30/12</v>
          </cell>
          <cell r="I1642" t="str">
            <v>01.10.2014</v>
          </cell>
          <cell r="J1642">
            <v>1638</v>
          </cell>
          <cell r="L1642" t="str">
            <v>Arsenal</v>
          </cell>
        </row>
        <row r="1643">
          <cell r="B1643" t="str">
            <v>Nedović</v>
          </cell>
          <cell r="C1643" t="str">
            <v>Šćepan</v>
          </cell>
          <cell r="D1643" t="str">
            <v>Jovan</v>
          </cell>
          <cell r="E1643" t="str">
            <v>Kragujevac</v>
          </cell>
          <cell r="F1643" t="str">
            <v>0910000720018</v>
          </cell>
          <cell r="G1643">
            <v>3130</v>
          </cell>
          <cell r="H1643" t="str">
            <v>30/1</v>
          </cell>
          <cell r="I1643" t="str">
            <v>24.08.2011</v>
          </cell>
          <cell r="J1643">
            <v>1639</v>
          </cell>
          <cell r="L1643" t="str">
            <v>Arsenal</v>
          </cell>
        </row>
        <row r="1644">
          <cell r="B1644" t="str">
            <v>Riznić</v>
          </cell>
          <cell r="C1644" t="str">
            <v>Nenad</v>
          </cell>
          <cell r="D1644" t="str">
            <v>Nemanja</v>
          </cell>
          <cell r="E1644" t="str">
            <v>Kragujevac</v>
          </cell>
          <cell r="F1644" t="str">
            <v>2806000720064</v>
          </cell>
          <cell r="G1644">
            <v>3132</v>
          </cell>
          <cell r="H1644" t="str">
            <v>30/1</v>
          </cell>
          <cell r="I1644" t="str">
            <v>24.08.2011</v>
          </cell>
          <cell r="J1644">
            <v>1640</v>
          </cell>
          <cell r="L1644" t="str">
            <v>Arsenal</v>
          </cell>
        </row>
        <row r="1645">
          <cell r="B1645" t="str">
            <v>Čović</v>
          </cell>
          <cell r="C1645" t="str">
            <v>Goran</v>
          </cell>
          <cell r="D1645" t="str">
            <v>Slavko</v>
          </cell>
          <cell r="E1645" t="str">
            <v>Kragujevac</v>
          </cell>
          <cell r="F1645" t="str">
            <v>3010002720023</v>
          </cell>
          <cell r="G1645">
            <v>4945</v>
          </cell>
          <cell r="H1645" t="str">
            <v>30/12</v>
          </cell>
          <cell r="I1645" t="str">
            <v>01.10.2014</v>
          </cell>
          <cell r="J1645">
            <v>1641</v>
          </cell>
          <cell r="L1645" t="str">
            <v>Arsenal</v>
          </cell>
        </row>
        <row r="1646">
          <cell r="B1646" t="str">
            <v>Hasani</v>
          </cell>
          <cell r="C1646" t="str">
            <v>Arsim</v>
          </cell>
          <cell r="D1646" t="str">
            <v>Amir</v>
          </cell>
          <cell r="E1646" t="str">
            <v>Kragujevac</v>
          </cell>
          <cell r="F1646" t="str">
            <v>2408001720038</v>
          </cell>
          <cell r="G1646">
            <v>4027</v>
          </cell>
          <cell r="H1646" t="str">
            <v>30/1</v>
          </cell>
          <cell r="I1646" t="str">
            <v>13.03.2013</v>
          </cell>
          <cell r="J1646">
            <v>1642</v>
          </cell>
          <cell r="L1646" t="str">
            <v>Arsenal</v>
          </cell>
        </row>
        <row r="1647">
          <cell r="B1647" t="str">
            <v>Kragović</v>
          </cell>
          <cell r="C1647" t="str">
            <v>Veroljub</v>
          </cell>
          <cell r="D1647" t="str">
            <v>Vojislav</v>
          </cell>
          <cell r="E1647" t="str">
            <v>Kragujevac</v>
          </cell>
          <cell r="F1647" t="str">
            <v>0910001720054</v>
          </cell>
          <cell r="G1647">
            <v>4941</v>
          </cell>
          <cell r="H1647" t="str">
            <v>30/12</v>
          </cell>
          <cell r="I1647" t="str">
            <v>01.10.2014</v>
          </cell>
          <cell r="J1647">
            <v>1643</v>
          </cell>
          <cell r="L1647" t="str">
            <v>Arsenal</v>
          </cell>
        </row>
        <row r="1648">
          <cell r="B1648" t="str">
            <v>Cvetić</v>
          </cell>
          <cell r="C1648" t="str">
            <v>Goran</v>
          </cell>
          <cell r="D1648" t="str">
            <v>Marko</v>
          </cell>
          <cell r="E1648" t="str">
            <v>Kragujevac</v>
          </cell>
          <cell r="F1648" t="str">
            <v>0803000720033</v>
          </cell>
          <cell r="G1648">
            <v>3433</v>
          </cell>
          <cell r="H1648" t="str">
            <v>30/1</v>
          </cell>
          <cell r="I1648" t="str">
            <v>15.02.2012</v>
          </cell>
          <cell r="J1648">
            <v>1644</v>
          </cell>
          <cell r="L1648" t="str">
            <v>Arsenal</v>
          </cell>
        </row>
        <row r="1649">
          <cell r="B1649" t="str">
            <v>Milunović</v>
          </cell>
          <cell r="C1649" t="str">
            <v>Saša</v>
          </cell>
          <cell r="D1649" t="str">
            <v>Aleksandar</v>
          </cell>
          <cell r="E1649" t="str">
            <v>Kragujevac</v>
          </cell>
          <cell r="F1649" t="str">
            <v>2902000720012</v>
          </cell>
          <cell r="G1649">
            <v>2774</v>
          </cell>
          <cell r="H1649" t="str">
            <v>31/1</v>
          </cell>
          <cell r="I1649" t="str">
            <v>27.10.2010</v>
          </cell>
          <cell r="J1649">
            <v>1645</v>
          </cell>
          <cell r="L1649" t="str">
            <v>Arsenal</v>
          </cell>
        </row>
        <row r="1650">
          <cell r="B1650" t="str">
            <v>Mitić</v>
          </cell>
          <cell r="C1650" t="str">
            <v>Aleksandar</v>
          </cell>
          <cell r="D1650" t="str">
            <v>Nikola</v>
          </cell>
          <cell r="E1650" t="str">
            <v>Kragujevac</v>
          </cell>
          <cell r="F1650" t="str">
            <v>0805000720028</v>
          </cell>
          <cell r="G1650">
            <v>3147</v>
          </cell>
          <cell r="H1650" t="str">
            <v>30/1</v>
          </cell>
          <cell r="I1650" t="str">
            <v>24.08.2011</v>
          </cell>
          <cell r="J1650">
            <v>1646</v>
          </cell>
          <cell r="L1650" t="str">
            <v>Arsenal</v>
          </cell>
        </row>
        <row r="1651">
          <cell r="B1651" t="str">
            <v>Stefanović</v>
          </cell>
          <cell r="C1651" t="str">
            <v>Violeta</v>
          </cell>
          <cell r="D1651" t="str">
            <v>Miroslav</v>
          </cell>
          <cell r="E1651" t="str">
            <v>Kragujevac</v>
          </cell>
          <cell r="F1651" t="str">
            <v>1204000720044</v>
          </cell>
          <cell r="G1651">
            <v>2494</v>
          </cell>
          <cell r="H1651" t="str">
            <v>31/1</v>
          </cell>
          <cell r="I1651" t="str">
            <v>25.08.2010</v>
          </cell>
          <cell r="J1651">
            <v>1647</v>
          </cell>
          <cell r="L1651" t="str">
            <v>Arsenal</v>
          </cell>
        </row>
        <row r="1652">
          <cell r="B1652" t="str">
            <v>Petrović</v>
          </cell>
          <cell r="C1652" t="str">
            <v>Ivan</v>
          </cell>
          <cell r="D1652" t="str">
            <v>Aleksandar</v>
          </cell>
          <cell r="E1652" t="str">
            <v>Kragujevac</v>
          </cell>
          <cell r="F1652" t="str">
            <v>1810000720025</v>
          </cell>
          <cell r="G1652">
            <v>4209</v>
          </cell>
          <cell r="H1652" t="str">
            <v>30/12</v>
          </cell>
          <cell r="I1652" t="str">
            <v>29.10.2014</v>
          </cell>
          <cell r="J1652">
            <v>1648</v>
          </cell>
          <cell r="L1652" t="str">
            <v>Arsenal</v>
          </cell>
        </row>
        <row r="1653">
          <cell r="B1653" t="str">
            <v>Stojanović</v>
          </cell>
          <cell r="C1653" t="str">
            <v>Dejan</v>
          </cell>
          <cell r="D1653" t="str">
            <v>Kristijan</v>
          </cell>
          <cell r="E1653" t="str">
            <v>Kragujevac</v>
          </cell>
          <cell r="F1653" t="str">
            <v>1604003720027</v>
          </cell>
          <cell r="G1653">
            <v>4937</v>
          </cell>
          <cell r="H1653" t="str">
            <v>30/12</v>
          </cell>
          <cell r="I1653" t="str">
            <v>01.10.2014</v>
          </cell>
          <cell r="J1653">
            <v>1649</v>
          </cell>
          <cell r="L1653" t="str">
            <v>Arsenal</v>
          </cell>
        </row>
        <row r="1654">
          <cell r="B1654" t="str">
            <v>Kanjevac</v>
          </cell>
          <cell r="C1654" t="str">
            <v>Dušimir</v>
          </cell>
          <cell r="D1654" t="str">
            <v>Veljko</v>
          </cell>
          <cell r="E1654" t="str">
            <v>Kragujevac</v>
          </cell>
          <cell r="F1654" t="str">
            <v>1709000720035</v>
          </cell>
          <cell r="G1654">
            <v>3234</v>
          </cell>
          <cell r="H1654" t="str">
            <v>30/1</v>
          </cell>
          <cell r="I1654" t="str">
            <v>07.09.2011</v>
          </cell>
          <cell r="J1654">
            <v>1650</v>
          </cell>
          <cell r="L1654" t="str">
            <v>Arsenal</v>
          </cell>
        </row>
        <row r="1655">
          <cell r="B1655" t="str">
            <v>Ristović</v>
          </cell>
          <cell r="C1655" t="str">
            <v>Željko</v>
          </cell>
          <cell r="D1655" t="str">
            <v>Filip</v>
          </cell>
          <cell r="E1655" t="str">
            <v>Kragujevac</v>
          </cell>
          <cell r="F1655" t="str">
            <v>2301001720039</v>
          </cell>
          <cell r="G1655">
            <v>3333</v>
          </cell>
          <cell r="H1655" t="str">
            <v>30/1</v>
          </cell>
          <cell r="I1655" t="str">
            <v>28.09.2011</v>
          </cell>
          <cell r="J1655">
            <v>1651</v>
          </cell>
          <cell r="L1655" t="str">
            <v>Arsenal</v>
          </cell>
        </row>
        <row r="1656">
          <cell r="B1656" t="str">
            <v>Stevanović</v>
          </cell>
          <cell r="C1656" t="str">
            <v>Boris</v>
          </cell>
          <cell r="D1656" t="str">
            <v>Luka</v>
          </cell>
          <cell r="E1656" t="str">
            <v>Kragujevac</v>
          </cell>
          <cell r="F1656" t="str">
            <v>2402000720028</v>
          </cell>
          <cell r="G1656">
            <v>4068</v>
          </cell>
          <cell r="H1656" t="str">
            <v>30/1</v>
          </cell>
          <cell r="I1656" t="str">
            <v>03.04.2013</v>
          </cell>
          <cell r="J1656">
            <v>1652</v>
          </cell>
          <cell r="L1656" t="str">
            <v>Arsenal</v>
          </cell>
        </row>
        <row r="1657">
          <cell r="B1657" t="str">
            <v>Bogdanović</v>
          </cell>
          <cell r="C1657" t="str">
            <v>Saša</v>
          </cell>
          <cell r="D1657" t="str">
            <v>Marko</v>
          </cell>
          <cell r="E1657" t="str">
            <v>Kragujevac</v>
          </cell>
          <cell r="F1657" t="str">
            <v>2504000720041</v>
          </cell>
          <cell r="G1657">
            <v>3889</v>
          </cell>
          <cell r="H1657" t="str">
            <v>30/1</v>
          </cell>
          <cell r="I1657" t="str">
            <v>03.10.2012</v>
          </cell>
          <cell r="J1657">
            <v>1653</v>
          </cell>
          <cell r="L1657" t="str">
            <v>Arsenal</v>
          </cell>
        </row>
        <row r="1658">
          <cell r="B1658" t="str">
            <v>Nikolić</v>
          </cell>
          <cell r="C1658" t="str">
            <v>Nebojša</v>
          </cell>
          <cell r="D1658" t="str">
            <v>Dimitrije</v>
          </cell>
          <cell r="E1658" t="str">
            <v>Kragujevac</v>
          </cell>
          <cell r="F1658" t="str">
            <v>2605002720031</v>
          </cell>
          <cell r="G1658">
            <v>4944</v>
          </cell>
          <cell r="H1658" t="str">
            <v>30/12</v>
          </cell>
          <cell r="I1658" t="str">
            <v>29.10.2014</v>
          </cell>
          <cell r="J1658">
            <v>1654</v>
          </cell>
          <cell r="L1658" t="str">
            <v>Arsenal</v>
          </cell>
        </row>
        <row r="1659">
          <cell r="B1659" t="str">
            <v>Ničić</v>
          </cell>
          <cell r="C1659" t="str">
            <v>Zoran</v>
          </cell>
          <cell r="D1659" t="str">
            <v>Jovan</v>
          </cell>
          <cell r="E1659" t="str">
            <v>Kragujevac</v>
          </cell>
          <cell r="F1659" t="str">
            <v>1401000720044</v>
          </cell>
          <cell r="G1659">
            <v>3431</v>
          </cell>
          <cell r="H1659" t="str">
            <v>30/1</v>
          </cell>
          <cell r="I1659" t="str">
            <v>15.02.2012</v>
          </cell>
          <cell r="J1659">
            <v>1655</v>
          </cell>
          <cell r="L1659" t="str">
            <v>Arsenal</v>
          </cell>
        </row>
        <row r="1660">
          <cell r="B1660" t="str">
            <v>Tomić</v>
          </cell>
          <cell r="C1660" t="str">
            <v>Dejan</v>
          </cell>
          <cell r="D1660" t="str">
            <v>Vladimir</v>
          </cell>
          <cell r="E1660" t="str">
            <v>Kragujevac</v>
          </cell>
          <cell r="F1660" t="str">
            <v>2607002720034</v>
          </cell>
          <cell r="G1660">
            <v>4998</v>
          </cell>
          <cell r="H1660" t="str">
            <v>30/1</v>
          </cell>
          <cell r="I1660" t="str">
            <v>29.10.2014</v>
          </cell>
          <cell r="J1660">
            <v>1656</v>
          </cell>
          <cell r="L1660" t="str">
            <v>Arsenal</v>
          </cell>
        </row>
        <row r="1661">
          <cell r="B1661" t="str">
            <v>Jovanović</v>
          </cell>
          <cell r="C1661" t="str">
            <v>Saša</v>
          </cell>
          <cell r="D1661" t="str">
            <v>Milan</v>
          </cell>
          <cell r="E1661" t="str">
            <v>Kragujevac</v>
          </cell>
          <cell r="F1661" t="str">
            <v>1611002720011</v>
          </cell>
          <cell r="G1661">
            <v>4982</v>
          </cell>
          <cell r="H1661" t="str">
            <v>30/1</v>
          </cell>
          <cell r="I1661" t="str">
            <v>01.10.2014</v>
          </cell>
          <cell r="J1661">
            <v>1657</v>
          </cell>
          <cell r="L1661" t="str">
            <v>Arsenal</v>
          </cell>
        </row>
        <row r="1662">
          <cell r="B1662" t="str">
            <v>Kiković</v>
          </cell>
          <cell r="C1662" t="str">
            <v>Dimitrije</v>
          </cell>
          <cell r="D1662" t="str">
            <v>Bojan</v>
          </cell>
          <cell r="E1662" t="str">
            <v>Kragujevac</v>
          </cell>
          <cell r="F1662" t="str">
            <v>2902988720039</v>
          </cell>
          <cell r="G1662">
            <v>2024</v>
          </cell>
          <cell r="H1662" t="str">
            <v>31/3</v>
          </cell>
          <cell r="I1662" t="str">
            <v>17.02.2010</v>
          </cell>
          <cell r="J1662">
            <v>1658</v>
          </cell>
          <cell r="L1662" t="str">
            <v>Ćava</v>
          </cell>
        </row>
        <row r="1663">
          <cell r="B1663" t="str">
            <v>Anđelković</v>
          </cell>
          <cell r="C1663" t="str">
            <v>Radovan</v>
          </cell>
          <cell r="D1663" t="str">
            <v>Dobrica</v>
          </cell>
          <cell r="E1663" t="str">
            <v>Kragujevac</v>
          </cell>
          <cell r="F1663" t="str">
            <v>2406972720023</v>
          </cell>
          <cell r="G1663">
            <v>810</v>
          </cell>
          <cell r="H1663">
            <v>35</v>
          </cell>
          <cell r="I1663" t="str">
            <v>22.08.2007</v>
          </cell>
          <cell r="J1663">
            <v>1659</v>
          </cell>
          <cell r="L1663" t="str">
            <v>Ćava</v>
          </cell>
        </row>
        <row r="1664">
          <cell r="B1664" t="str">
            <v>Milenković</v>
          </cell>
          <cell r="C1664" t="str">
            <v>Zoran</v>
          </cell>
          <cell r="D1664" t="str">
            <v>Bojan</v>
          </cell>
          <cell r="E1664" t="str">
            <v>Kragujevac</v>
          </cell>
          <cell r="F1664" t="str">
            <v>1202985720032</v>
          </cell>
          <cell r="G1664">
            <v>3962</v>
          </cell>
          <cell r="H1664" t="str">
            <v>30/4</v>
          </cell>
          <cell r="I1664" t="str">
            <v>13.02.2013</v>
          </cell>
          <cell r="J1664">
            <v>1660</v>
          </cell>
          <cell r="L1664" t="str">
            <v>Ćava</v>
          </cell>
        </row>
        <row r="1665">
          <cell r="B1665" t="str">
            <v>Stojanović</v>
          </cell>
          <cell r="C1665" t="str">
            <v>Zvonko</v>
          </cell>
          <cell r="D1665" t="str">
            <v>Dejan</v>
          </cell>
          <cell r="E1665" t="str">
            <v>Lipljan</v>
          </cell>
          <cell r="F1665" t="str">
            <v>2210979913011</v>
          </cell>
          <cell r="G1665" t="str">
            <v>0165</v>
          </cell>
          <cell r="H1665" t="str">
            <v>30/2</v>
          </cell>
          <cell r="I1665">
            <v>41493</v>
          </cell>
          <cell r="J1665">
            <v>1661</v>
          </cell>
          <cell r="L1665" t="str">
            <v>Ćava</v>
          </cell>
        </row>
        <row r="1666">
          <cell r="B1666" t="str">
            <v>Spasojević</v>
          </cell>
          <cell r="C1666" t="str">
            <v>Zoran</v>
          </cell>
          <cell r="D1666" t="str">
            <v>Stefan</v>
          </cell>
          <cell r="E1666" t="str">
            <v>Kosovsaka Mitrovica</v>
          </cell>
          <cell r="F1666" t="str">
            <v>1111993924954</v>
          </cell>
          <cell r="G1666" t="str">
            <v>0433</v>
          </cell>
          <cell r="H1666" t="str">
            <v>30/2</v>
          </cell>
          <cell r="I1666">
            <v>41463</v>
          </cell>
          <cell r="J1666">
            <v>1662</v>
          </cell>
          <cell r="L1666" t="str">
            <v>Ćava</v>
          </cell>
        </row>
        <row r="1667">
          <cell r="B1667" t="str">
            <v>Šabić</v>
          </cell>
          <cell r="C1667" t="str">
            <v>Dojčin</v>
          </cell>
          <cell r="D1667" t="str">
            <v>Vladan</v>
          </cell>
          <cell r="E1667" t="str">
            <v>Kragujevac</v>
          </cell>
          <cell r="F1667" t="str">
            <v>1302982720044</v>
          </cell>
          <cell r="G1667" t="str">
            <v>0885</v>
          </cell>
          <cell r="H1667" t="str">
            <v>31/2</v>
          </cell>
          <cell r="I1667" t="str">
            <v>14.02.2007</v>
          </cell>
          <cell r="J1667">
            <v>1663</v>
          </cell>
          <cell r="L1667" t="str">
            <v>Ćava</v>
          </cell>
        </row>
        <row r="1668">
          <cell r="B1668" t="str">
            <v>Đošić</v>
          </cell>
          <cell r="C1668" t="str">
            <v>Radoslav</v>
          </cell>
          <cell r="D1668" t="str">
            <v>Stevica</v>
          </cell>
          <cell r="E1668" t="str">
            <v>Kragujevac</v>
          </cell>
          <cell r="F1668" t="str">
            <v>2712987720031</v>
          </cell>
          <cell r="G1668" t="str">
            <v>0802</v>
          </cell>
          <cell r="H1668" t="str">
            <v>30/2</v>
          </cell>
          <cell r="I1668" t="str">
            <v>19.02.2014</v>
          </cell>
          <cell r="J1668">
            <v>1664</v>
          </cell>
          <cell r="L1668" t="str">
            <v>Ćava</v>
          </cell>
        </row>
        <row r="1669">
          <cell r="B1669" t="str">
            <v>Čekanović</v>
          </cell>
          <cell r="C1669" t="str">
            <v>Goran</v>
          </cell>
          <cell r="D1669" t="str">
            <v>Stevan</v>
          </cell>
          <cell r="E1669" t="str">
            <v>Kragujevac</v>
          </cell>
          <cell r="F1669" t="str">
            <v>0105993720026</v>
          </cell>
          <cell r="G1669" t="str">
            <v>0934</v>
          </cell>
          <cell r="H1669" t="str">
            <v>30/2</v>
          </cell>
          <cell r="I1669">
            <v>41129</v>
          </cell>
          <cell r="J1669">
            <v>1665</v>
          </cell>
          <cell r="L1669" t="str">
            <v>Ćava</v>
          </cell>
        </row>
        <row r="1670">
          <cell r="B1670" t="str">
            <v>Stevović</v>
          </cell>
          <cell r="C1670" t="str">
            <v>Nenad</v>
          </cell>
          <cell r="D1670" t="str">
            <v>Bojan</v>
          </cell>
          <cell r="E1670" t="str">
            <v>Kragujevac</v>
          </cell>
          <cell r="F1670" t="str">
            <v>2009992720020</v>
          </cell>
          <cell r="G1670" t="str">
            <v>0521</v>
          </cell>
          <cell r="H1670" t="str">
            <v>30/2</v>
          </cell>
          <cell r="I1670">
            <v>41798</v>
          </cell>
          <cell r="J1670">
            <v>1666</v>
          </cell>
          <cell r="L1670" t="str">
            <v>Ćava</v>
          </cell>
        </row>
        <row r="1671">
          <cell r="B1671" t="str">
            <v>Planić</v>
          </cell>
          <cell r="C1671" t="str">
            <v>Dragan</v>
          </cell>
          <cell r="D1671" t="str">
            <v>Slaviša</v>
          </cell>
          <cell r="E1671" t="str">
            <v>Kragujevac</v>
          </cell>
          <cell r="F1671" t="str">
            <v>1406974720019</v>
          </cell>
          <cell r="G1671" t="str">
            <v>0577</v>
          </cell>
          <cell r="H1671" t="str">
            <v>31/2</v>
          </cell>
          <cell r="I1671">
            <v>40490</v>
          </cell>
          <cell r="J1671">
            <v>1667</v>
          </cell>
          <cell r="L1671" t="str">
            <v>Ćava</v>
          </cell>
        </row>
        <row r="1672">
          <cell r="B1672" t="str">
            <v>Stanković</v>
          </cell>
          <cell r="C1672" t="str">
            <v>Zoran</v>
          </cell>
          <cell r="D1672" t="str">
            <v>Marko</v>
          </cell>
          <cell r="E1672" t="str">
            <v>Kragujevac</v>
          </cell>
          <cell r="F1672" t="str">
            <v>2609991720067</v>
          </cell>
          <cell r="G1672">
            <v>2021</v>
          </cell>
          <cell r="H1672" t="str">
            <v>30/2</v>
          </cell>
          <cell r="I1672" t="str">
            <v>13.08.2014</v>
          </cell>
          <cell r="J1672">
            <v>1668</v>
          </cell>
          <cell r="L1672" t="str">
            <v>Ćava</v>
          </cell>
        </row>
        <row r="1673">
          <cell r="B1673" t="str">
            <v>Radonjić</v>
          </cell>
          <cell r="C1673" t="str">
            <v>Duško</v>
          </cell>
          <cell r="D1673" t="str">
            <v>Nemanja</v>
          </cell>
          <cell r="E1673" t="str">
            <v>Kragujevac</v>
          </cell>
          <cell r="F1673" t="str">
            <v>2908993720045</v>
          </cell>
          <cell r="G1673">
            <v>3903</v>
          </cell>
          <cell r="H1673" t="str">
            <v>31/1</v>
          </cell>
          <cell r="I1673">
            <v>39853</v>
          </cell>
          <cell r="J1673">
            <v>1669</v>
          </cell>
          <cell r="L1673" t="str">
            <v>Ćava</v>
          </cell>
        </row>
        <row r="1674">
          <cell r="B1674" t="str">
            <v>Miladinović</v>
          </cell>
          <cell r="C1674" t="str">
            <v>Zoran</v>
          </cell>
          <cell r="D1674" t="str">
            <v>Miloš</v>
          </cell>
          <cell r="E1674" t="str">
            <v>Priština</v>
          </cell>
          <cell r="F1674" t="str">
            <v>2906995914596</v>
          </cell>
          <cell r="G1674" t="str">
            <v>0439</v>
          </cell>
          <cell r="H1674" t="str">
            <v>30/2</v>
          </cell>
          <cell r="I1674" t="str">
            <v>19.02.2014</v>
          </cell>
          <cell r="J1674">
            <v>1670</v>
          </cell>
          <cell r="L1674" t="str">
            <v>Ćava</v>
          </cell>
        </row>
        <row r="1675">
          <cell r="B1675" t="str">
            <v>Svičević</v>
          </cell>
          <cell r="C1675" t="str">
            <v>Radovan</v>
          </cell>
          <cell r="D1675" t="str">
            <v>Marko</v>
          </cell>
          <cell r="E1675" t="str">
            <v>Kragujevac</v>
          </cell>
          <cell r="F1675" t="str">
            <v>2709989720046</v>
          </cell>
          <cell r="G1675" t="str">
            <v>0419</v>
          </cell>
          <cell r="H1675" t="str">
            <v>31/2</v>
          </cell>
          <cell r="I1675">
            <v>40490</v>
          </cell>
          <cell r="J1675">
            <v>1671</v>
          </cell>
          <cell r="L1675" t="str">
            <v>Ćava</v>
          </cell>
        </row>
        <row r="1676">
          <cell r="B1676" t="str">
            <v>Aksić</v>
          </cell>
          <cell r="C1676" t="str">
            <v>Marinko</v>
          </cell>
          <cell r="D1676" t="str">
            <v>Marko</v>
          </cell>
          <cell r="E1676" t="str">
            <v>Kragujevac</v>
          </cell>
          <cell r="F1676" t="str">
            <v>0607983720066</v>
          </cell>
          <cell r="G1676" t="str">
            <v>0796</v>
          </cell>
          <cell r="H1676">
            <v>35</v>
          </cell>
          <cell r="I1676" t="str">
            <v>14.03.2007</v>
          </cell>
          <cell r="J1676">
            <v>1672</v>
          </cell>
          <cell r="L1676" t="str">
            <v>Ćava</v>
          </cell>
        </row>
        <row r="1677">
          <cell r="B1677" t="str">
            <v>Živković</v>
          </cell>
          <cell r="C1677" t="str">
            <v>Zoran</v>
          </cell>
          <cell r="D1677" t="str">
            <v>Dejan</v>
          </cell>
          <cell r="E1677" t="str">
            <v>Kragujevac</v>
          </cell>
          <cell r="F1677" t="str">
            <v>2004984720079</v>
          </cell>
          <cell r="G1677" t="str">
            <v>0806</v>
          </cell>
          <cell r="H1677">
            <v>35</v>
          </cell>
          <cell r="I1677" t="str">
            <v>14.03.2007</v>
          </cell>
          <cell r="J1677">
            <v>1673</v>
          </cell>
          <cell r="L1677" t="str">
            <v>Ćava</v>
          </cell>
        </row>
        <row r="1678">
          <cell r="B1678" t="str">
            <v>Antonijević</v>
          </cell>
          <cell r="C1678" t="str">
            <v>Radoica</v>
          </cell>
          <cell r="D1678" t="str">
            <v>Jovica</v>
          </cell>
          <cell r="E1678" t="str">
            <v>Jova</v>
          </cell>
          <cell r="F1678" t="str">
            <v>0809977720048</v>
          </cell>
          <cell r="G1678">
            <v>3841</v>
          </cell>
          <cell r="H1678" t="str">
            <v>30/2</v>
          </cell>
          <cell r="I1678" t="str">
            <v>13.08.2014</v>
          </cell>
          <cell r="J1678">
            <v>1674</v>
          </cell>
          <cell r="L1678" t="str">
            <v>Ćava</v>
          </cell>
        </row>
        <row r="1679">
          <cell r="B1679" t="str">
            <v>Vasović</v>
          </cell>
          <cell r="C1679" t="str">
            <v>Borisav</v>
          </cell>
          <cell r="D1679" t="str">
            <v>Danijel</v>
          </cell>
          <cell r="E1679" t="str">
            <v>Kragujevac</v>
          </cell>
          <cell r="F1679" t="str">
            <v>0101984720042</v>
          </cell>
          <cell r="G1679" t="str">
            <v>0807</v>
          </cell>
          <cell r="H1679">
            <v>35</v>
          </cell>
          <cell r="I1679" t="str">
            <v>14.03.2007</v>
          </cell>
          <cell r="J1679">
            <v>1675</v>
          </cell>
          <cell r="L1679" t="str">
            <v>Ćava</v>
          </cell>
        </row>
        <row r="1680">
          <cell r="B1680" t="str">
            <v>Stevović</v>
          </cell>
          <cell r="C1680" t="str">
            <v>Branisalv</v>
          </cell>
          <cell r="D1680" t="str">
            <v>Igor</v>
          </cell>
          <cell r="E1680" t="str">
            <v>Kragujevac</v>
          </cell>
          <cell r="F1680" t="str">
            <v>0909979720066</v>
          </cell>
          <cell r="G1680" t="str">
            <v>0801</v>
          </cell>
          <cell r="H1680">
            <v>35</v>
          </cell>
          <cell r="I1680" t="str">
            <v>14.03.2007</v>
          </cell>
          <cell r="J1680">
            <v>1676</v>
          </cell>
          <cell r="L1680" t="str">
            <v>Ćava</v>
          </cell>
        </row>
        <row r="1681">
          <cell r="B1681" t="str">
            <v>Šešlija</v>
          </cell>
          <cell r="C1681" t="str">
            <v>Žarko</v>
          </cell>
          <cell r="D1681" t="str">
            <v>Filip</v>
          </cell>
          <cell r="E1681" t="str">
            <v>Uroševac</v>
          </cell>
          <cell r="F1681" t="str">
            <v>0104002720035</v>
          </cell>
          <cell r="G1681">
            <v>4942</v>
          </cell>
          <cell r="H1681" t="str">
            <v>30/1</v>
          </cell>
          <cell r="I1681" t="str">
            <v>17.09.2014</v>
          </cell>
          <cell r="J1681">
            <v>1677</v>
          </cell>
          <cell r="L1681" t="str">
            <v>Ćava</v>
          </cell>
        </row>
        <row r="1682">
          <cell r="B1682" t="str">
            <v>Drobnjak</v>
          </cell>
          <cell r="C1682" t="str">
            <v>Milan</v>
          </cell>
          <cell r="D1682" t="str">
            <v>Veljko</v>
          </cell>
          <cell r="E1682" t="str">
            <v>Kragujevac</v>
          </cell>
          <cell r="F1682" t="str">
            <v>2803001720018</v>
          </cell>
          <cell r="G1682">
            <v>4311</v>
          </cell>
          <cell r="H1682" t="str">
            <v>30/12</v>
          </cell>
          <cell r="I1682" t="str">
            <v>18.09.2013</v>
          </cell>
          <cell r="J1682">
            <v>1678</v>
          </cell>
          <cell r="L1682" t="str">
            <v>Ćava</v>
          </cell>
        </row>
        <row r="1683">
          <cell r="B1683" t="str">
            <v>Milenković</v>
          </cell>
          <cell r="C1683" t="str">
            <v>Duško</v>
          </cell>
          <cell r="D1683" t="str">
            <v>Sava</v>
          </cell>
          <cell r="E1683" t="str">
            <v>Leskovac</v>
          </cell>
          <cell r="F1683" t="str">
            <v>3112001740028</v>
          </cell>
          <cell r="G1683">
            <v>3914</v>
          </cell>
          <cell r="H1683" t="str">
            <v>30/12</v>
          </cell>
          <cell r="I1683" t="str">
            <v>17.09.2014</v>
          </cell>
          <cell r="J1683">
            <v>1679</v>
          </cell>
          <cell r="L1683" t="str">
            <v>Ćava</v>
          </cell>
        </row>
        <row r="1684">
          <cell r="B1684" t="str">
            <v>Filipović </v>
          </cell>
          <cell r="C1684" t="str">
            <v>Perica</v>
          </cell>
          <cell r="D1684" t="str">
            <v>Nenad</v>
          </cell>
          <cell r="E1684" t="str">
            <v>Kragujevac</v>
          </cell>
          <cell r="F1684" t="str">
            <v>2012001720045</v>
          </cell>
          <cell r="G1684">
            <v>4206</v>
          </cell>
          <cell r="H1684" t="str">
            <v>30/1</v>
          </cell>
          <cell r="I1684" t="str">
            <v>21.08.2014</v>
          </cell>
          <cell r="J1684">
            <v>1680</v>
          </cell>
          <cell r="L1684" t="str">
            <v>Ćava</v>
          </cell>
        </row>
        <row r="1685">
          <cell r="B1685" t="str">
            <v>Đukić</v>
          </cell>
          <cell r="C1685" t="str">
            <v>Budimir</v>
          </cell>
          <cell r="D1685" t="str">
            <v>Đorđe</v>
          </cell>
          <cell r="E1685" t="str">
            <v>Kragujevac</v>
          </cell>
          <cell r="F1685" t="str">
            <v>1812000720028</v>
          </cell>
          <cell r="G1685">
            <v>4208</v>
          </cell>
          <cell r="H1685" t="str">
            <v>30/1</v>
          </cell>
          <cell r="I1685" t="str">
            <v>21.08.2013</v>
          </cell>
          <cell r="J1685">
            <v>1681</v>
          </cell>
          <cell r="L1685" t="str">
            <v>Ćava</v>
          </cell>
        </row>
        <row r="1686">
          <cell r="B1686" t="str">
            <v>Spasojević</v>
          </cell>
          <cell r="C1686" t="str">
            <v>Zoran</v>
          </cell>
          <cell r="D1686" t="str">
            <v>Ivan</v>
          </cell>
          <cell r="E1686" t="str">
            <v>Kosovsaka Mitrovica</v>
          </cell>
          <cell r="F1686" t="str">
            <v>0308000720040</v>
          </cell>
          <cell r="G1686">
            <v>3544</v>
          </cell>
          <cell r="H1686" t="str">
            <v>30/4</v>
          </cell>
          <cell r="I1686">
            <v>41521</v>
          </cell>
          <cell r="J1686">
            <v>1682</v>
          </cell>
          <cell r="L1686" t="str">
            <v>Ćava</v>
          </cell>
        </row>
        <row r="1687">
          <cell r="B1687" t="str">
            <v>Veličković</v>
          </cell>
          <cell r="C1687" t="str">
            <v>Vučeta</v>
          </cell>
          <cell r="D1687" t="str">
            <v>Lazar</v>
          </cell>
          <cell r="E1687" t="str">
            <v>Kragujevac</v>
          </cell>
          <cell r="F1687" t="str">
            <v>3101000720021</v>
          </cell>
          <cell r="G1687">
            <v>4211</v>
          </cell>
          <cell r="H1687" t="str">
            <v>42/11</v>
          </cell>
          <cell r="I1687" t="str">
            <v>21.08.2013</v>
          </cell>
          <cell r="J1687">
            <v>1683</v>
          </cell>
          <cell r="L1687" t="str">
            <v>Ćava</v>
          </cell>
        </row>
        <row r="1688">
          <cell r="B1688" t="str">
            <v>Nikolić</v>
          </cell>
          <cell r="C1688" t="str">
            <v>Dalibor</v>
          </cell>
          <cell r="D1688" t="str">
            <v>Ivan</v>
          </cell>
          <cell r="E1688" t="str">
            <v>Kragujevac</v>
          </cell>
          <cell r="F1688" t="str">
            <v>0505001720079</v>
          </cell>
          <cell r="G1688">
            <v>4213</v>
          </cell>
          <cell r="H1688" t="str">
            <v>30/1</v>
          </cell>
          <cell r="I1688" t="str">
            <v>21.08.2013</v>
          </cell>
          <cell r="J1688">
            <v>1684</v>
          </cell>
          <cell r="L1688" t="str">
            <v>Ćava</v>
          </cell>
        </row>
        <row r="1689">
          <cell r="B1689" t="str">
            <v>Nedeljković</v>
          </cell>
          <cell r="C1689" t="str">
            <v>Zlatibor</v>
          </cell>
          <cell r="D1689" t="str">
            <v>Darko</v>
          </cell>
          <cell r="E1689" t="str">
            <v>Kragujevac</v>
          </cell>
          <cell r="F1689" t="str">
            <v>2507001720028</v>
          </cell>
          <cell r="G1689">
            <v>4310</v>
          </cell>
          <cell r="H1689" t="str">
            <v>30/12</v>
          </cell>
          <cell r="I1689" t="str">
            <v>18.09.2013</v>
          </cell>
          <cell r="J1689">
            <v>1685</v>
          </cell>
          <cell r="L1689" t="str">
            <v>Ćava</v>
          </cell>
        </row>
        <row r="1690">
          <cell r="B1690" t="str">
            <v>Dimitrijević</v>
          </cell>
          <cell r="C1690" t="str">
            <v>Bojan</v>
          </cell>
          <cell r="D1690" t="str">
            <v>Luka</v>
          </cell>
          <cell r="E1690" t="str">
            <v>Kragujevac</v>
          </cell>
          <cell r="F1690" t="str">
            <v>1712002720047</v>
          </cell>
          <cell r="G1690">
            <v>3876</v>
          </cell>
          <cell r="H1690" t="str">
            <v>30/12</v>
          </cell>
          <cell r="I1690">
            <v>41649</v>
          </cell>
          <cell r="J1690">
            <v>1686</v>
          </cell>
          <cell r="L1690" t="str">
            <v>Ćava</v>
          </cell>
        </row>
        <row r="1691">
          <cell r="B1691" t="str">
            <v>Veličković</v>
          </cell>
          <cell r="C1691" t="str">
            <v>Vučeta</v>
          </cell>
          <cell r="D1691" t="str">
            <v>Dušan</v>
          </cell>
          <cell r="E1691" t="str">
            <v>Kragujevac</v>
          </cell>
          <cell r="F1691" t="str">
            <v>3101000720048</v>
          </cell>
          <cell r="G1691">
            <v>4210</v>
          </cell>
          <cell r="H1691" t="str">
            <v>30/1</v>
          </cell>
          <cell r="I1691" t="str">
            <v>21.08.2013</v>
          </cell>
          <cell r="J1691">
            <v>1687</v>
          </cell>
          <cell r="L1691" t="str">
            <v>Ćava</v>
          </cell>
        </row>
        <row r="1692">
          <cell r="B1692" t="str">
            <v>Nikolić</v>
          </cell>
          <cell r="C1692" t="str">
            <v>Dušan</v>
          </cell>
          <cell r="D1692" t="str">
            <v>Filip</v>
          </cell>
          <cell r="E1692" t="str">
            <v>Kragujevac</v>
          </cell>
          <cell r="F1692" t="str">
            <v>0708000720030</v>
          </cell>
          <cell r="G1692">
            <v>4939</v>
          </cell>
          <cell r="H1692" t="str">
            <v>30/1</v>
          </cell>
          <cell r="I1692" t="str">
            <v>17.09.2014</v>
          </cell>
          <cell r="J1692">
            <v>1688</v>
          </cell>
          <cell r="L1692" t="str">
            <v>Ćava</v>
          </cell>
        </row>
        <row r="1693">
          <cell r="B1693" t="str">
            <v>Vesković</v>
          </cell>
          <cell r="C1693" t="str">
            <v>Lazar</v>
          </cell>
          <cell r="D1693" t="str">
            <v>Miloš</v>
          </cell>
          <cell r="E1693" t="str">
            <v>Kragujevac</v>
          </cell>
          <cell r="F1693" t="str">
            <v>1302995720043</v>
          </cell>
          <cell r="G1693" t="str">
            <v>0446</v>
          </cell>
          <cell r="H1693" t="str">
            <v>30/2</v>
          </cell>
          <cell r="I1693">
            <v>41707</v>
          </cell>
          <cell r="J1693">
            <v>1689</v>
          </cell>
          <cell r="L1693" t="str">
            <v>Ćava</v>
          </cell>
        </row>
        <row r="1694">
          <cell r="B1694" t="str">
            <v>Babić</v>
          </cell>
          <cell r="C1694" t="str">
            <v>Nenad</v>
          </cell>
          <cell r="D1694" t="str">
            <v>Jovan</v>
          </cell>
          <cell r="E1694" t="str">
            <v>Kragujevac</v>
          </cell>
          <cell r="F1694" t="str">
            <v>1001001720015</v>
          </cell>
          <cell r="G1694">
            <v>3728</v>
          </cell>
          <cell r="H1694" t="str">
            <v>30/2</v>
          </cell>
          <cell r="I1694">
            <v>41878</v>
          </cell>
          <cell r="J1694">
            <v>1690</v>
          </cell>
          <cell r="L1694" t="str">
            <v>Jedinstvo</v>
          </cell>
        </row>
        <row r="1695">
          <cell r="B1695" t="str">
            <v>Šćepović</v>
          </cell>
          <cell r="C1695" t="str">
            <v>Dejan</v>
          </cell>
          <cell r="D1695" t="str">
            <v>Lazar</v>
          </cell>
          <cell r="E1695" t="str">
            <v>Kragujevac</v>
          </cell>
          <cell r="F1695" t="str">
            <v>0701001720021</v>
          </cell>
          <cell r="G1695">
            <v>4917</v>
          </cell>
          <cell r="H1695" t="str">
            <v>30/1</v>
          </cell>
          <cell r="I1695">
            <v>41881</v>
          </cell>
          <cell r="J1695">
            <v>1691</v>
          </cell>
          <cell r="L1695" t="str">
            <v>Jedinstvo</v>
          </cell>
        </row>
        <row r="1696">
          <cell r="B1696" t="str">
            <v>Arsović</v>
          </cell>
          <cell r="C1696" t="str">
            <v>Branko</v>
          </cell>
          <cell r="D1696" t="str">
            <v>Mitar</v>
          </cell>
          <cell r="E1696" t="str">
            <v>Kragujevac</v>
          </cell>
          <cell r="F1696" t="str">
            <v>2903001720039</v>
          </cell>
          <cell r="G1696">
            <v>3679</v>
          </cell>
          <cell r="H1696" t="str">
            <v>30/2</v>
          </cell>
          <cell r="I1696">
            <v>41878</v>
          </cell>
          <cell r="J1696">
            <v>1692</v>
          </cell>
          <cell r="L1696" t="str">
            <v>Jedinstvo</v>
          </cell>
        </row>
        <row r="1697">
          <cell r="B1697" t="str">
            <v>Aleksijević</v>
          </cell>
          <cell r="C1697" t="str">
            <v>Ljubiša</v>
          </cell>
          <cell r="D1697" t="str">
            <v>Andrija</v>
          </cell>
          <cell r="E1697" t="str">
            <v>Kragujevac</v>
          </cell>
          <cell r="F1697" t="str">
            <v>1301001720035</v>
          </cell>
          <cell r="G1697">
            <v>2996</v>
          </cell>
          <cell r="H1697" t="str">
            <v>30/2</v>
          </cell>
          <cell r="I1697">
            <v>41878</v>
          </cell>
          <cell r="J1697">
            <v>1693</v>
          </cell>
          <cell r="L1697" t="str">
            <v>Jedinstvo</v>
          </cell>
        </row>
        <row r="1698">
          <cell r="B1698" t="str">
            <v>Milovanović</v>
          </cell>
          <cell r="C1698" t="str">
            <v>Radovan</v>
          </cell>
          <cell r="D1698" t="str">
            <v>Branislav</v>
          </cell>
          <cell r="E1698" t="str">
            <v>Kragujevac</v>
          </cell>
          <cell r="F1698" t="str">
            <v>0706001720015</v>
          </cell>
          <cell r="G1698">
            <v>2989</v>
          </cell>
          <cell r="H1698" t="str">
            <v>30/2</v>
          </cell>
          <cell r="I1698">
            <v>41878</v>
          </cell>
          <cell r="J1698">
            <v>1694</v>
          </cell>
          <cell r="L1698" t="str">
            <v>Jedinstvo</v>
          </cell>
        </row>
        <row r="1699">
          <cell r="B1699" t="str">
            <v>Antić</v>
          </cell>
          <cell r="C1699" t="str">
            <v>Slobodan</v>
          </cell>
          <cell r="D1699" t="str">
            <v>Bogdan</v>
          </cell>
          <cell r="E1699" t="str">
            <v>Kragujevac</v>
          </cell>
          <cell r="F1699" t="str">
            <v>0910001720011</v>
          </cell>
          <cell r="G1699">
            <v>4241</v>
          </cell>
          <cell r="H1699" t="str">
            <v>30/1</v>
          </cell>
          <cell r="I1699">
            <v>41512</v>
          </cell>
          <cell r="J1699">
            <v>1695</v>
          </cell>
          <cell r="L1699" t="str">
            <v>Jedinstvo</v>
          </cell>
        </row>
        <row r="1700">
          <cell r="B1700" t="str">
            <v>Šemić</v>
          </cell>
          <cell r="C1700" t="str">
            <v>Dimitrije</v>
          </cell>
          <cell r="D1700" t="str">
            <v>David</v>
          </cell>
          <cell r="E1700" t="str">
            <v>Kragujevac</v>
          </cell>
          <cell r="F1700" t="str">
            <v>0510001720048</v>
          </cell>
          <cell r="G1700">
            <v>2998</v>
          </cell>
          <cell r="H1700" t="str">
            <v>30/2</v>
          </cell>
          <cell r="I1700">
            <v>41878</v>
          </cell>
          <cell r="J1700">
            <v>1696</v>
          </cell>
          <cell r="L1700" t="str">
            <v>Jedinstvo</v>
          </cell>
        </row>
        <row r="1701">
          <cell r="B1701" t="str">
            <v>Martinović</v>
          </cell>
          <cell r="C1701" t="str">
            <v>Boban</v>
          </cell>
          <cell r="D1701" t="str">
            <v>Ivan</v>
          </cell>
          <cell r="E1701" t="str">
            <v>Podgorica</v>
          </cell>
          <cell r="F1701" t="str">
            <v>1507000211029</v>
          </cell>
          <cell r="G1701">
            <v>3000</v>
          </cell>
          <cell r="H1701" t="str">
            <v>30/2</v>
          </cell>
          <cell r="I1701">
            <v>41514</v>
          </cell>
          <cell r="J1701">
            <v>1697</v>
          </cell>
          <cell r="L1701" t="str">
            <v>Jedinstvo</v>
          </cell>
        </row>
        <row r="1702">
          <cell r="B1702" t="str">
            <v>Pavlović</v>
          </cell>
          <cell r="C1702" t="str">
            <v>Branislav</v>
          </cell>
          <cell r="D1702" t="str">
            <v>Nikola</v>
          </cell>
          <cell r="E1702" t="str">
            <v>Kragujevac</v>
          </cell>
          <cell r="F1702" t="str">
            <v>0304000720010</v>
          </cell>
          <cell r="G1702">
            <v>3006</v>
          </cell>
          <cell r="H1702" t="str">
            <v>30/2</v>
          </cell>
          <cell r="I1702">
            <v>41879</v>
          </cell>
          <cell r="J1702">
            <v>1698</v>
          </cell>
          <cell r="L1702" t="str">
            <v>Jedinstvo</v>
          </cell>
        </row>
        <row r="1703">
          <cell r="B1703" t="str">
            <v>Gajović</v>
          </cell>
          <cell r="C1703" t="str">
            <v>Siniša</v>
          </cell>
          <cell r="D1703" t="str">
            <v>Nikola</v>
          </cell>
          <cell r="E1703" t="str">
            <v>Kragujevac</v>
          </cell>
          <cell r="F1703" t="str">
            <v>1705000720035</v>
          </cell>
          <cell r="G1703">
            <v>3902</v>
          </cell>
          <cell r="H1703" t="str">
            <v>30/2</v>
          </cell>
          <cell r="I1703">
            <v>41514</v>
          </cell>
          <cell r="J1703">
            <v>1699</v>
          </cell>
          <cell r="L1703" t="str">
            <v>Jedinstvo</v>
          </cell>
        </row>
        <row r="1704">
          <cell r="B1704" t="str">
            <v>Erić</v>
          </cell>
          <cell r="C1704" t="str">
            <v>Milovan</v>
          </cell>
          <cell r="D1704" t="str">
            <v>Dalibor</v>
          </cell>
          <cell r="E1704" t="str">
            <v>Kragujevac</v>
          </cell>
          <cell r="F1704" t="str">
            <v>2111988720058</v>
          </cell>
          <cell r="G1704">
            <v>1322</v>
          </cell>
          <cell r="H1704" t="str">
            <v>30/2</v>
          </cell>
          <cell r="I1704" t="str">
            <v>04.09.2013</v>
          </cell>
          <cell r="J1704">
            <v>1700</v>
          </cell>
          <cell r="L1704" t="str">
            <v>Jedinstvo</v>
          </cell>
        </row>
        <row r="1705">
          <cell r="B1705" t="str">
            <v>Petrović </v>
          </cell>
          <cell r="C1705" t="str">
            <v>Ljubinko</v>
          </cell>
          <cell r="D1705" t="str">
            <v>Gordan</v>
          </cell>
          <cell r="E1705" t="str">
            <v>Kragujevac</v>
          </cell>
          <cell r="F1705" t="str">
            <v>0406962720028</v>
          </cell>
          <cell r="G1705">
            <v>1640</v>
          </cell>
          <cell r="H1705" t="str">
            <v>30/2</v>
          </cell>
          <cell r="I1705" t="str">
            <v>13.02.2013</v>
          </cell>
          <cell r="J1705">
            <v>1701</v>
          </cell>
          <cell r="L1705" t="str">
            <v>Jedinstvo</v>
          </cell>
        </row>
        <row r="1706">
          <cell r="B1706" t="str">
            <v>Popović</v>
          </cell>
          <cell r="C1706" t="str">
            <v>Vučeta</v>
          </cell>
          <cell r="D1706" t="str">
            <v>Dejan</v>
          </cell>
          <cell r="E1706" t="str">
            <v>Kragujevac</v>
          </cell>
          <cell r="F1706" t="str">
            <v>2609983280015</v>
          </cell>
          <cell r="G1706">
            <v>478</v>
          </cell>
          <cell r="H1706" t="str">
            <v>31/2</v>
          </cell>
          <cell r="I1706" t="str">
            <v>17.02.2010</v>
          </cell>
          <cell r="J1706">
            <v>1702</v>
          </cell>
          <cell r="L1706" t="str">
            <v>Jedinstvo</v>
          </cell>
        </row>
        <row r="1707">
          <cell r="B1707" t="str">
            <v>Sarić</v>
          </cell>
          <cell r="C1707" t="str">
            <v>Vuk</v>
          </cell>
          <cell r="D1707" t="str">
            <v>Milanko</v>
          </cell>
          <cell r="E1707" t="str">
            <v>Kragujevac</v>
          </cell>
          <cell r="F1707" t="str">
            <v>0807997720033</v>
          </cell>
          <cell r="G1707">
            <v>2454</v>
          </cell>
          <cell r="H1707" t="str">
            <v>30/2</v>
          </cell>
          <cell r="I1707" t="str">
            <v>10.09.2014</v>
          </cell>
          <cell r="J1707">
            <v>1703</v>
          </cell>
          <cell r="L1707" t="str">
            <v>Jedinstvo</v>
          </cell>
        </row>
        <row r="1708">
          <cell r="B1708" t="str">
            <v>Đorđević</v>
          </cell>
          <cell r="C1708" t="str">
            <v>Duško</v>
          </cell>
          <cell r="D1708" t="str">
            <v>Andreja</v>
          </cell>
          <cell r="E1708" t="str">
            <v>Gnjilane</v>
          </cell>
          <cell r="F1708" t="str">
            <v>2606984914884</v>
          </cell>
          <cell r="G1708">
            <v>4637</v>
          </cell>
          <cell r="H1708" t="str">
            <v>30/3</v>
          </cell>
          <cell r="I1708" t="str">
            <v>19.03.2014</v>
          </cell>
          <cell r="J1708">
            <v>1704</v>
          </cell>
          <cell r="L1708" t="str">
            <v>Jedinstvo</v>
          </cell>
        </row>
        <row r="1709">
          <cell r="B1709" t="str">
            <v>Timotijević</v>
          </cell>
          <cell r="C1709" t="str">
            <v>Vukašin</v>
          </cell>
          <cell r="D1709" t="str">
            <v>Branislav</v>
          </cell>
          <cell r="E1709" t="str">
            <v>Bijelo Polje</v>
          </cell>
          <cell r="F1709" t="str">
            <v>2006977280015</v>
          </cell>
          <cell r="G1709">
            <v>1325</v>
          </cell>
          <cell r="H1709" t="str">
            <v>35</v>
          </cell>
          <cell r="I1709" t="str">
            <v>11.02.2004</v>
          </cell>
          <cell r="J1709">
            <v>1705</v>
          </cell>
          <cell r="L1709" t="str">
            <v>Jedinstvo</v>
          </cell>
        </row>
        <row r="1710">
          <cell r="B1710" t="str">
            <v>Milivojević</v>
          </cell>
          <cell r="C1710" t="str">
            <v>Goran</v>
          </cell>
          <cell r="D1710" t="str">
            <v>Milan </v>
          </cell>
          <cell r="E1710" t="str">
            <v>Kragujevac</v>
          </cell>
          <cell r="F1710" t="str">
            <v>0407989720042</v>
          </cell>
          <cell r="G1710">
            <v>1335</v>
          </cell>
          <cell r="H1710" t="str">
            <v>35</v>
          </cell>
          <cell r="I1710" t="str">
            <v>25.08.2004</v>
          </cell>
          <cell r="J1710">
            <v>1706</v>
          </cell>
          <cell r="L1710" t="str">
            <v>Jedinstvo</v>
          </cell>
        </row>
        <row r="1711">
          <cell r="B1711" t="str">
            <v>Đorđević</v>
          </cell>
          <cell r="C1711" t="str">
            <v>Ranko</v>
          </cell>
          <cell r="D1711" t="str">
            <v>Aleksandar</v>
          </cell>
          <cell r="E1711" t="str">
            <v>Gnjilane</v>
          </cell>
          <cell r="F1711" t="str">
            <v>0611989970053</v>
          </cell>
          <cell r="G1711">
            <v>2740</v>
          </cell>
          <cell r="H1711" t="str">
            <v>30/2</v>
          </cell>
          <cell r="I1711" t="str">
            <v>13.02.2013</v>
          </cell>
          <cell r="J1711">
            <v>1707</v>
          </cell>
          <cell r="L1711" t="str">
            <v>Jedinstvo</v>
          </cell>
        </row>
        <row r="1712">
          <cell r="B1712" t="str">
            <v>Kostić</v>
          </cell>
          <cell r="C1712" t="str">
            <v>Živorad</v>
          </cell>
          <cell r="D1712" t="str">
            <v>Milutin</v>
          </cell>
          <cell r="E1712" t="str">
            <v>Gornji Milanovac</v>
          </cell>
          <cell r="F1712" t="str">
            <v>0304979783417</v>
          </cell>
          <cell r="G1712">
            <v>1643</v>
          </cell>
          <cell r="H1712" t="str">
            <v>30/4</v>
          </cell>
          <cell r="I1712" t="str">
            <v>14.08.2013</v>
          </cell>
          <cell r="J1712">
            <v>1708</v>
          </cell>
          <cell r="L1712" t="str">
            <v>Jedinstvo</v>
          </cell>
        </row>
        <row r="1713">
          <cell r="B1713" t="str">
            <v>Dimitrijević</v>
          </cell>
          <cell r="C1713" t="str">
            <v>Vladimir</v>
          </cell>
          <cell r="D1713" t="str">
            <v>Dejan</v>
          </cell>
          <cell r="E1713" t="str">
            <v>Kragujevac</v>
          </cell>
          <cell r="F1713" t="str">
            <v>2303972911011</v>
          </cell>
          <cell r="G1713">
            <v>879</v>
          </cell>
          <cell r="H1713" t="str">
            <v>30/2</v>
          </cell>
          <cell r="I1713" t="str">
            <v>10.09.2014</v>
          </cell>
          <cell r="J1713">
            <v>1709</v>
          </cell>
          <cell r="L1713" t="str">
            <v>Jedinstvo</v>
          </cell>
        </row>
        <row r="1714">
          <cell r="B1714" t="str">
            <v>Okiljević</v>
          </cell>
          <cell r="C1714" t="str">
            <v>Gradimir</v>
          </cell>
          <cell r="D1714" t="str">
            <v>Vladan</v>
          </cell>
          <cell r="E1714" t="str">
            <v>Uroševac</v>
          </cell>
          <cell r="F1714" t="str">
            <v>2010974960012</v>
          </cell>
          <cell r="G1714">
            <v>1426</v>
          </cell>
          <cell r="H1714" t="str">
            <v>30/2</v>
          </cell>
          <cell r="I1714" t="str">
            <v>20.08.2014</v>
          </cell>
          <cell r="J1714">
            <v>1710</v>
          </cell>
          <cell r="L1714" t="str">
            <v>Jedinstvo</v>
          </cell>
        </row>
        <row r="1715">
          <cell r="B1715" t="str">
            <v>Todorić</v>
          </cell>
          <cell r="C1715" t="str">
            <v>Vojkan</v>
          </cell>
          <cell r="D1715" t="str">
            <v>Dejan</v>
          </cell>
          <cell r="E1715" t="str">
            <v>Kragujevac</v>
          </cell>
          <cell r="F1715" t="str">
            <v>1608985720063</v>
          </cell>
          <cell r="G1715">
            <v>468</v>
          </cell>
          <cell r="H1715" t="str">
            <v>30/2</v>
          </cell>
          <cell r="I1715" t="str">
            <v>20.08.2014</v>
          </cell>
          <cell r="J1715">
            <v>1711</v>
          </cell>
          <cell r="L1715" t="str">
            <v>Jedinstvo</v>
          </cell>
        </row>
        <row r="1716">
          <cell r="B1716" t="str">
            <v>Savić</v>
          </cell>
          <cell r="C1716" t="str">
            <v>Desimir</v>
          </cell>
          <cell r="D1716" t="str">
            <v>Stevan</v>
          </cell>
          <cell r="E1716" t="str">
            <v>Kragujevac</v>
          </cell>
          <cell r="F1716" t="str">
            <v>2102996720017</v>
          </cell>
          <cell r="G1716">
            <v>1709</v>
          </cell>
          <cell r="H1716" t="str">
            <v>30/2</v>
          </cell>
          <cell r="I1716" t="str">
            <v>12.11.2014</v>
          </cell>
          <cell r="J1716">
            <v>1712</v>
          </cell>
          <cell r="L1716" t="str">
            <v>Jedinstvo</v>
          </cell>
        </row>
        <row r="1717">
          <cell r="B1717" t="str">
            <v>Marković</v>
          </cell>
          <cell r="C1717" t="str">
            <v>Nikola</v>
          </cell>
          <cell r="D1717" t="str">
            <v>Zoran</v>
          </cell>
          <cell r="E1717" t="str">
            <v>Kragujevac</v>
          </cell>
          <cell r="F1717" t="str">
            <v>0501969720042</v>
          </cell>
          <cell r="G1717">
            <v>3633</v>
          </cell>
          <cell r="H1717" t="str">
            <v>30/3</v>
          </cell>
          <cell r="I1717" t="str">
            <v>15.08.2012</v>
          </cell>
          <cell r="J1717">
            <v>1713</v>
          </cell>
          <cell r="L1717" t="str">
            <v>Jedinstvo</v>
          </cell>
        </row>
        <row r="1718">
          <cell r="B1718" t="str">
            <v>Stefanović</v>
          </cell>
          <cell r="C1718" t="str">
            <v>Živko</v>
          </cell>
          <cell r="D1718" t="str">
            <v>Nebojša</v>
          </cell>
          <cell r="E1718" t="str">
            <v>Kragujevac</v>
          </cell>
          <cell r="F1718" t="str">
            <v>1808968720045</v>
          </cell>
          <cell r="G1718">
            <v>1336</v>
          </cell>
          <cell r="H1718" t="str">
            <v>35</v>
          </cell>
          <cell r="I1718" t="str">
            <v>19.08.2009</v>
          </cell>
          <cell r="J1718">
            <v>1714</v>
          </cell>
          <cell r="L1718" t="str">
            <v>Jedinstvo</v>
          </cell>
        </row>
        <row r="1719">
          <cell r="B1719" t="str">
            <v>Gačević</v>
          </cell>
          <cell r="C1719" t="str">
            <v>Dobrosav</v>
          </cell>
          <cell r="D1719" t="str">
            <v>Aleksandar</v>
          </cell>
          <cell r="E1719" t="str">
            <v>Kragujevac</v>
          </cell>
          <cell r="F1719" t="str">
            <v>0210981720029</v>
          </cell>
          <cell r="G1719">
            <v>4032</v>
          </cell>
          <cell r="H1719" t="str">
            <v>30/3</v>
          </cell>
          <cell r="I1719" t="str">
            <v>13.03.2013</v>
          </cell>
          <cell r="J1719">
            <v>1715</v>
          </cell>
          <cell r="L1719" t="str">
            <v>Jedinstvo</v>
          </cell>
        </row>
        <row r="1720">
          <cell r="B1720" t="str">
            <v>Lešnjak</v>
          </cell>
          <cell r="C1720" t="str">
            <v>Mikota</v>
          </cell>
          <cell r="D1720" t="str">
            <v>Saša</v>
          </cell>
          <cell r="E1720" t="str">
            <v>Kragujevac</v>
          </cell>
          <cell r="F1720" t="str">
            <v>2706972720019</v>
          </cell>
          <cell r="G1720">
            <v>1326</v>
          </cell>
          <cell r="H1720" t="str">
            <v>35</v>
          </cell>
          <cell r="I1720" t="str">
            <v>17.10.2009</v>
          </cell>
          <cell r="J1720">
            <v>1716</v>
          </cell>
          <cell r="L1720" t="str">
            <v>Jedinstvo</v>
          </cell>
        </row>
        <row r="1721">
          <cell r="B1721" t="str">
            <v>Dačić</v>
          </cell>
          <cell r="C1721" t="str">
            <v>Goran</v>
          </cell>
          <cell r="D1721" t="str">
            <v>Dejan</v>
          </cell>
          <cell r="E1721" t="str">
            <v>Kragujevac</v>
          </cell>
          <cell r="F1721" t="str">
            <v>0803996720018</v>
          </cell>
          <cell r="G1721">
            <v>1715</v>
          </cell>
          <cell r="H1721" t="str">
            <v>30/4</v>
          </cell>
          <cell r="I1721" t="str">
            <v>20.08.2014</v>
          </cell>
          <cell r="J1721">
            <v>1717</v>
          </cell>
          <cell r="L1721" t="str">
            <v>Jedinstvo</v>
          </cell>
        </row>
        <row r="1722">
          <cell r="B1722" t="str">
            <v>Vasić</v>
          </cell>
          <cell r="C1722" t="str">
            <v>Saša</v>
          </cell>
          <cell r="D1722" t="str">
            <v>Luka</v>
          </cell>
          <cell r="E1722" t="str">
            <v>Kragujevac</v>
          </cell>
          <cell r="F1722" t="str">
            <v>1711003720079</v>
          </cell>
          <cell r="G1722">
            <v>4586</v>
          </cell>
          <cell r="H1722" t="str">
            <v>30/1</v>
          </cell>
          <cell r="I1722">
            <v>41710</v>
          </cell>
          <cell r="J1722">
            <v>1718</v>
          </cell>
          <cell r="L1722" t="str">
            <v>Kolonija</v>
          </cell>
        </row>
        <row r="1723">
          <cell r="B1723" t="str">
            <v>Jakovljević</v>
          </cell>
          <cell r="C1723" t="str">
            <v>Ivica</v>
          </cell>
          <cell r="D1723" t="str">
            <v>Lazar</v>
          </cell>
          <cell r="E1723" t="str">
            <v>Kragujevac</v>
          </cell>
          <cell r="F1723" t="str">
            <v>1307002720053</v>
          </cell>
          <cell r="G1723">
            <v>4287</v>
          </cell>
          <cell r="H1723" t="str">
            <v>30/1</v>
          </cell>
          <cell r="I1723">
            <v>41521</v>
          </cell>
          <cell r="J1723">
            <v>1719</v>
          </cell>
          <cell r="L1723" t="str">
            <v>Kolonija</v>
          </cell>
        </row>
        <row r="1724">
          <cell r="B1724" t="str">
            <v>Rašić</v>
          </cell>
          <cell r="C1724" t="str">
            <v>saša</v>
          </cell>
          <cell r="D1724" t="str">
            <v>Zoran</v>
          </cell>
          <cell r="E1724" t="str">
            <v>Kragujevac</v>
          </cell>
          <cell r="F1724" t="str">
            <v>0209002720058</v>
          </cell>
          <cell r="G1724">
            <v>4296</v>
          </cell>
          <cell r="H1724" t="str">
            <v>30/1</v>
          </cell>
          <cell r="I1724">
            <v>41521</v>
          </cell>
          <cell r="J1724">
            <v>1720</v>
          </cell>
          <cell r="L1724" t="str">
            <v>Kolonija</v>
          </cell>
        </row>
        <row r="1725">
          <cell r="B1725" t="str">
            <v>Ivković</v>
          </cell>
          <cell r="C1725" t="str">
            <v>Aleksandar</v>
          </cell>
          <cell r="D1725" t="str">
            <v>Milan</v>
          </cell>
          <cell r="E1725" t="str">
            <v>Kragujevac</v>
          </cell>
          <cell r="F1725" t="str">
            <v>0407002720046</v>
          </cell>
          <cell r="G1725">
            <v>4288</v>
          </cell>
          <cell r="H1725" t="str">
            <v>30/1</v>
          </cell>
          <cell r="I1725">
            <v>41521</v>
          </cell>
          <cell r="J1725">
            <v>1721</v>
          </cell>
          <cell r="L1725" t="str">
            <v>Kolonija</v>
          </cell>
        </row>
        <row r="1726">
          <cell r="B1726" t="str">
            <v>Jovanović</v>
          </cell>
          <cell r="C1726" t="str">
            <v>Srđan</v>
          </cell>
          <cell r="D1726" t="str">
            <v>Nikola</v>
          </cell>
          <cell r="E1726" t="str">
            <v>Kragujevac</v>
          </cell>
          <cell r="F1726" t="str">
            <v>2504002720057</v>
          </cell>
          <cell r="G1726">
            <v>4295</v>
          </cell>
          <cell r="H1726" t="str">
            <v>30/1</v>
          </cell>
          <cell r="I1726">
            <v>41521</v>
          </cell>
          <cell r="J1726">
            <v>1722</v>
          </cell>
          <cell r="L1726" t="str">
            <v>Kolonija</v>
          </cell>
        </row>
        <row r="1727">
          <cell r="B1727" t="str">
            <v>Virijević</v>
          </cell>
          <cell r="C1727" t="str">
            <v>Dragojlo</v>
          </cell>
          <cell r="D1727" t="str">
            <v>Miloš</v>
          </cell>
          <cell r="E1727" t="str">
            <v>Kragujevac</v>
          </cell>
          <cell r="F1727" t="str">
            <v>2006003720018</v>
          </cell>
          <cell r="G1727">
            <v>4583</v>
          </cell>
          <cell r="H1727" t="str">
            <v>30/1</v>
          </cell>
          <cell r="I1727">
            <v>41710</v>
          </cell>
          <cell r="J1727">
            <v>1723</v>
          </cell>
          <cell r="L1727" t="str">
            <v>Kolonija</v>
          </cell>
        </row>
        <row r="1728">
          <cell r="B1728" t="str">
            <v>Stanojević</v>
          </cell>
          <cell r="C1728" t="str">
            <v>Radomir</v>
          </cell>
          <cell r="D1728" t="str">
            <v>Miloš</v>
          </cell>
          <cell r="E1728" t="str">
            <v>Kragujevac</v>
          </cell>
          <cell r="F1728" t="str">
            <v>2203003720026</v>
          </cell>
          <cell r="G1728">
            <v>4585</v>
          </cell>
          <cell r="H1728" t="str">
            <v>30/1</v>
          </cell>
          <cell r="I1728">
            <v>41710</v>
          </cell>
          <cell r="J1728">
            <v>1724</v>
          </cell>
          <cell r="L1728" t="str">
            <v>Kolonija</v>
          </cell>
        </row>
        <row r="1729">
          <cell r="B1729" t="str">
            <v>Nikolić</v>
          </cell>
          <cell r="C1729" t="str">
            <v>Saša</v>
          </cell>
          <cell r="D1729" t="str">
            <v>Strahinja</v>
          </cell>
          <cell r="E1729" t="str">
            <v>Kragujevac</v>
          </cell>
          <cell r="F1729" t="str">
            <v>1610002720015</v>
          </cell>
          <cell r="G1729">
            <v>4852</v>
          </cell>
          <cell r="H1729" t="str">
            <v>30/1</v>
          </cell>
          <cell r="I1729">
            <v>41892</v>
          </cell>
          <cell r="J1729">
            <v>1725</v>
          </cell>
          <cell r="L1729" t="str">
            <v>Kolonija</v>
          </cell>
        </row>
        <row r="1730">
          <cell r="B1730" t="str">
            <v>Jarčević</v>
          </cell>
          <cell r="C1730" t="str">
            <v>Boban</v>
          </cell>
          <cell r="D1730" t="str">
            <v>Luka</v>
          </cell>
          <cell r="E1730" t="str">
            <v>Kragujevac</v>
          </cell>
          <cell r="F1730" t="str">
            <v>0209002720015</v>
          </cell>
          <cell r="G1730">
            <v>4853</v>
          </cell>
          <cell r="H1730" t="str">
            <v>30/1</v>
          </cell>
          <cell r="I1730">
            <v>41878</v>
          </cell>
          <cell r="J1730">
            <v>1726</v>
          </cell>
          <cell r="L1730" t="str">
            <v>Kolonija</v>
          </cell>
        </row>
        <row r="1731">
          <cell r="B1731" t="str">
            <v>Blagojević</v>
          </cell>
          <cell r="C1731" t="str">
            <v>Milan</v>
          </cell>
          <cell r="D1731" t="str">
            <v>Nemanja</v>
          </cell>
          <cell r="E1731" t="str">
            <v>Kragujevac</v>
          </cell>
          <cell r="F1731" t="str">
            <v>2610000720038</v>
          </cell>
          <cell r="G1731">
            <v>4582</v>
          </cell>
          <cell r="H1731" t="str">
            <v>30/1</v>
          </cell>
          <cell r="I1731">
            <v>41710</v>
          </cell>
          <cell r="J1731">
            <v>1727</v>
          </cell>
          <cell r="L1731" t="str">
            <v>Kolonija</v>
          </cell>
        </row>
        <row r="1732">
          <cell r="B1732" t="str">
            <v>Pirković</v>
          </cell>
          <cell r="C1732" t="str">
            <v>Zoran</v>
          </cell>
          <cell r="D1732" t="str">
            <v>Nemanja</v>
          </cell>
          <cell r="E1732" t="str">
            <v>Kragujevac</v>
          </cell>
          <cell r="F1732" t="str">
            <v>2502998954897</v>
          </cell>
          <cell r="G1732">
            <v>3204</v>
          </cell>
          <cell r="H1732" t="str">
            <v>31/1</v>
          </cell>
          <cell r="I1732" t="str">
            <v>03.06 2013</v>
          </cell>
          <cell r="J1732">
            <v>1728</v>
          </cell>
          <cell r="L1732" t="str">
            <v>Slavija</v>
          </cell>
        </row>
        <row r="1733">
          <cell r="B1733" t="str">
            <v>Nešković</v>
          </cell>
          <cell r="C1733" t="str">
            <v>Milan</v>
          </cell>
          <cell r="D1733" t="str">
            <v>Ognjen</v>
          </cell>
          <cell r="E1733" t="str">
            <v>Kragujevac</v>
          </cell>
          <cell r="F1733" t="str">
            <v>1607993720033                                                                   </v>
          </cell>
          <cell r="G1733">
            <v>1779</v>
          </cell>
          <cell r="H1733" t="str">
            <v>30/4</v>
          </cell>
          <cell r="I1733" t="str">
            <v>13.08 2014</v>
          </cell>
          <cell r="J1733">
            <v>1729</v>
          </cell>
          <cell r="L1733" t="str">
            <v>Slavija</v>
          </cell>
        </row>
        <row r="1734">
          <cell r="B1734" t="str">
            <v>Dagović</v>
          </cell>
          <cell r="C1734" t="str">
            <v>Zoran</v>
          </cell>
          <cell r="D1734" t="str">
            <v>Vujadin</v>
          </cell>
          <cell r="E1734" t="str">
            <v>Kragujevac</v>
          </cell>
          <cell r="F1734" t="str">
            <v>2903995721012</v>
          </cell>
          <cell r="G1734">
            <v>1011</v>
          </cell>
          <cell r="H1734" t="str">
            <v>30/2</v>
          </cell>
          <cell r="I1734">
            <v>41857</v>
          </cell>
          <cell r="J1734">
            <v>1730</v>
          </cell>
          <cell r="L1734" t="str">
            <v>Kremenac </v>
          </cell>
        </row>
        <row r="1735">
          <cell r="B1735" t="str">
            <v>Radonjić</v>
          </cell>
          <cell r="C1735" t="str">
            <v>Živadin</v>
          </cell>
          <cell r="D1735" t="str">
            <v>Dušan</v>
          </cell>
          <cell r="E1735" t="str">
            <v>Kragujevac</v>
          </cell>
          <cell r="F1735" t="str">
            <v>2210985720039</v>
          </cell>
          <cell r="G1735">
            <v>2263</v>
          </cell>
          <cell r="H1735" t="str">
            <v>30/2</v>
          </cell>
          <cell r="I1735">
            <v>41157</v>
          </cell>
          <cell r="J1735">
            <v>1731</v>
          </cell>
          <cell r="L1735" t="str">
            <v>Kremenac </v>
          </cell>
        </row>
        <row r="1736">
          <cell r="B1736" t="str">
            <v>Stepović</v>
          </cell>
          <cell r="C1736" t="str">
            <v>Slavo</v>
          </cell>
          <cell r="D1736" t="str">
            <v>Jovica</v>
          </cell>
          <cell r="E1736" t="str">
            <v>Kragujevac</v>
          </cell>
          <cell r="F1736" t="str">
            <v>2709993720026</v>
          </cell>
          <cell r="G1736">
            <v>2464</v>
          </cell>
          <cell r="H1736" t="str">
            <v>31/1</v>
          </cell>
          <cell r="I1736">
            <v>40408</v>
          </cell>
          <cell r="J1736">
            <v>1732</v>
          </cell>
          <cell r="L1736" t="str">
            <v>Kremenac </v>
          </cell>
        </row>
        <row r="1737">
          <cell r="B1737" t="str">
            <v>Vasiljević</v>
          </cell>
          <cell r="C1737" t="str">
            <v>Tomislav</v>
          </cell>
          <cell r="D1737" t="str">
            <v>Miloš</v>
          </cell>
          <cell r="E1737" t="str">
            <v>Kragujevac</v>
          </cell>
          <cell r="F1737" t="str">
            <v>1304990720021</v>
          </cell>
          <cell r="G1737" t="str">
            <v>0375</v>
          </cell>
          <cell r="H1737" t="str">
            <v>30/2</v>
          </cell>
          <cell r="I1737">
            <v>41871</v>
          </cell>
          <cell r="J1737">
            <v>1733</v>
          </cell>
          <cell r="L1737" t="str">
            <v>Kremenac </v>
          </cell>
        </row>
        <row r="1738">
          <cell r="B1738" t="str">
            <v>Telalović</v>
          </cell>
          <cell r="C1738" t="str">
            <v>Velimir</v>
          </cell>
          <cell r="D1738" t="str">
            <v>Marko</v>
          </cell>
          <cell r="E1738" t="str">
            <v>Kragujevac</v>
          </cell>
          <cell r="F1738" t="str">
            <v>1401984720074</v>
          </cell>
          <cell r="G1738" t="str">
            <v>0576</v>
          </cell>
          <cell r="H1738" t="str">
            <v>35</v>
          </cell>
          <cell r="I1738">
            <v>35676</v>
          </cell>
          <cell r="J1738">
            <v>1734</v>
          </cell>
          <cell r="L1738" t="str">
            <v>Kremenac </v>
          </cell>
        </row>
        <row r="1739">
          <cell r="B1739" t="str">
            <v>Stefanović</v>
          </cell>
          <cell r="C1739" t="str">
            <v>Dragoljub</v>
          </cell>
          <cell r="D1739" t="str">
            <v>Gmitar</v>
          </cell>
          <cell r="E1739" t="str">
            <v>Kragujevac</v>
          </cell>
          <cell r="F1739" t="str">
            <v>1910981720024</v>
          </cell>
          <cell r="G1739" t="str">
            <v>0990</v>
          </cell>
          <cell r="H1739" t="str">
            <v>30/2</v>
          </cell>
          <cell r="I1739">
            <v>41682</v>
          </cell>
          <cell r="J1739">
            <v>1735</v>
          </cell>
          <cell r="L1739" t="str">
            <v>Kremenac </v>
          </cell>
        </row>
        <row r="1740">
          <cell r="B1740" t="str">
            <v>Petrović</v>
          </cell>
          <cell r="C1740" t="str">
            <v>Milojica</v>
          </cell>
          <cell r="D1740" t="str">
            <v>Nebojša</v>
          </cell>
          <cell r="E1740" t="str">
            <v>Kragujevac</v>
          </cell>
          <cell r="F1740" t="str">
            <v>1104994720019</v>
          </cell>
          <cell r="G1740" t="str">
            <v>0171</v>
          </cell>
          <cell r="H1740" t="str">
            <v>30/2</v>
          </cell>
          <cell r="I1740">
            <v>41864</v>
          </cell>
          <cell r="J1740">
            <v>1736</v>
          </cell>
          <cell r="L1740" t="str">
            <v>Kremenac </v>
          </cell>
        </row>
        <row r="1741">
          <cell r="B1741" t="str">
            <v>Petrović</v>
          </cell>
          <cell r="C1741" t="str">
            <v>Rajica</v>
          </cell>
          <cell r="D1741" t="str">
            <v>Bojan</v>
          </cell>
          <cell r="E1741" t="str">
            <v>Kragujevac</v>
          </cell>
          <cell r="F1741" t="str">
            <v>1412979720017</v>
          </cell>
          <cell r="G1741" t="str">
            <v>0377</v>
          </cell>
          <cell r="H1741" t="str">
            <v>30/2</v>
          </cell>
          <cell r="I1741">
            <v>41493</v>
          </cell>
          <cell r="J1741">
            <v>1737</v>
          </cell>
          <cell r="L1741" t="str">
            <v>Kremenac </v>
          </cell>
        </row>
        <row r="1742">
          <cell r="B1742" t="str">
            <v>Pantelić</v>
          </cell>
          <cell r="C1742" t="str">
            <v>Dragan</v>
          </cell>
          <cell r="D1742" t="str">
            <v>Dejan</v>
          </cell>
          <cell r="E1742" t="str">
            <v>Kragujevac</v>
          </cell>
          <cell r="F1742" t="str">
            <v>2909977720015</v>
          </cell>
          <cell r="G1742">
            <v>4137</v>
          </cell>
          <cell r="H1742" t="str">
            <v>30/4</v>
          </cell>
          <cell r="I1742">
            <v>41493</v>
          </cell>
          <cell r="J1742">
            <v>1738</v>
          </cell>
          <cell r="L1742" t="str">
            <v>Kremenac </v>
          </cell>
        </row>
        <row r="1743">
          <cell r="B1743" t="str">
            <v>Perović</v>
          </cell>
          <cell r="C1743" t="str">
            <v>Predrag</v>
          </cell>
          <cell r="D1743" t="str">
            <v>Zlatko</v>
          </cell>
          <cell r="E1743" t="str">
            <v>Kragujevac</v>
          </cell>
          <cell r="F1743" t="str">
            <v>1906977720012</v>
          </cell>
          <cell r="G1743" t="str">
            <v>0997</v>
          </cell>
          <cell r="H1743" t="str">
            <v>30/2</v>
          </cell>
          <cell r="I1743">
            <v>41682</v>
          </cell>
          <cell r="J1743">
            <v>1739</v>
          </cell>
          <cell r="L1743" t="str">
            <v>Kremenac </v>
          </cell>
        </row>
        <row r="1744">
          <cell r="B1744" t="str">
            <v>Obradović</v>
          </cell>
          <cell r="C1744" t="str">
            <v>Puniša</v>
          </cell>
          <cell r="D1744" t="str">
            <v>Nebojša</v>
          </cell>
          <cell r="E1744" t="str">
            <v>Kraljevo</v>
          </cell>
          <cell r="F1744" t="str">
            <v>1204984780026</v>
          </cell>
          <cell r="G1744">
            <v>1205</v>
          </cell>
          <cell r="H1744" t="str">
            <v>30/2</v>
          </cell>
          <cell r="I1744">
            <v>41682</v>
          </cell>
          <cell r="J1744">
            <v>1740</v>
          </cell>
          <cell r="L1744" t="str">
            <v>Kremenac </v>
          </cell>
        </row>
        <row r="1745">
          <cell r="B1745" t="str">
            <v>Pavlovic</v>
          </cell>
          <cell r="C1745" t="str">
            <v>Dragan</v>
          </cell>
          <cell r="D1745" t="str">
            <v>Nenad</v>
          </cell>
          <cell r="E1745" t="str">
            <v>Kragujevac</v>
          </cell>
          <cell r="F1745" t="str">
            <v>0609986720043</v>
          </cell>
          <cell r="G1745">
            <v>4512</v>
          </cell>
          <cell r="H1745" t="str">
            <v>30/4</v>
          </cell>
          <cell r="I1745">
            <v>41682</v>
          </cell>
          <cell r="J1745">
            <v>1741</v>
          </cell>
          <cell r="L1745" t="str">
            <v>Kremenac </v>
          </cell>
        </row>
        <row r="1746">
          <cell r="B1746" t="str">
            <v>Obrović</v>
          </cell>
          <cell r="C1746" t="str">
            <v>Radomir</v>
          </cell>
          <cell r="D1746" t="str">
            <v>Zoran</v>
          </cell>
          <cell r="E1746" t="str">
            <v>Kragujevac</v>
          </cell>
          <cell r="F1746" t="str">
            <v>2303992720034</v>
          </cell>
          <cell r="G1746">
            <v>4791</v>
          </cell>
          <cell r="H1746" t="str">
            <v>30/2</v>
          </cell>
          <cell r="I1746">
            <v>41871</v>
          </cell>
          <cell r="J1746">
            <v>1742</v>
          </cell>
          <cell r="L1746" t="str">
            <v>Kremenac </v>
          </cell>
        </row>
        <row r="1747">
          <cell r="B1747" t="str">
            <v>Mirić</v>
          </cell>
          <cell r="C1747" t="str">
            <v>Branislav</v>
          </cell>
          <cell r="D1747" t="str">
            <v>Milan</v>
          </cell>
          <cell r="E1747" t="str">
            <v>Priština</v>
          </cell>
          <cell r="F1747" t="str">
            <v>1806992910001</v>
          </cell>
          <cell r="G1747">
            <v>2439</v>
          </cell>
          <cell r="H1747" t="str">
            <v>30/2</v>
          </cell>
          <cell r="I1747">
            <v>41689</v>
          </cell>
          <cell r="J1747">
            <v>1743</v>
          </cell>
          <cell r="L1747" t="str">
            <v>Kremenac </v>
          </cell>
        </row>
        <row r="1748">
          <cell r="B1748" t="str">
            <v>Aleksić</v>
          </cell>
          <cell r="C1748" t="str">
            <v>Desimir</v>
          </cell>
          <cell r="D1748" t="str">
            <v>Jovica</v>
          </cell>
          <cell r="E1748" t="str">
            <v>Kragujevac</v>
          </cell>
          <cell r="F1748" t="str">
            <v>1608984720027</v>
          </cell>
          <cell r="G1748" t="str">
            <v>0003</v>
          </cell>
          <cell r="H1748" t="str">
            <v>30/2</v>
          </cell>
          <cell r="I1748">
            <v>41878</v>
          </cell>
          <cell r="J1748">
            <v>1744</v>
          </cell>
          <cell r="L1748" t="str">
            <v>Kremenac </v>
          </cell>
        </row>
        <row r="1749">
          <cell r="B1749" t="str">
            <v>Božanić</v>
          </cell>
          <cell r="C1749" t="str">
            <v>Dragić</v>
          </cell>
          <cell r="D1749" t="str">
            <v>Rajica</v>
          </cell>
          <cell r="E1749" t="str">
            <v>Kragujevac</v>
          </cell>
          <cell r="F1749" t="str">
            <v>1201975720062</v>
          </cell>
          <cell r="G1749" t="str">
            <v>0372</v>
          </cell>
          <cell r="H1749" t="str">
            <v>30/4</v>
          </cell>
          <cell r="I1749">
            <v>41689</v>
          </cell>
          <cell r="J1749">
            <v>1745</v>
          </cell>
          <cell r="L1749" t="str">
            <v>Kremenac </v>
          </cell>
        </row>
        <row r="1750">
          <cell r="B1750" t="str">
            <v>Nedeljković</v>
          </cell>
          <cell r="C1750" t="str">
            <v>Vladeta</v>
          </cell>
          <cell r="D1750" t="str">
            <v>Stefan</v>
          </cell>
          <cell r="E1750" t="str">
            <v>Kragujevac</v>
          </cell>
          <cell r="F1750" t="str">
            <v>1108988720037</v>
          </cell>
          <cell r="G1750" t="str">
            <v> 0324</v>
          </cell>
          <cell r="H1750" t="str">
            <v>30/5</v>
          </cell>
          <cell r="I1750">
            <v>41871</v>
          </cell>
          <cell r="J1750">
            <v>1746</v>
          </cell>
          <cell r="L1750" t="str">
            <v>Kremenac </v>
          </cell>
        </row>
        <row r="1751">
          <cell r="B1751" t="str">
            <v>Petrović</v>
          </cell>
          <cell r="C1751" t="str">
            <v>Dragan</v>
          </cell>
          <cell r="D1751" t="str">
            <v>Lazar</v>
          </cell>
          <cell r="E1751" t="str">
            <v>Kragujevac</v>
          </cell>
          <cell r="F1751" t="str">
            <v>0501998720019</v>
          </cell>
          <cell r="G1751">
            <v>1006</v>
          </cell>
          <cell r="H1751" t="str">
            <v>30/5</v>
          </cell>
          <cell r="I1751">
            <v>41864</v>
          </cell>
          <cell r="J1751">
            <v>1747</v>
          </cell>
          <cell r="L1751" t="str">
            <v>Kremenac </v>
          </cell>
        </row>
        <row r="1752">
          <cell r="B1752" t="str">
            <v>Milenković</v>
          </cell>
          <cell r="C1752" t="str">
            <v>Radovan</v>
          </cell>
          <cell r="D1752" t="str">
            <v>Zoran</v>
          </cell>
          <cell r="E1752" t="str">
            <v>Kragujevac</v>
          </cell>
          <cell r="F1752" t="str">
            <v>2308973720041</v>
          </cell>
          <cell r="G1752">
            <v>1485</v>
          </cell>
          <cell r="H1752" t="str">
            <v>30/2</v>
          </cell>
          <cell r="I1752">
            <v>40786</v>
          </cell>
          <cell r="J1752">
            <v>1748</v>
          </cell>
          <cell r="L1752" t="str">
            <v>Partizan (C)</v>
          </cell>
        </row>
        <row r="1753">
          <cell r="B1753" t="str">
            <v>Aćimović</v>
          </cell>
          <cell r="C1753" t="str">
            <v>Ilija</v>
          </cell>
          <cell r="D1753" t="str">
            <v>Uroš</v>
          </cell>
          <cell r="E1753" t="str">
            <v>Skoplje</v>
          </cell>
          <cell r="F1753" t="str">
            <v>2912988450029</v>
          </cell>
          <cell r="G1753">
            <v>2628</v>
          </cell>
          <cell r="H1753" t="str">
            <v>31/3</v>
          </cell>
          <cell r="I1753">
            <v>40429</v>
          </cell>
          <cell r="J1753">
            <v>1749</v>
          </cell>
          <cell r="L1753" t="str">
            <v>Zastava</v>
          </cell>
        </row>
        <row r="1754">
          <cell r="B1754" t="str">
            <v>Kovačević</v>
          </cell>
          <cell r="C1754" t="str">
            <v>Ljubiša</v>
          </cell>
          <cell r="D1754" t="str">
            <v>Darko</v>
          </cell>
          <cell r="E1754" t="str">
            <v>Kragujevac</v>
          </cell>
          <cell r="F1754" t="str">
            <v>2907981720043</v>
          </cell>
          <cell r="G1754">
            <v>1961</v>
          </cell>
          <cell r="H1754" t="str">
            <v>30/4</v>
          </cell>
          <cell r="I1754">
            <v>41157</v>
          </cell>
          <cell r="J1754">
            <v>1750</v>
          </cell>
          <cell r="L1754" t="str">
            <v>Zastava</v>
          </cell>
        </row>
        <row r="1755">
          <cell r="B1755" t="str">
            <v>Miljković</v>
          </cell>
          <cell r="C1755" t="str">
            <v>Živoin</v>
          </cell>
          <cell r="D1755" t="str">
            <v>Miljko</v>
          </cell>
          <cell r="E1755" t="str">
            <v>Kos. Mitrovica</v>
          </cell>
          <cell r="F1755" t="str">
            <v>2806985920097</v>
          </cell>
          <cell r="G1755">
            <v>1645</v>
          </cell>
          <cell r="H1755" t="str">
            <v>30/4</v>
          </cell>
          <cell r="I1755">
            <v>41500</v>
          </cell>
          <cell r="J1755">
            <v>1751</v>
          </cell>
          <cell r="L1755" t="str">
            <v>Zastava</v>
          </cell>
        </row>
        <row r="1756">
          <cell r="B1756" t="str">
            <v>Srdić</v>
          </cell>
          <cell r="C1756" t="str">
            <v>Dragan</v>
          </cell>
          <cell r="D1756" t="str">
            <v>Miljan</v>
          </cell>
          <cell r="E1756" t="str">
            <v>Kragujevac</v>
          </cell>
          <cell r="F1756" t="str">
            <v>1110991720081</v>
          </cell>
          <cell r="G1756">
            <v>913</v>
          </cell>
          <cell r="H1756" t="str">
            <v>30/2</v>
          </cell>
          <cell r="I1756">
            <v>41318</v>
          </cell>
          <cell r="J1756">
            <v>1752</v>
          </cell>
          <cell r="L1756" t="str">
            <v>Zastava</v>
          </cell>
        </row>
        <row r="1757">
          <cell r="B1757" t="str">
            <v>Lukić</v>
          </cell>
          <cell r="C1757" t="str">
            <v>Tomislav</v>
          </cell>
          <cell r="D1757" t="str">
            <v>Zoran</v>
          </cell>
          <cell r="E1757" t="str">
            <v>Kragujevac</v>
          </cell>
          <cell r="F1757" t="str">
            <v>2907978720024</v>
          </cell>
          <cell r="G1757">
            <v>3654</v>
          </cell>
          <cell r="H1757" t="str">
            <v>30/2</v>
          </cell>
          <cell r="I1757">
            <v>41507</v>
          </cell>
          <cell r="J1757">
            <v>1753</v>
          </cell>
          <cell r="L1757" t="str">
            <v>Zastava</v>
          </cell>
        </row>
        <row r="1758">
          <cell r="B1758" t="str">
            <v>Sredojević</v>
          </cell>
          <cell r="C1758" t="str">
            <v>Radoman</v>
          </cell>
          <cell r="D1758" t="str">
            <v>Stefan</v>
          </cell>
          <cell r="E1758" t="str">
            <v>Kragujevac</v>
          </cell>
          <cell r="F1758" t="str">
            <v>2110988720043</v>
          </cell>
          <cell r="G1758">
            <v>899</v>
          </cell>
          <cell r="H1758" t="str">
            <v>30/2</v>
          </cell>
          <cell r="I1758">
            <v>41689</v>
          </cell>
          <cell r="J1758">
            <v>1754</v>
          </cell>
          <cell r="L1758" t="str">
            <v>Zastava</v>
          </cell>
        </row>
        <row r="1759">
          <cell r="B1759" t="str">
            <v>Živković</v>
          </cell>
          <cell r="C1759" t="str">
            <v>Slobo</v>
          </cell>
          <cell r="D1759" t="str">
            <v>Milan</v>
          </cell>
          <cell r="E1759" t="str">
            <v>Kragujevac</v>
          </cell>
          <cell r="F1759" t="str">
            <v>1312992720048</v>
          </cell>
          <cell r="G1759">
            <v>1178</v>
          </cell>
          <cell r="H1759" t="str">
            <v>30/2</v>
          </cell>
          <cell r="I1759">
            <v>41885</v>
          </cell>
          <cell r="J1759">
            <v>1755</v>
          </cell>
          <cell r="L1759" t="str">
            <v>Zastava</v>
          </cell>
        </row>
        <row r="1760">
          <cell r="B1760" t="str">
            <v>Erić</v>
          </cell>
          <cell r="C1760" t="str">
            <v>Miroslav</v>
          </cell>
          <cell r="D1760" t="str">
            <v>Nemanja</v>
          </cell>
          <cell r="E1760" t="str">
            <v>Kragujevac</v>
          </cell>
          <cell r="F1760" t="str">
            <v>0412990720025</v>
          </cell>
          <cell r="G1760">
            <v>2911</v>
          </cell>
          <cell r="H1760" t="str">
            <v>31/1</v>
          </cell>
          <cell r="I1760">
            <v>40632</v>
          </cell>
          <cell r="J1760">
            <v>1756</v>
          </cell>
          <cell r="L1760" t="str">
            <v>Zastava</v>
          </cell>
        </row>
        <row r="1761">
          <cell r="B1761" t="str">
            <v>Tanasković</v>
          </cell>
          <cell r="C1761" t="str">
            <v>Svetomir</v>
          </cell>
          <cell r="D1761" t="str">
            <v>Nemanja</v>
          </cell>
          <cell r="E1761" t="str">
            <v>Priština</v>
          </cell>
          <cell r="F1761" t="str">
            <v>1803995914947</v>
          </cell>
          <cell r="G1761">
            <v>3832</v>
          </cell>
          <cell r="H1761" t="str">
            <v>30/1</v>
          </cell>
          <cell r="I1761">
            <v>41157</v>
          </cell>
          <cell r="J1761">
            <v>1757</v>
          </cell>
          <cell r="L1761" t="str">
            <v>Zastava</v>
          </cell>
        </row>
        <row r="1762">
          <cell r="B1762" t="str">
            <v>Stanković</v>
          </cell>
          <cell r="C1762" t="str">
            <v>Slavoljub</v>
          </cell>
          <cell r="D1762" t="str">
            <v>Goran</v>
          </cell>
          <cell r="E1762" t="str">
            <v>Kragujevac</v>
          </cell>
          <cell r="F1762" t="str">
            <v>0302984720021</v>
          </cell>
          <cell r="G1762">
            <v>552</v>
          </cell>
          <cell r="H1762" t="str">
            <v>30/2</v>
          </cell>
          <cell r="I1762">
            <v>41318</v>
          </cell>
          <cell r="J1762">
            <v>1758</v>
          </cell>
          <cell r="L1762" t="str">
            <v>Zastava</v>
          </cell>
        </row>
        <row r="1763">
          <cell r="B1763" t="str">
            <v>Mitrović</v>
          </cell>
          <cell r="C1763" t="str">
            <v>Branislav</v>
          </cell>
          <cell r="D1763" t="str">
            <v>Milan</v>
          </cell>
          <cell r="E1763" t="str">
            <v>Kragujevac</v>
          </cell>
          <cell r="F1763" t="str">
            <v>2503976720015</v>
          </cell>
          <cell r="G1763">
            <v>2980</v>
          </cell>
          <cell r="H1763" t="str">
            <v>30/2</v>
          </cell>
          <cell r="I1763">
            <v>41689</v>
          </cell>
          <cell r="J1763">
            <v>1759</v>
          </cell>
          <cell r="L1763" t="str">
            <v>Zastava</v>
          </cell>
        </row>
        <row r="1764">
          <cell r="B1764" t="str">
            <v>Tomašević</v>
          </cell>
          <cell r="C1764" t="str">
            <v>Dragan</v>
          </cell>
          <cell r="D1764" t="str">
            <v>Tomaš</v>
          </cell>
          <cell r="E1764" t="str">
            <v>Kragujevac</v>
          </cell>
          <cell r="F1764" t="str">
            <v>1008988720032</v>
          </cell>
          <cell r="G1764">
            <v>533</v>
          </cell>
          <cell r="H1764" t="str">
            <v>31/1</v>
          </cell>
          <cell r="I1764">
            <v>41785</v>
          </cell>
          <cell r="J1764">
            <v>1760</v>
          </cell>
          <cell r="L1764" t="str">
            <v>Zastava</v>
          </cell>
        </row>
        <row r="1765">
          <cell r="B1765" t="str">
            <v>Raketić</v>
          </cell>
          <cell r="C1765" t="str">
            <v>Milivoje</v>
          </cell>
          <cell r="D1765" t="str">
            <v>Nenad</v>
          </cell>
          <cell r="E1765" t="str">
            <v>Kragujevac</v>
          </cell>
          <cell r="F1765" t="str">
            <v>2609973720068</v>
          </cell>
          <cell r="G1765">
            <v>880</v>
          </cell>
          <cell r="H1765" t="str">
            <v>30/5</v>
          </cell>
          <cell r="I1765">
            <v>40996</v>
          </cell>
          <cell r="J1765">
            <v>1761</v>
          </cell>
          <cell r="L1765" t="str">
            <v>Zastava</v>
          </cell>
        </row>
        <row r="1766">
          <cell r="B1766" t="str">
            <v>Lazović</v>
          </cell>
          <cell r="C1766" t="str">
            <v>Nedeljko</v>
          </cell>
          <cell r="D1766" t="str">
            <v>Stefan</v>
          </cell>
          <cell r="E1766" t="str">
            <v>Kragujevac</v>
          </cell>
          <cell r="F1766" t="str">
            <v>2006990720024</v>
          </cell>
          <cell r="G1766">
            <v>1182</v>
          </cell>
          <cell r="H1766" t="str">
            <v>30/2</v>
          </cell>
          <cell r="I1766">
            <v>41521</v>
          </cell>
          <cell r="J1766">
            <v>1762</v>
          </cell>
          <cell r="L1766" t="str">
            <v>Zastava</v>
          </cell>
        </row>
        <row r="1767">
          <cell r="B1767" t="str">
            <v>Miletić</v>
          </cell>
          <cell r="C1767" t="str">
            <v>Aleksandar</v>
          </cell>
          <cell r="D1767" t="str">
            <v>Marko</v>
          </cell>
          <cell r="E1767" t="str">
            <v>Kragujevac</v>
          </cell>
          <cell r="F1767" t="str">
            <v>0708987720088</v>
          </cell>
          <cell r="G1767">
            <v>3488</v>
          </cell>
          <cell r="H1767" t="str">
            <v>30/3</v>
          </cell>
          <cell r="I1767">
            <v>40982</v>
          </cell>
          <cell r="J1767">
            <v>1763</v>
          </cell>
          <cell r="L1767" t="str">
            <v>Zastava</v>
          </cell>
        </row>
        <row r="1768">
          <cell r="B1768" t="str">
            <v>Vujović</v>
          </cell>
          <cell r="C1768" t="str">
            <v>Miljan</v>
          </cell>
          <cell r="D1768" t="str">
            <v>Danilo</v>
          </cell>
          <cell r="E1768" t="str">
            <v>Istok Kosovo</v>
          </cell>
          <cell r="F1768" t="str">
            <v>1311987933312</v>
          </cell>
          <cell r="G1768">
            <v>3225</v>
          </cell>
          <cell r="H1768" t="str">
            <v>30/2</v>
          </cell>
          <cell r="I1768">
            <v>41493</v>
          </cell>
          <cell r="J1768">
            <v>1764</v>
          </cell>
          <cell r="L1768" t="str">
            <v>Zastava</v>
          </cell>
        </row>
        <row r="1769">
          <cell r="B1769" t="str">
            <v>Mišić</v>
          </cell>
          <cell r="C1769" t="str">
            <v>Nebojša</v>
          </cell>
          <cell r="D1769" t="str">
            <v>Jovan</v>
          </cell>
          <cell r="E1769" t="str">
            <v>Kragujevac</v>
          </cell>
          <cell r="F1769" t="str">
            <v>1307994720068</v>
          </cell>
          <cell r="G1769">
            <v>151</v>
          </cell>
          <cell r="H1769" t="str">
            <v>30/2</v>
          </cell>
          <cell r="I1769">
            <v>41521</v>
          </cell>
          <cell r="J1769">
            <v>1765</v>
          </cell>
          <cell r="L1769" t="str">
            <v>Zastava</v>
          </cell>
        </row>
        <row r="1770">
          <cell r="B1770" t="str">
            <v>Milošević</v>
          </cell>
          <cell r="C1770" t="str">
            <v>Momir</v>
          </cell>
          <cell r="D1770" t="str">
            <v>Slobodan</v>
          </cell>
          <cell r="E1770" t="str">
            <v>Kos Mitrovica</v>
          </cell>
          <cell r="F1770" t="str">
            <v>0103989920018</v>
          </cell>
          <cell r="G1770">
            <v>1425</v>
          </cell>
          <cell r="H1770" t="str">
            <v>30/2</v>
          </cell>
          <cell r="I1770">
            <v>41493</v>
          </cell>
          <cell r="J1770">
            <v>1766</v>
          </cell>
          <cell r="L1770" t="str">
            <v>Zastava</v>
          </cell>
        </row>
        <row r="1771">
          <cell r="B1771" t="str">
            <v>Nikolić </v>
          </cell>
          <cell r="C1771" t="str">
            <v>Ljuba</v>
          </cell>
          <cell r="D1771" t="str">
            <v>Željko</v>
          </cell>
          <cell r="E1771" t="str">
            <v>Bosanka Krupa</v>
          </cell>
          <cell r="F1771" t="str">
            <v>0205989111052</v>
          </cell>
          <cell r="G1771">
            <v>524</v>
          </cell>
          <cell r="H1771" t="str">
            <v>31/1</v>
          </cell>
          <cell r="I1771">
            <v>41771</v>
          </cell>
          <cell r="J1771">
            <v>1767</v>
          </cell>
          <cell r="L1771" t="str">
            <v>Zastava</v>
          </cell>
        </row>
        <row r="1772">
          <cell r="B1772" t="str">
            <v>Nešić</v>
          </cell>
          <cell r="C1772" t="str">
            <v>Radoslav</v>
          </cell>
          <cell r="D1772" t="str">
            <v>Slavko</v>
          </cell>
          <cell r="E1772" t="str">
            <v>Kragujevac</v>
          </cell>
          <cell r="F1772" t="str">
            <v>1510990720063</v>
          </cell>
          <cell r="G1772">
            <v>2604</v>
          </cell>
          <cell r="H1772" t="str">
            <v>30/2</v>
          </cell>
          <cell r="I1772">
            <v>41878</v>
          </cell>
          <cell r="J1772">
            <v>1768</v>
          </cell>
          <cell r="L1772" t="str">
            <v>Zastava</v>
          </cell>
        </row>
        <row r="1773">
          <cell r="B1773" t="str">
            <v>Krstić</v>
          </cell>
          <cell r="C1773" t="str">
            <v>Slaviša</v>
          </cell>
          <cell r="D1773" t="str">
            <v>Časlav</v>
          </cell>
          <cell r="E1773" t="str">
            <v>Suva Reka</v>
          </cell>
          <cell r="F1773" t="str">
            <v>0807994954572</v>
          </cell>
          <cell r="G1773">
            <v>4075</v>
          </cell>
          <cell r="H1773" t="str">
            <v>30/1</v>
          </cell>
          <cell r="I1773">
            <v>41374</v>
          </cell>
          <cell r="J1773">
            <v>1769</v>
          </cell>
          <cell r="L1773" t="str">
            <v>Zastava</v>
          </cell>
        </row>
        <row r="1774">
          <cell r="B1774" t="str">
            <v>Golubović</v>
          </cell>
          <cell r="C1774" t="str">
            <v>Stevan</v>
          </cell>
          <cell r="D1774" t="str">
            <v>Ivan</v>
          </cell>
          <cell r="E1774" t="str">
            <v>Kragujevac</v>
          </cell>
          <cell r="F1774" t="str">
            <v>0505973720044</v>
          </cell>
          <cell r="G1774">
            <v>3552</v>
          </cell>
          <cell r="H1774" t="str">
            <v>30/3</v>
          </cell>
          <cell r="I1774">
            <v>41024</v>
          </cell>
          <cell r="J1774">
            <v>1770</v>
          </cell>
          <cell r="L1774" t="str">
            <v>Zastava</v>
          </cell>
        </row>
        <row r="1775">
          <cell r="B1775" t="str">
            <v>Vasić </v>
          </cell>
          <cell r="C1775" t="str">
            <v>Branko </v>
          </cell>
          <cell r="D1775" t="str">
            <v>Ivan</v>
          </cell>
          <cell r="E1775" t="str">
            <v>Kragujevac</v>
          </cell>
          <cell r="F1775" t="str">
            <v>0508987720038</v>
          </cell>
          <cell r="G1775">
            <v>2592</v>
          </cell>
          <cell r="H1775" t="str">
            <v>30/2</v>
          </cell>
          <cell r="I1775">
            <v>41878</v>
          </cell>
          <cell r="J1775">
            <v>1771</v>
          </cell>
          <cell r="L1775" t="str">
            <v>Zastava</v>
          </cell>
        </row>
        <row r="1776">
          <cell r="B1776" t="str">
            <v>Radojičić</v>
          </cell>
          <cell r="C1776" t="str">
            <v>Slobodan</v>
          </cell>
          <cell r="D1776" t="str">
            <v>Nenad</v>
          </cell>
          <cell r="E1776" t="str">
            <v>Kragujevac</v>
          </cell>
          <cell r="F1776" t="str">
            <v>2804972720037</v>
          </cell>
          <cell r="G1776">
            <v>3568</v>
          </cell>
          <cell r="H1776" t="str">
            <v>30/2</v>
          </cell>
          <cell r="I1776">
            <v>41892</v>
          </cell>
          <cell r="J1776">
            <v>1772</v>
          </cell>
          <cell r="L1776" t="str">
            <v>Zastava</v>
          </cell>
        </row>
        <row r="1777">
          <cell r="B1777" t="str">
            <v>Veselinović</v>
          </cell>
          <cell r="C1777" t="str">
            <v>Zoran</v>
          </cell>
          <cell r="D1777" t="str">
            <v>Lazar</v>
          </cell>
          <cell r="E1777" t="str">
            <v>Kragujevac</v>
          </cell>
          <cell r="F1777" t="str">
            <v>1008993720032</v>
          </cell>
          <cell r="G1777">
            <v>1159</v>
          </cell>
          <cell r="H1777" t="str">
            <v>30/4</v>
          </cell>
          <cell r="I1777">
            <v>41689</v>
          </cell>
          <cell r="J1777">
            <v>1773</v>
          </cell>
          <cell r="L1777" t="str">
            <v>Zastava</v>
          </cell>
        </row>
        <row r="1778">
          <cell r="B1778" t="str">
            <v>Stefanović</v>
          </cell>
          <cell r="C1778" t="str">
            <v>Goran</v>
          </cell>
          <cell r="D1778" t="str">
            <v>Vojislav</v>
          </cell>
          <cell r="E1778" t="str">
            <v>Vranje</v>
          </cell>
          <cell r="F1778" t="str">
            <v>0811990742020</v>
          </cell>
          <cell r="G1778">
            <v>4920</v>
          </cell>
          <cell r="H1778" t="str">
            <v>30/2</v>
          </cell>
          <cell r="I1778">
            <v>41892</v>
          </cell>
          <cell r="J1778">
            <v>1774</v>
          </cell>
          <cell r="L1778" t="str">
            <v>Zastava</v>
          </cell>
        </row>
        <row r="1779">
          <cell r="B1779" t="str">
            <v>Nikolić</v>
          </cell>
          <cell r="C1779" t="str">
            <v>Momčilo</v>
          </cell>
          <cell r="D1779" t="str">
            <v>Srđan</v>
          </cell>
          <cell r="E1779" t="str">
            <v>Kragujevac</v>
          </cell>
          <cell r="F1779" t="str">
            <v>0503969720029</v>
          </cell>
          <cell r="G1779">
            <v>2437</v>
          </cell>
          <cell r="H1779" t="str">
            <v>30/2</v>
          </cell>
          <cell r="I1779">
            <v>41885</v>
          </cell>
          <cell r="J1779">
            <v>1775</v>
          </cell>
          <cell r="L1779" t="str">
            <v>Zastava</v>
          </cell>
        </row>
        <row r="1780">
          <cell r="B1780" t="str">
            <v>Anđelković</v>
          </cell>
          <cell r="C1780" t="str">
            <v>Blagoje</v>
          </cell>
          <cell r="D1780" t="str">
            <v>Vladimir</v>
          </cell>
          <cell r="E1780" t="str">
            <v>Kragujevac</v>
          </cell>
          <cell r="F1780" t="str">
            <v>2011986720056</v>
          </cell>
          <cell r="G1780">
            <v>513</v>
          </cell>
          <cell r="H1780" t="str">
            <v>30/2</v>
          </cell>
          <cell r="I1780">
            <v>41318</v>
          </cell>
          <cell r="J1780">
            <v>1776</v>
          </cell>
          <cell r="L1780" t="str">
            <v>Zastava</v>
          </cell>
        </row>
        <row r="1781">
          <cell r="B1781" t="str">
            <v>Bodiroža</v>
          </cell>
          <cell r="C1781" t="str">
            <v>Momir</v>
          </cell>
          <cell r="D1781" t="str">
            <v>Miloš</v>
          </cell>
          <cell r="E1781" t="str">
            <v>Banja Luka</v>
          </cell>
          <cell r="F1781" t="str">
            <v>0806993100018</v>
          </cell>
          <cell r="G1781">
            <v>1437</v>
          </cell>
          <cell r="H1781" t="str">
            <v>30/4</v>
          </cell>
          <cell r="I1781">
            <v>41500</v>
          </cell>
          <cell r="J1781">
            <v>1777</v>
          </cell>
          <cell r="L1781" t="str">
            <v>Zastava</v>
          </cell>
        </row>
        <row r="1782">
          <cell r="B1782" t="str">
            <v>Tomašević</v>
          </cell>
          <cell r="C1782" t="str">
            <v>Ivica</v>
          </cell>
          <cell r="D1782" t="str">
            <v>Nikola</v>
          </cell>
          <cell r="E1782" t="str">
            <v>Kragujevac</v>
          </cell>
          <cell r="F1782" t="str">
            <v>2308994720041</v>
          </cell>
          <cell r="G1782">
            <v>2955</v>
          </cell>
          <cell r="H1782" t="str">
            <v>31/3</v>
          </cell>
          <cell r="I1782">
            <v>40667</v>
          </cell>
          <cell r="J1782">
            <v>1778</v>
          </cell>
          <cell r="L1782" t="str">
            <v>Zastava</v>
          </cell>
        </row>
        <row r="1783">
          <cell r="B1783" t="str">
            <v>Gajić</v>
          </cell>
          <cell r="C1783" t="str">
            <v>Predrag</v>
          </cell>
          <cell r="D1783" t="str">
            <v>Aleksa</v>
          </cell>
          <cell r="E1783" t="str">
            <v>Kragujevac</v>
          </cell>
          <cell r="F1783" t="str">
            <v>1601998720025</v>
          </cell>
          <cell r="G1783">
            <v>3307</v>
          </cell>
          <cell r="H1783" t="str">
            <v>30/2</v>
          </cell>
          <cell r="I1783">
            <v>41892</v>
          </cell>
          <cell r="J1783">
            <v>1779</v>
          </cell>
          <cell r="L1783" t="str">
            <v>Zastava</v>
          </cell>
        </row>
        <row r="1784">
          <cell r="B1784" t="str">
            <v>Pantić</v>
          </cell>
          <cell r="C1784" t="str">
            <v>Vladan</v>
          </cell>
          <cell r="D1784" t="str">
            <v>Lazar</v>
          </cell>
          <cell r="E1784" t="str">
            <v>Kragujevac</v>
          </cell>
          <cell r="F1784" t="str">
            <v>0806001720044</v>
          </cell>
          <cell r="G1784">
            <v>4488</v>
          </cell>
          <cell r="H1784" t="str">
            <v>30/1</v>
          </cell>
          <cell r="I1784">
            <v>41563</v>
          </cell>
          <cell r="J1784">
            <v>1780</v>
          </cell>
          <cell r="L1784" t="str">
            <v>Pobeda Beloševac</v>
          </cell>
        </row>
        <row r="1785">
          <cell r="B1785" t="str">
            <v>Šmigić</v>
          </cell>
          <cell r="C1785" t="str">
            <v>Miomir</v>
          </cell>
          <cell r="D1785" t="str">
            <v>Andrija</v>
          </cell>
          <cell r="E1785" t="str">
            <v>Kragujevac</v>
          </cell>
          <cell r="F1785" t="str">
            <v>1311000720010</v>
          </cell>
          <cell r="G1785">
            <v>3795</v>
          </cell>
          <cell r="H1785" t="str">
            <v>30 /1</v>
          </cell>
          <cell r="I1785">
            <v>41150</v>
          </cell>
          <cell r="J1785">
            <v>1781</v>
          </cell>
          <cell r="L1785" t="str">
            <v>Pobeda Beloševac</v>
          </cell>
        </row>
        <row r="1786">
          <cell r="B1786" t="str">
            <v>Milisavljević</v>
          </cell>
          <cell r="C1786" t="str">
            <v>Goran</v>
          </cell>
          <cell r="D1786" t="str">
            <v>Saša</v>
          </cell>
          <cell r="E1786" t="str">
            <v>Kragujevac</v>
          </cell>
          <cell r="F1786" t="str">
            <v>2001999720017</v>
          </cell>
          <cell r="G1786">
            <v>2899</v>
          </cell>
          <cell r="H1786" t="str">
            <v>31/1</v>
          </cell>
          <cell r="I1786">
            <v>40618</v>
          </cell>
          <cell r="J1786">
            <v>1782</v>
          </cell>
          <cell r="L1786" t="str">
            <v>Pobeda Beloševac</v>
          </cell>
        </row>
        <row r="1787">
          <cell r="B1787" t="str">
            <v>Ivanović</v>
          </cell>
          <cell r="C1787" t="str">
            <v>Jugoslav</v>
          </cell>
          <cell r="D1787" t="str">
            <v>Petar</v>
          </cell>
          <cell r="E1787" t="str">
            <v>Kragujevac</v>
          </cell>
          <cell r="F1787" t="str">
            <v>1207999720029</v>
          </cell>
          <cell r="G1787">
            <v>2728</v>
          </cell>
          <cell r="H1787" t="str">
            <v>31/1</v>
          </cell>
          <cell r="I1787">
            <v>40457</v>
          </cell>
          <cell r="J1787">
            <v>1783</v>
          </cell>
          <cell r="L1787" t="str">
            <v>Pobeda Beloševac</v>
          </cell>
        </row>
        <row r="1788">
          <cell r="B1788" t="str">
            <v>Nikolić</v>
          </cell>
          <cell r="C1788" t="str">
            <v>Miroslav</v>
          </cell>
          <cell r="D1788" t="str">
            <v>Bogdan</v>
          </cell>
          <cell r="E1788" t="str">
            <v>Kragujevac</v>
          </cell>
          <cell r="F1788" t="str">
            <v>2308000720048</v>
          </cell>
          <cell r="G1788">
            <v>3287</v>
          </cell>
          <cell r="H1788" t="str">
            <v>30/1</v>
          </cell>
          <cell r="I1788">
            <v>40800</v>
          </cell>
          <cell r="J1788">
            <v>1784</v>
          </cell>
          <cell r="L1788" t="str">
            <v>Pobeda Beloševac</v>
          </cell>
        </row>
        <row r="1789">
          <cell r="B1789" t="str">
            <v>Vasović </v>
          </cell>
          <cell r="C1789" t="str">
            <v>Milenko</v>
          </cell>
          <cell r="D1789" t="str">
            <v>Stefan</v>
          </cell>
          <cell r="E1789" t="str">
            <v>Kragujevac</v>
          </cell>
          <cell r="F1789" t="str">
            <v>1802996720015</v>
          </cell>
          <cell r="G1789">
            <v>1506</v>
          </cell>
          <cell r="H1789" t="str">
            <v>30/12</v>
          </cell>
          <cell r="I1789">
            <v>40982</v>
          </cell>
          <cell r="J1789">
            <v>1785</v>
          </cell>
          <cell r="L1789" t="str">
            <v>Pobeda Beloševac</v>
          </cell>
        </row>
        <row r="1790">
          <cell r="B1790" t="str">
            <v>Maksimović</v>
          </cell>
          <cell r="C1790" t="str">
            <v>Saša</v>
          </cell>
          <cell r="D1790" t="str">
            <v>Luka</v>
          </cell>
          <cell r="E1790" t="str">
            <v>Kragujevac</v>
          </cell>
          <cell r="F1790" t="str">
            <v>2205001720048</v>
          </cell>
          <cell r="G1790">
            <v>3791</v>
          </cell>
          <cell r="H1790" t="str">
            <v>30/1</v>
          </cell>
          <cell r="I1790">
            <v>41150</v>
          </cell>
          <cell r="J1790">
            <v>1786</v>
          </cell>
          <cell r="L1790" t="str">
            <v>Pobeda Beloševac</v>
          </cell>
        </row>
        <row r="1791">
          <cell r="B1791" t="str">
            <v>Živak</v>
          </cell>
          <cell r="C1791" t="str">
            <v>Aleksandar</v>
          </cell>
          <cell r="D1791" t="str">
            <v>Milan</v>
          </cell>
          <cell r="E1791" t="str">
            <v>Trebinje</v>
          </cell>
          <cell r="F1791" t="str">
            <v>2507998153969</v>
          </cell>
          <cell r="G1791">
            <v>783</v>
          </cell>
          <cell r="H1791" t="str">
            <v>30/2</v>
          </cell>
          <cell r="I1791">
            <v>41864</v>
          </cell>
          <cell r="J1791">
            <v>1787</v>
          </cell>
          <cell r="L1791" t="str">
            <v>Pobeda Beloševac</v>
          </cell>
        </row>
        <row r="1792">
          <cell r="B1792" t="str">
            <v>Pavlović</v>
          </cell>
          <cell r="C1792" t="str">
            <v>Milovan</v>
          </cell>
          <cell r="D1792" t="str">
            <v>Adam</v>
          </cell>
          <cell r="E1792" t="str">
            <v>Kragujevac</v>
          </cell>
          <cell r="F1792" t="str">
            <v>1605000720030</v>
          </cell>
          <cell r="G1792">
            <v>3283</v>
          </cell>
          <cell r="H1792" t="str">
            <v>30/1</v>
          </cell>
          <cell r="I1792">
            <v>40800</v>
          </cell>
          <cell r="J1792">
            <v>1788</v>
          </cell>
          <cell r="L1792" t="str">
            <v>Pobeda Beloševac</v>
          </cell>
        </row>
        <row r="1793">
          <cell r="B1793" t="str">
            <v>Milanović</v>
          </cell>
          <cell r="C1793" t="str">
            <v>Mikica</v>
          </cell>
          <cell r="D1793" t="str">
            <v>Lazar</v>
          </cell>
          <cell r="E1793" t="str">
            <v>Kragujevac</v>
          </cell>
          <cell r="F1793" t="str">
            <v>1711001720012</v>
          </cell>
          <cell r="G1793">
            <v>4487</v>
          </cell>
          <cell r="H1793" t="str">
            <v>30/1</v>
          </cell>
          <cell r="I1793">
            <v>41563</v>
          </cell>
          <cell r="J1793">
            <v>1789</v>
          </cell>
          <cell r="L1793" t="str">
            <v>Pobeda Beloševac</v>
          </cell>
        </row>
        <row r="1794">
          <cell r="B1794" t="str">
            <v>Ilić</v>
          </cell>
          <cell r="C1794" t="str">
            <v>Miroslav</v>
          </cell>
          <cell r="D1794" t="str">
            <v>Aleksandar</v>
          </cell>
          <cell r="E1794" t="str">
            <v>Kragujevac</v>
          </cell>
          <cell r="F1794" t="str">
            <v>1907001720022</v>
          </cell>
          <cell r="G1794">
            <v>4070</v>
          </cell>
          <cell r="H1794" t="str">
            <v>30/1</v>
          </cell>
          <cell r="I1794">
            <v>41374</v>
          </cell>
          <cell r="J1794">
            <v>1790</v>
          </cell>
          <cell r="L1794" t="str">
            <v>Pobeda Beloševac</v>
          </cell>
        </row>
        <row r="1795">
          <cell r="B1795" t="str">
            <v>Stolić</v>
          </cell>
          <cell r="C1795" t="str">
            <v>Ivica</v>
          </cell>
          <cell r="D1795" t="str">
            <v>Stefan</v>
          </cell>
          <cell r="E1795" t="str">
            <v>Priština</v>
          </cell>
          <cell r="F1795" t="str">
            <v>0507997914918</v>
          </cell>
          <cell r="G1795">
            <v>844</v>
          </cell>
          <cell r="H1795" t="str">
            <v>30/4</v>
          </cell>
          <cell r="I1795">
            <v>41864</v>
          </cell>
          <cell r="J1795">
            <v>1791</v>
          </cell>
          <cell r="L1795" t="str">
            <v>Pobeda Beloševac</v>
          </cell>
        </row>
        <row r="1796">
          <cell r="B1796" t="str">
            <v>Bajović</v>
          </cell>
          <cell r="C1796" t="str">
            <v>Dušan</v>
          </cell>
          <cell r="D1796" t="str">
            <v>Nemanja</v>
          </cell>
          <cell r="E1796" t="str">
            <v>Kragujevac</v>
          </cell>
          <cell r="F1796" t="str">
            <v>0408994720022</v>
          </cell>
          <cell r="G1796">
            <v>1724</v>
          </cell>
          <cell r="H1796" t="str">
            <v>30/4</v>
          </cell>
          <cell r="I1796">
            <v>41689</v>
          </cell>
          <cell r="J1796">
            <v>1792</v>
          </cell>
          <cell r="L1796" t="str">
            <v>Pobeda Beloševac</v>
          </cell>
        </row>
        <row r="1797">
          <cell r="B1797" t="str">
            <v>Petrović</v>
          </cell>
          <cell r="C1797" t="str">
            <v>Vladan</v>
          </cell>
          <cell r="D1797" t="str">
            <v>Velimir</v>
          </cell>
          <cell r="E1797" t="str">
            <v>Kragujevac</v>
          </cell>
          <cell r="F1797" t="str">
            <v>2408996720027</v>
          </cell>
          <cell r="G1797">
            <v>59</v>
          </cell>
          <cell r="H1797" t="str">
            <v>30/12</v>
          </cell>
          <cell r="I1797">
            <v>41353</v>
          </cell>
          <cell r="J1797">
            <v>1793</v>
          </cell>
          <cell r="L1797" t="str">
            <v>Pobeda Beloševac</v>
          </cell>
        </row>
        <row r="1798">
          <cell r="B1798" t="str">
            <v>Vukomanović</v>
          </cell>
          <cell r="C1798" t="str">
            <v>Dragan</v>
          </cell>
          <cell r="D1798" t="str">
            <v>Svetozar</v>
          </cell>
          <cell r="E1798" t="str">
            <v>Kragujevac</v>
          </cell>
          <cell r="F1798" t="str">
            <v>0207997720044</v>
          </cell>
          <cell r="G1798">
            <v>781</v>
          </cell>
          <cell r="H1798" t="str">
            <v>30/12</v>
          </cell>
          <cell r="I1798">
            <v>41353</v>
          </cell>
          <cell r="J1798">
            <v>1794</v>
          </cell>
          <cell r="L1798" t="str">
            <v>Pobeda Beloševac</v>
          </cell>
        </row>
        <row r="1799">
          <cell r="B1799" t="str">
            <v>Vidić</v>
          </cell>
          <cell r="C1799" t="str">
            <v>Momčilo</v>
          </cell>
          <cell r="D1799" t="str">
            <v>Dejan</v>
          </cell>
          <cell r="E1799" t="str">
            <v>Klina</v>
          </cell>
          <cell r="F1799" t="str">
            <v>1008993934989</v>
          </cell>
          <cell r="G1799">
            <v>4157</v>
          </cell>
          <cell r="H1799" t="str">
            <v>30/2</v>
          </cell>
          <cell r="I1799">
            <v>41500</v>
          </cell>
          <cell r="J1799">
            <v>1795</v>
          </cell>
          <cell r="L1799" t="str">
            <v>Pobeda Beloševac</v>
          </cell>
        </row>
        <row r="1800">
          <cell r="B1800" t="str">
            <v>Kostadinović</v>
          </cell>
          <cell r="C1800" t="str">
            <v>Nebojša</v>
          </cell>
          <cell r="D1800" t="str">
            <v>Mateja</v>
          </cell>
          <cell r="E1800" t="str">
            <v>Kragujevac</v>
          </cell>
          <cell r="F1800" t="str">
            <v>2903993720027</v>
          </cell>
          <cell r="G1800">
            <v>1890</v>
          </cell>
          <cell r="H1800" t="str">
            <v>30/2</v>
          </cell>
          <cell r="I1800">
            <v>41136</v>
          </cell>
          <cell r="J1800">
            <v>1796</v>
          </cell>
          <cell r="L1800" t="str">
            <v>Pobeda Beloševac</v>
          </cell>
        </row>
        <row r="1801">
          <cell r="B1801" t="str">
            <v>Bjelanović</v>
          </cell>
          <cell r="C1801" t="str">
            <v>Mirko</v>
          </cell>
          <cell r="D1801" t="str">
            <v>Darko</v>
          </cell>
          <cell r="E1801" t="str">
            <v>Užice</v>
          </cell>
          <cell r="F1801" t="str">
            <v>2507991790041</v>
          </cell>
          <cell r="G1801">
            <v>2801</v>
          </cell>
          <cell r="H1801" t="str">
            <v>30/2</v>
          </cell>
          <cell r="I1801">
            <v>41864</v>
          </cell>
          <cell r="J1801">
            <v>1797</v>
          </cell>
          <cell r="L1801" t="str">
            <v>Pobeda Beloševac</v>
          </cell>
        </row>
        <row r="1802">
          <cell r="B1802" t="str">
            <v>Đuričić</v>
          </cell>
          <cell r="C1802" t="str">
            <v>Krsto</v>
          </cell>
          <cell r="D1802" t="str">
            <v>Aleksandar</v>
          </cell>
          <cell r="E1802" t="str">
            <v>Kosovska Mitrovica</v>
          </cell>
          <cell r="F1802" t="str">
            <v>2501993924897</v>
          </cell>
          <cell r="G1802">
            <v>1875</v>
          </cell>
          <cell r="H1802" t="str">
            <v>30/2</v>
          </cell>
          <cell r="I1802">
            <v>41136</v>
          </cell>
          <cell r="J1802">
            <v>1798</v>
          </cell>
          <cell r="L1802" t="str">
            <v>Pobeda Beloševac</v>
          </cell>
        </row>
        <row r="1803">
          <cell r="B1803" t="str">
            <v>Vukomanović</v>
          </cell>
          <cell r="C1803" t="str">
            <v>Živan</v>
          </cell>
          <cell r="D1803" t="str">
            <v>Nikola</v>
          </cell>
          <cell r="E1803" t="str">
            <v>Kragujevac</v>
          </cell>
          <cell r="F1803" t="str">
            <v>2209992720054</v>
          </cell>
          <cell r="G1803">
            <v>1417</v>
          </cell>
          <cell r="H1803">
            <v>35</v>
          </cell>
          <cell r="I1803">
            <v>40065</v>
          </cell>
          <cell r="J1803">
            <v>1799</v>
          </cell>
          <cell r="L1803" t="str">
            <v>Pobeda Beloševac</v>
          </cell>
        </row>
        <row r="1804">
          <cell r="B1804" t="str">
            <v>Kilibarda</v>
          </cell>
          <cell r="C1804" t="str">
            <v>Kostadin</v>
          </cell>
          <cell r="D1804" t="str">
            <v>Simo</v>
          </cell>
          <cell r="E1804" t="str">
            <v>Kraljevo</v>
          </cell>
          <cell r="F1804" t="str">
            <v>1912992780021</v>
          </cell>
          <cell r="G1804">
            <v>3089</v>
          </cell>
          <cell r="H1804" t="str">
            <v>30/9</v>
          </cell>
          <cell r="I1804">
            <v>40772</v>
          </cell>
          <cell r="J1804">
            <v>1800</v>
          </cell>
          <cell r="L1804" t="str">
            <v>Pobeda Beloševac</v>
          </cell>
        </row>
        <row r="1805">
          <cell r="B1805" t="str">
            <v>Milutinović</v>
          </cell>
          <cell r="C1805" t="str">
            <v>Milovan</v>
          </cell>
          <cell r="D1805" t="str">
            <v>Ognjen</v>
          </cell>
          <cell r="E1805" t="str">
            <v>Kragujevac</v>
          </cell>
          <cell r="F1805" t="str">
            <v>2304997720012</v>
          </cell>
          <cell r="G1805">
            <v>2173</v>
          </cell>
          <cell r="H1805" t="str">
            <v>30/12</v>
          </cell>
          <cell r="I1805">
            <v>40807</v>
          </cell>
          <cell r="J1805">
            <v>1801</v>
          </cell>
          <cell r="L1805" t="str">
            <v>Pobeda Beloševac</v>
          </cell>
        </row>
        <row r="1806">
          <cell r="B1806" t="str">
            <v>Jotović</v>
          </cell>
          <cell r="C1806" t="str">
            <v>Goran</v>
          </cell>
          <cell r="D1806" t="str">
            <v>Nikola</v>
          </cell>
          <cell r="E1806" t="str">
            <v>Kragujevac</v>
          </cell>
          <cell r="F1806" t="str">
            <v>1302995720058</v>
          </cell>
          <cell r="G1806">
            <v>1919</v>
          </cell>
          <cell r="H1806" t="str">
            <v>30/2</v>
          </cell>
          <cell r="I1806">
            <v>41879</v>
          </cell>
          <cell r="J1806">
            <v>1802</v>
          </cell>
          <cell r="L1806" t="str">
            <v>Pobeda Beloševac</v>
          </cell>
        </row>
        <row r="1807">
          <cell r="B1807" t="str">
            <v>Pejčinović</v>
          </cell>
          <cell r="C1807" t="str">
            <v>Milanko</v>
          </cell>
          <cell r="D1807" t="str">
            <v>Đorđe</v>
          </cell>
          <cell r="E1807" t="str">
            <v>Kragujevac</v>
          </cell>
          <cell r="F1807" t="str">
            <v>1712990720014</v>
          </cell>
          <cell r="G1807">
            <v>1413</v>
          </cell>
          <cell r="H1807" t="str">
            <v>31/2</v>
          </cell>
          <cell r="I1807">
            <v>40044</v>
          </cell>
          <cell r="J1807">
            <v>1803</v>
          </cell>
          <cell r="L1807" t="str">
            <v>Pobeda Beloševac</v>
          </cell>
        </row>
        <row r="1808">
          <cell r="B1808" t="str">
            <v>Spasojević</v>
          </cell>
          <cell r="C1808" t="str">
            <v>Zoran</v>
          </cell>
          <cell r="D1808" t="str">
            <v>Bojan</v>
          </cell>
          <cell r="E1808" t="str">
            <v>Kosovska Mitrovica</v>
          </cell>
          <cell r="F1808" t="str">
            <v>1801992920013</v>
          </cell>
          <cell r="G1808">
            <v>3974</v>
          </cell>
          <cell r="H1808" t="str">
            <v>30/2</v>
          </cell>
          <cell r="I1808">
            <v>41864</v>
          </cell>
          <cell r="J1808">
            <v>1804</v>
          </cell>
          <cell r="L1808" t="str">
            <v>Pobeda Beloševac</v>
          </cell>
        </row>
        <row r="1809">
          <cell r="B1809" t="str">
            <v>Kostić</v>
          </cell>
          <cell r="C1809" t="str">
            <v>Radisav</v>
          </cell>
          <cell r="D1809" t="str">
            <v>Stefan</v>
          </cell>
          <cell r="E1809" t="str">
            <v>Kragujevac</v>
          </cell>
          <cell r="F1809" t="str">
            <v>0301991720030</v>
          </cell>
          <cell r="G1809">
            <v>177</v>
          </cell>
          <cell r="H1809" t="str">
            <v>30/2</v>
          </cell>
          <cell r="I1809">
            <v>41479</v>
          </cell>
          <cell r="J1809">
            <v>1805</v>
          </cell>
          <cell r="L1809" t="str">
            <v>Pobeda Beloševac</v>
          </cell>
        </row>
        <row r="1810">
          <cell r="B1810" t="str">
            <v>Ljujić</v>
          </cell>
          <cell r="C1810" t="str">
            <v>Desimir</v>
          </cell>
          <cell r="D1810" t="str">
            <v>Vladimir</v>
          </cell>
          <cell r="E1810" t="str">
            <v>Kragujevac</v>
          </cell>
          <cell r="F1810" t="str">
            <v>1711992720027</v>
          </cell>
          <cell r="G1810">
            <v>1852</v>
          </cell>
          <cell r="H1810" t="str">
            <v>30/2</v>
          </cell>
          <cell r="I1810">
            <v>41318</v>
          </cell>
          <cell r="J1810">
            <v>1806</v>
          </cell>
          <cell r="L1810" t="str">
            <v>Pobeda Beloševac</v>
          </cell>
        </row>
        <row r="1811">
          <cell r="B1811" t="str">
            <v>Mirić</v>
          </cell>
          <cell r="C1811" t="str">
            <v>Goran</v>
          </cell>
          <cell r="D1811" t="str">
            <v>Lazar</v>
          </cell>
          <cell r="E1811" t="str">
            <v>Kragujevac</v>
          </cell>
          <cell r="F1811" t="str">
            <v>0904997720020</v>
          </cell>
          <cell r="G1811">
            <v>842</v>
          </cell>
          <cell r="H1811" t="str">
            <v>30/4</v>
          </cell>
          <cell r="I1811">
            <v>41864</v>
          </cell>
          <cell r="J1811">
            <v>1807</v>
          </cell>
          <cell r="L1811" t="str">
            <v>Pobeda Beloševac</v>
          </cell>
        </row>
        <row r="1812">
          <cell r="B1812" t="str">
            <v>Aksentijević</v>
          </cell>
          <cell r="C1812" t="str">
            <v>Sava</v>
          </cell>
          <cell r="D1812" t="str">
            <v>Miloš</v>
          </cell>
          <cell r="E1812" t="str">
            <v>Kragujevac</v>
          </cell>
          <cell r="F1812" t="str">
            <v>2705997720068</v>
          </cell>
          <cell r="G1812">
            <v>3972</v>
          </cell>
          <cell r="H1812" t="str">
            <v>30/2</v>
          </cell>
          <cell r="I1812">
            <v>41689</v>
          </cell>
          <cell r="J1812">
            <v>1808</v>
          </cell>
          <cell r="L1812" t="str">
            <v>Pobeda Beloševac</v>
          </cell>
        </row>
        <row r="1813">
          <cell r="B1813" t="str">
            <v>Miljković</v>
          </cell>
          <cell r="C1813" t="str">
            <v>Siniša</v>
          </cell>
          <cell r="D1813" t="str">
            <v>Danilo</v>
          </cell>
          <cell r="E1813" t="str">
            <v>Kragujevac</v>
          </cell>
          <cell r="F1813" t="str">
            <v>2104998720033</v>
          </cell>
          <cell r="G1813">
            <v>1939</v>
          </cell>
          <cell r="H1813" t="str">
            <v>30/12</v>
          </cell>
          <cell r="I1813">
            <v>41906</v>
          </cell>
          <cell r="J1813">
            <v>1809</v>
          </cell>
          <cell r="L1813" t="str">
            <v>Pobeda Beloševac</v>
          </cell>
        </row>
        <row r="1814">
          <cell r="B1814" t="str">
            <v>Đinović</v>
          </cell>
          <cell r="C1814" t="str">
            <v>Vučeta</v>
          </cell>
          <cell r="D1814" t="str">
            <v>Marko</v>
          </cell>
          <cell r="E1814" t="str">
            <v>Kragujevac</v>
          </cell>
          <cell r="F1814" t="str">
            <v>2901999720018</v>
          </cell>
          <cell r="G1814">
            <v>3285</v>
          </cell>
          <cell r="H1814" t="str">
            <v>30/1</v>
          </cell>
          <cell r="I1814">
            <v>40800</v>
          </cell>
          <cell r="J1814">
            <v>1810</v>
          </cell>
          <cell r="L1814" t="str">
            <v>Pobeda Beloševac</v>
          </cell>
        </row>
        <row r="1815">
          <cell r="B1815" t="str">
            <v>Frangov</v>
          </cell>
          <cell r="C1815" t="str">
            <v>Kosta</v>
          </cell>
          <cell r="D1815" t="str">
            <v>Kristijan</v>
          </cell>
          <cell r="E1815" t="str">
            <v>Skoplje</v>
          </cell>
          <cell r="F1815" t="str">
            <v>22109966450165</v>
          </cell>
          <cell r="G1815">
            <v>1004</v>
          </cell>
          <cell r="H1815" t="str">
            <v>30/2</v>
          </cell>
          <cell r="I1815">
            <v>41871</v>
          </cell>
          <cell r="J1815">
            <v>1811</v>
          </cell>
          <cell r="L1815" t="str">
            <v>Pobeda Beloševac</v>
          </cell>
        </row>
        <row r="1816">
          <cell r="B1816" t="str">
            <v>Dedić</v>
          </cell>
          <cell r="C1816" t="str">
            <v>Dragoje</v>
          </cell>
          <cell r="D1816" t="str">
            <v>Nikola</v>
          </cell>
          <cell r="E1816" t="str">
            <v>Kragujevac</v>
          </cell>
          <cell r="F1816" t="str">
            <v>2708996720012</v>
          </cell>
          <cell r="G1816">
            <v>3242</v>
          </cell>
          <cell r="H1816" t="str">
            <v>30/2</v>
          </cell>
          <cell r="I1816">
            <v>41150</v>
          </cell>
          <cell r="J1816">
            <v>1812</v>
          </cell>
          <cell r="L1816" t="str">
            <v>Pobeda Beloševac</v>
          </cell>
        </row>
        <row r="1817">
          <cell r="B1817" t="str">
            <v>Piskulić</v>
          </cell>
          <cell r="C1817" t="str">
            <v>Dragan</v>
          </cell>
          <cell r="D1817" t="str">
            <v>Luka</v>
          </cell>
          <cell r="E1817" t="str">
            <v>Kragujevac</v>
          </cell>
          <cell r="F1817" t="str">
            <v>0109000720048</v>
          </cell>
          <cell r="G1817">
            <v>3836</v>
          </cell>
          <cell r="H1817" t="str">
            <v>30/1</v>
          </cell>
          <cell r="I1817">
            <v>41157</v>
          </cell>
          <cell r="J1817">
            <v>1813</v>
          </cell>
          <cell r="L1817" t="str">
            <v>Pobeda Beloševac</v>
          </cell>
        </row>
        <row r="1818">
          <cell r="B1818" t="str">
            <v>Radivojević</v>
          </cell>
          <cell r="C1818" t="str">
            <v>Zoran</v>
          </cell>
          <cell r="D1818" t="str">
            <v>Dejan</v>
          </cell>
          <cell r="E1818" t="str">
            <v>Kragujevac</v>
          </cell>
          <cell r="F1818" t="str">
            <v>0906999720039</v>
          </cell>
          <cell r="G1818">
            <v>3284</v>
          </cell>
          <cell r="H1818" t="str">
            <v>30/1</v>
          </cell>
          <cell r="I1818">
            <v>40800</v>
          </cell>
          <cell r="J1818">
            <v>1814</v>
          </cell>
          <cell r="L1818" t="str">
            <v>Pobeda Beloševac</v>
          </cell>
        </row>
        <row r="1819">
          <cell r="B1819" t="str">
            <v>Todorović</v>
          </cell>
          <cell r="C1819" t="str">
            <v>Srđan</v>
          </cell>
          <cell r="D1819" t="str">
            <v>Miloš</v>
          </cell>
          <cell r="E1819" t="str">
            <v>Kragujevac</v>
          </cell>
          <cell r="F1819" t="str">
            <v>2710001720044</v>
          </cell>
          <cell r="G1819">
            <v>3792</v>
          </cell>
          <cell r="H1819" t="str">
            <v>30/1</v>
          </cell>
          <cell r="I1819">
            <v>41150</v>
          </cell>
          <cell r="J1819">
            <v>1815</v>
          </cell>
          <cell r="L1819" t="str">
            <v>Pobeda Beloševac</v>
          </cell>
        </row>
        <row r="1820">
          <cell r="B1820" t="str">
            <v>Vasić</v>
          </cell>
          <cell r="C1820" t="str">
            <v>Mikica</v>
          </cell>
          <cell r="D1820" t="str">
            <v>Mihajlo</v>
          </cell>
          <cell r="E1820" t="str">
            <v>Kragujevac</v>
          </cell>
          <cell r="F1820" t="str">
            <v>1505000720028</v>
          </cell>
          <cell r="G1820">
            <v>4281</v>
          </cell>
          <cell r="H1820" t="str">
            <v>30/2</v>
          </cell>
          <cell r="I1820">
            <v>41892</v>
          </cell>
          <cell r="J1820">
            <v>1816</v>
          </cell>
          <cell r="L1820" t="str">
            <v>Pobeda Beloševac</v>
          </cell>
        </row>
        <row r="1821">
          <cell r="B1821" t="str">
            <v>Đorđević</v>
          </cell>
          <cell r="C1821" t="str">
            <v>Saša</v>
          </cell>
          <cell r="D1821" t="str">
            <v>Vladimir</v>
          </cell>
          <cell r="E1821" t="str">
            <v>Kragujevac</v>
          </cell>
          <cell r="F1821" t="str">
            <v>1601997720072</v>
          </cell>
          <cell r="G1821">
            <v>2230</v>
          </cell>
          <cell r="H1821" t="str">
            <v>31/1</v>
          </cell>
          <cell r="I1821">
            <v>40268</v>
          </cell>
          <cell r="J1821">
            <v>1817</v>
          </cell>
          <cell r="L1821" t="str">
            <v>Pobeda Beloševac</v>
          </cell>
        </row>
        <row r="1822">
          <cell r="B1822" t="str">
            <v>Đurđević</v>
          </cell>
          <cell r="C1822" t="str">
            <v>Miloš</v>
          </cell>
          <cell r="D1822" t="str">
            <v>Milan</v>
          </cell>
          <cell r="E1822" t="str">
            <v>Kragujevac</v>
          </cell>
          <cell r="F1822" t="str">
            <v>0502996720042</v>
          </cell>
          <cell r="G1822">
            <v>168</v>
          </cell>
          <cell r="H1822" t="str">
            <v>31/1</v>
          </cell>
          <cell r="I1822">
            <v>40079</v>
          </cell>
          <cell r="J1822">
            <v>1818</v>
          </cell>
          <cell r="L1822" t="str">
            <v>Pobeda Beloševac</v>
          </cell>
        </row>
        <row r="1823">
          <cell r="B1823" t="str">
            <v>Đorđević</v>
          </cell>
          <cell r="C1823" t="str">
            <v>Zoran</v>
          </cell>
          <cell r="D1823" t="str">
            <v>Aleksandar</v>
          </cell>
          <cell r="E1823" t="str">
            <v>Kragujevac</v>
          </cell>
          <cell r="F1823" t="str">
            <v>3101001720017</v>
          </cell>
          <cell r="G1823">
            <v>4997</v>
          </cell>
          <cell r="H1823" t="str">
            <v>30/1</v>
          </cell>
          <cell r="I1823">
            <v>41934</v>
          </cell>
          <cell r="J1823">
            <v>1819</v>
          </cell>
          <cell r="L1823" t="str">
            <v>Pobeda Beloševac</v>
          </cell>
        </row>
        <row r="1824">
          <cell r="B1824" t="str">
            <v>Sretenović</v>
          </cell>
          <cell r="C1824" t="str">
            <v>Igor</v>
          </cell>
          <cell r="D1824" t="str">
            <v>Luka</v>
          </cell>
          <cell r="E1824" t="str">
            <v>Kragujevac</v>
          </cell>
          <cell r="F1824" t="str">
            <v>2907000720030</v>
          </cell>
          <cell r="G1824">
            <v>4980</v>
          </cell>
          <cell r="H1824" t="str">
            <v>30/1</v>
          </cell>
          <cell r="I1824">
            <v>41913</v>
          </cell>
          <cell r="J1824">
            <v>1820</v>
          </cell>
          <cell r="L1824" t="str">
            <v>Pobeda Beloševac</v>
          </cell>
        </row>
        <row r="1825">
          <cell r="B1825" t="str">
            <v>Paunović</v>
          </cell>
          <cell r="C1825" t="str">
            <v>Dragan</v>
          </cell>
          <cell r="D1825" t="str">
            <v>Predrag</v>
          </cell>
          <cell r="E1825" t="str">
            <v>Kragujevac</v>
          </cell>
          <cell r="F1825" t="str">
            <v>1809000720019</v>
          </cell>
          <cell r="G1825">
            <v>4981</v>
          </cell>
          <cell r="H1825" t="str">
            <v>30/1</v>
          </cell>
          <cell r="I1825">
            <v>41913</v>
          </cell>
          <cell r="J1825">
            <v>1821</v>
          </cell>
          <cell r="L1825" t="str">
            <v>Pobeda Beloševac</v>
          </cell>
        </row>
        <row r="1826">
          <cell r="B1826" t="str">
            <v>Josifović</v>
          </cell>
          <cell r="C1826" t="str">
            <v>Nebojša</v>
          </cell>
          <cell r="D1826" t="str">
            <v>Veljko</v>
          </cell>
          <cell r="E1826" t="str">
            <v>Kragujevac</v>
          </cell>
          <cell r="F1826" t="str">
            <v>1512000720032</v>
          </cell>
          <cell r="G1826">
            <v>4861</v>
          </cell>
          <cell r="H1826" t="str">
            <v>30/1</v>
          </cell>
          <cell r="I1826">
            <v>41892</v>
          </cell>
          <cell r="J1826">
            <v>1822</v>
          </cell>
          <cell r="L1826" t="str">
            <v>Pobeda Beloševac</v>
          </cell>
        </row>
        <row r="1827">
          <cell r="B1827" t="str">
            <v>Boričić</v>
          </cell>
          <cell r="C1827" t="str">
            <v>Dejan</v>
          </cell>
          <cell r="D1827" t="str">
            <v>Lazar</v>
          </cell>
          <cell r="E1827" t="str">
            <v>Kragujevac</v>
          </cell>
          <cell r="F1827" t="str">
            <v>2311002720046</v>
          </cell>
          <cell r="G1827">
            <v>4978</v>
          </cell>
          <cell r="H1827" t="str">
            <v>30/1</v>
          </cell>
          <cell r="I1827">
            <v>41913</v>
          </cell>
          <cell r="J1827">
            <v>1823</v>
          </cell>
          <cell r="L1827" t="str">
            <v>Pobeda Beloševac</v>
          </cell>
        </row>
        <row r="1828">
          <cell r="B1828" t="str">
            <v>Banković</v>
          </cell>
          <cell r="C1828" t="str">
            <v>Zoran</v>
          </cell>
          <cell r="D1828" t="str">
            <v>Željko</v>
          </cell>
          <cell r="E1828" t="str">
            <v>Kragujevac</v>
          </cell>
          <cell r="F1828" t="str">
            <v>2202001720022</v>
          </cell>
          <cell r="G1828">
            <v>4977</v>
          </cell>
          <cell r="H1828" t="str">
            <v>30/1</v>
          </cell>
          <cell r="I1828">
            <v>41913</v>
          </cell>
          <cell r="J1828">
            <v>1824</v>
          </cell>
          <cell r="L1828" t="str">
            <v>Pobeda Beloševac</v>
          </cell>
        </row>
        <row r="1829">
          <cell r="B1829" t="str">
            <v>Đurđević</v>
          </cell>
          <cell r="C1829" t="str">
            <v>Spasoje</v>
          </cell>
          <cell r="D1829" t="str">
            <v>Ognjen</v>
          </cell>
          <cell r="E1829" t="str">
            <v>Kragujevac</v>
          </cell>
          <cell r="F1829" t="str">
            <v>0804002720045</v>
          </cell>
          <cell r="G1829">
            <v>4860</v>
          </cell>
          <cell r="H1829" t="str">
            <v>30/1</v>
          </cell>
          <cell r="I1829">
            <v>41892</v>
          </cell>
          <cell r="J1829">
            <v>1825</v>
          </cell>
          <cell r="L1829" t="str">
            <v>Pobeda Beloševac</v>
          </cell>
        </row>
        <row r="1830">
          <cell r="B1830" t="str">
            <v>Ivković</v>
          </cell>
          <cell r="C1830" t="str">
            <v>Miroljub</v>
          </cell>
          <cell r="D1830" t="str">
            <v>Ivko</v>
          </cell>
          <cell r="E1830" t="str">
            <v>Kragujevac</v>
          </cell>
          <cell r="F1830" t="str">
            <v>2301997720013</v>
          </cell>
          <cell r="G1830">
            <v>2274</v>
          </cell>
          <cell r="H1830" t="str">
            <v>30/4</v>
          </cell>
          <cell r="I1830">
            <v>41864</v>
          </cell>
          <cell r="J1830">
            <v>1826</v>
          </cell>
          <cell r="L1830" t="str">
            <v>Pobeda Beloševac</v>
          </cell>
        </row>
        <row r="1831">
          <cell r="B1831" t="str">
            <v>Petrović</v>
          </cell>
          <cell r="C1831" t="str">
            <v>Dragan</v>
          </cell>
          <cell r="D1831" t="str">
            <v>Stevan</v>
          </cell>
          <cell r="E1831" t="str">
            <v>Kragujevac</v>
          </cell>
          <cell r="F1831" t="str">
            <v>0207996720016</v>
          </cell>
          <cell r="G1831">
            <v>2661</v>
          </cell>
          <cell r="H1831" t="str">
            <v>30/2</v>
          </cell>
          <cell r="I1831">
            <v>41913</v>
          </cell>
          <cell r="J1831">
            <v>1827</v>
          </cell>
          <cell r="L1831" t="str">
            <v>Pobeda Beloševac</v>
          </cell>
        </row>
        <row r="1832">
          <cell r="B1832" t="str">
            <v>Rilak</v>
          </cell>
          <cell r="C1832" t="str">
            <v>Zoran</v>
          </cell>
          <cell r="D1832" t="str">
            <v>Stefan</v>
          </cell>
          <cell r="E1832" t="str">
            <v>Kragujevac</v>
          </cell>
          <cell r="F1832" t="str">
            <v>2905996720047</v>
          </cell>
          <cell r="G1832">
            <v>1466</v>
          </cell>
          <cell r="H1832" t="str">
            <v>30/2</v>
          </cell>
          <cell r="I1832">
            <v>41892</v>
          </cell>
          <cell r="J1832">
            <v>1828</v>
          </cell>
          <cell r="L1832" t="str">
            <v>Pobeda Beloševac</v>
          </cell>
        </row>
        <row r="1833">
          <cell r="B1833" t="str">
            <v>Jakovljević</v>
          </cell>
          <cell r="C1833" t="str">
            <v>Jakov</v>
          </cell>
          <cell r="D1833" t="str">
            <v>Milan</v>
          </cell>
          <cell r="E1833" t="str">
            <v>Gnjilane</v>
          </cell>
          <cell r="F1833" t="str">
            <v>2003996974991</v>
          </cell>
          <cell r="G1833">
            <v>2159</v>
          </cell>
          <cell r="H1833" t="str">
            <v>30/4</v>
          </cell>
          <cell r="I1833">
            <v>41864</v>
          </cell>
          <cell r="J1833">
            <v>1829</v>
          </cell>
          <cell r="L1833" t="str">
            <v>Pobeda Beloševac</v>
          </cell>
        </row>
        <row r="1834">
          <cell r="B1834" t="str">
            <v>Grujić</v>
          </cell>
          <cell r="C1834" t="str">
            <v>Goran</v>
          </cell>
          <cell r="D1834" t="str">
            <v>Gordan</v>
          </cell>
          <cell r="E1834" t="str">
            <v>Kosovska Mitrovica</v>
          </cell>
          <cell r="F1834" t="str">
            <v>1306996924985</v>
          </cell>
          <cell r="G1834">
            <v>3158</v>
          </cell>
          <cell r="H1834" t="str">
            <v>30/2</v>
          </cell>
          <cell r="I1834" t="str">
            <v>13.08.2014.</v>
          </cell>
          <cell r="J1834">
            <v>1830</v>
          </cell>
          <cell r="L1834" t="str">
            <v>Pobeda Beloševac</v>
          </cell>
        </row>
        <row r="1835">
          <cell r="B1835" t="str">
            <v>Nešković</v>
          </cell>
          <cell r="C1835" t="str">
            <v>Zoran</v>
          </cell>
          <cell r="D1835" t="str">
            <v>Nikola</v>
          </cell>
          <cell r="E1835" t="str">
            <v>Kragujevac</v>
          </cell>
          <cell r="F1835" t="str">
            <v>0305996720018</v>
          </cell>
          <cell r="G1835">
            <v>3361</v>
          </cell>
          <cell r="H1835" t="str">
            <v>30/4</v>
          </cell>
          <cell r="I1835">
            <v>41864</v>
          </cell>
          <cell r="J1835">
            <v>1831</v>
          </cell>
          <cell r="L1835" t="str">
            <v>Pobeda Beloševac</v>
          </cell>
        </row>
        <row r="1836">
          <cell r="B1836" t="str">
            <v>Savić</v>
          </cell>
          <cell r="C1836" t="str">
            <v>Dragoljub</v>
          </cell>
          <cell r="D1836" t="str">
            <v>Mihailo</v>
          </cell>
          <cell r="E1836" t="str">
            <v>Kragujevac</v>
          </cell>
          <cell r="F1836" t="str">
            <v>2711997720017</v>
          </cell>
          <cell r="G1836">
            <v>3189</v>
          </cell>
          <cell r="H1836" t="str">
            <v>30/4</v>
          </cell>
          <cell r="I1836">
            <v>41864</v>
          </cell>
          <cell r="J1836">
            <v>1832</v>
          </cell>
          <cell r="L1836" t="str">
            <v>Pobeda Beloševac</v>
          </cell>
        </row>
        <row r="1837">
          <cell r="B1837" t="str">
            <v>Drobnjak</v>
          </cell>
          <cell r="C1837" t="str">
            <v>Dragiša</v>
          </cell>
          <cell r="D1837" t="str">
            <v>Željko</v>
          </cell>
          <cell r="E1837" t="str">
            <v>Kragujevac</v>
          </cell>
          <cell r="F1837" t="str">
            <v>2103996720021</v>
          </cell>
          <cell r="G1837">
            <v>2616</v>
          </cell>
          <cell r="H1837" t="str">
            <v>30/4</v>
          </cell>
          <cell r="I1837">
            <v>41864</v>
          </cell>
          <cell r="J1837">
            <v>1833</v>
          </cell>
          <cell r="L1837" t="str">
            <v>Pobeda Beloševac</v>
          </cell>
        </row>
        <row r="1838">
          <cell r="B1838" t="str">
            <v>Radosavljević</v>
          </cell>
          <cell r="C1838" t="str">
            <v>Radiša</v>
          </cell>
          <cell r="D1838" t="str">
            <v>Đorđe</v>
          </cell>
          <cell r="E1838" t="str">
            <v>Kragujevac</v>
          </cell>
          <cell r="F1838" t="str">
            <v>1605996720058</v>
          </cell>
          <cell r="G1838">
            <v>445</v>
          </cell>
          <cell r="H1838" t="str">
            <v>30/4</v>
          </cell>
          <cell r="I1838">
            <v>41864</v>
          </cell>
          <cell r="J1838">
            <v>1834</v>
          </cell>
          <cell r="L1838" t="str">
            <v>Pobeda Beloševac</v>
          </cell>
        </row>
        <row r="1839">
          <cell r="B1839" t="str">
            <v>Pešić</v>
          </cell>
          <cell r="C1839" t="str">
            <v>Tomislav</v>
          </cell>
          <cell r="D1839" t="str">
            <v>Andreja</v>
          </cell>
          <cell r="E1839" t="str">
            <v>Kragujevac</v>
          </cell>
          <cell r="F1839" t="str">
            <v>2710001720036</v>
          </cell>
          <cell r="G1839">
            <v>4858</v>
          </cell>
          <cell r="H1839" t="str">
            <v>30/1</v>
          </cell>
          <cell r="I1839">
            <v>41892</v>
          </cell>
          <cell r="J1839">
            <v>1835</v>
          </cell>
          <cell r="L1839" t="str">
            <v>Pobeda Beloševac</v>
          </cell>
        </row>
        <row r="1840">
          <cell r="B1840" t="str">
            <v>Dimović</v>
          </cell>
          <cell r="C1840" t="str">
            <v>Nenad</v>
          </cell>
          <cell r="D1840" t="str">
            <v>Davor</v>
          </cell>
          <cell r="E1840" t="str">
            <v>Kragujevac</v>
          </cell>
          <cell r="F1840" t="str">
            <v>1907001720014</v>
          </cell>
          <cell r="G1840">
            <v>4858</v>
          </cell>
          <cell r="H1840" t="str">
            <v>30/1</v>
          </cell>
          <cell r="I1840">
            <v>41892</v>
          </cell>
          <cell r="J1840">
            <v>1836</v>
          </cell>
          <cell r="L1840" t="str">
            <v>Pobeda Beloševac</v>
          </cell>
        </row>
        <row r="1841">
          <cell r="B1841" t="str">
            <v>Stojadinović</v>
          </cell>
          <cell r="C1841" t="str">
            <v>Ivica</v>
          </cell>
          <cell r="D1841" t="str">
            <v>Đorđe</v>
          </cell>
          <cell r="E1841" t="str">
            <v>Kragujevac</v>
          </cell>
          <cell r="F1841" t="str">
            <v>1511002720033</v>
          </cell>
          <cell r="G1841">
            <v>4854</v>
          </cell>
          <cell r="H1841" t="str">
            <v>30/1</v>
          </cell>
          <cell r="I1841">
            <v>41892</v>
          </cell>
          <cell r="J1841">
            <v>1837</v>
          </cell>
          <cell r="L1841" t="str">
            <v>Pobeda Beloševac</v>
          </cell>
        </row>
        <row r="1842">
          <cell r="B1842" t="str">
            <v>Ljubisavljević</v>
          </cell>
          <cell r="C1842" t="str">
            <v>Zoran</v>
          </cell>
          <cell r="D1842" t="str">
            <v>Aleksandar</v>
          </cell>
          <cell r="E1842" t="str">
            <v>Kragujevac</v>
          </cell>
          <cell r="F1842" t="str">
            <v>0503989720041</v>
          </cell>
          <cell r="G1842">
            <v>405</v>
          </cell>
          <cell r="H1842" t="str">
            <v>30/4</v>
          </cell>
          <cell r="I1842">
            <v>41864</v>
          </cell>
          <cell r="J1842">
            <v>1838</v>
          </cell>
          <cell r="L1842" t="str">
            <v>Pobeda Beloševac</v>
          </cell>
        </row>
        <row r="1843">
          <cell r="B1843" t="str">
            <v>Mićović</v>
          </cell>
          <cell r="C1843" t="str">
            <v>Živorad</v>
          </cell>
          <cell r="D1843" t="str">
            <v>Goran</v>
          </cell>
          <cell r="E1843" t="str">
            <v>Kosovska Mitrovica</v>
          </cell>
          <cell r="F1843" t="str">
            <v>2504998924834</v>
          </cell>
          <cell r="G1843">
            <v>4089</v>
          </cell>
          <cell r="H1843" t="str">
            <v>30/1</v>
          </cell>
          <cell r="I1843">
            <v>41388</v>
          </cell>
          <cell r="J1843">
            <v>1839</v>
          </cell>
          <cell r="L1843" t="str">
            <v>Pobeda Beloševac</v>
          </cell>
        </row>
        <row r="1844">
          <cell r="B1844" t="str">
            <v>Mićović</v>
          </cell>
          <cell r="C1844" t="str">
            <v>Rakić</v>
          </cell>
          <cell r="D1844" t="str">
            <v>Milan</v>
          </cell>
          <cell r="E1844" t="str">
            <v>Kragujevac</v>
          </cell>
          <cell r="F1844" t="str">
            <v>2111000720058</v>
          </cell>
          <cell r="G1844">
            <v>4859</v>
          </cell>
          <cell r="H1844" t="str">
            <v>30/1</v>
          </cell>
          <cell r="I1844">
            <v>41892</v>
          </cell>
          <cell r="J1844">
            <v>1840</v>
          </cell>
          <cell r="L1844" t="str">
            <v>Pobeda Beloševac</v>
          </cell>
        </row>
        <row r="1845">
          <cell r="B1845" t="str">
            <v>Đurić</v>
          </cell>
          <cell r="C1845" t="str">
            <v>Milovan</v>
          </cell>
          <cell r="D1845" t="str">
            <v>Miladin</v>
          </cell>
          <cell r="E1845" t="str">
            <v>Kragujevac</v>
          </cell>
          <cell r="F1845" t="str">
            <v>2302996720040</v>
          </cell>
          <cell r="G1845">
            <v>3215</v>
          </cell>
          <cell r="H1845" t="str">
            <v>30/2</v>
          </cell>
          <cell r="I1845">
            <v>41500</v>
          </cell>
          <cell r="J1845">
            <v>1841</v>
          </cell>
          <cell r="L1845" t="str">
            <v>Pobeda Beloševac</v>
          </cell>
        </row>
        <row r="1846">
          <cell r="B1846" t="str">
            <v>Lazarević</v>
          </cell>
          <cell r="C1846" t="str">
            <v>Vladan</v>
          </cell>
          <cell r="D1846" t="str">
            <v>Andreja</v>
          </cell>
          <cell r="E1846" t="str">
            <v>Kragujevac</v>
          </cell>
          <cell r="F1846" t="str">
            <v>1210990720051</v>
          </cell>
          <cell r="G1846">
            <v>505</v>
          </cell>
          <cell r="H1846" t="str">
            <v>35</v>
          </cell>
          <cell r="I1846" t="str">
            <v>02.09.2009.</v>
          </cell>
          <cell r="J1846">
            <v>1842</v>
          </cell>
          <cell r="L1846" t="str">
            <v>Borac (D)</v>
          </cell>
        </row>
        <row r="1847">
          <cell r="B1847" t="str">
            <v>Sretenović</v>
          </cell>
          <cell r="C1847" t="str">
            <v>Danilo</v>
          </cell>
          <cell r="D1847" t="str">
            <v>Željko</v>
          </cell>
          <cell r="E1847" t="str">
            <v>Kragujevac</v>
          </cell>
          <cell r="F1847" t="str">
            <v>2112983720064</v>
          </cell>
          <cell r="G1847">
            <v>508</v>
          </cell>
          <cell r="H1847" t="str">
            <v>35</v>
          </cell>
          <cell r="I1847" t="str">
            <v>05.09.2001.</v>
          </cell>
          <cell r="J1847">
            <v>1843</v>
          </cell>
          <cell r="L1847" t="str">
            <v>Borac (D)</v>
          </cell>
        </row>
        <row r="1848">
          <cell r="B1848" t="str">
            <v>Simović</v>
          </cell>
          <cell r="C1848" t="str">
            <v>Milanka</v>
          </cell>
          <cell r="D1848" t="str">
            <v>Aleksandar</v>
          </cell>
          <cell r="E1848" t="str">
            <v>Kragujevac</v>
          </cell>
          <cell r="F1848" t="str">
            <v>0704976720064</v>
          </cell>
          <cell r="G1848">
            <v>2654</v>
          </cell>
          <cell r="H1848" t="str">
            <v>31/3</v>
          </cell>
          <cell r="I1848" t="str">
            <v>15.09.2010.</v>
          </cell>
          <cell r="J1848">
            <v>1844</v>
          </cell>
          <cell r="L1848" t="str">
            <v>Borac (D)</v>
          </cell>
        </row>
        <row r="1849">
          <cell r="B1849" t="str">
            <v>Vesović</v>
          </cell>
          <cell r="C1849" t="str">
            <v>Vladan</v>
          </cell>
          <cell r="D1849" t="str">
            <v>Miloš</v>
          </cell>
          <cell r="E1849" t="str">
            <v>Kragujevac</v>
          </cell>
          <cell r="F1849" t="str">
            <v>2605993720034</v>
          </cell>
          <cell r="G1849">
            <v>1888</v>
          </cell>
          <cell r="H1849" t="str">
            <v>30/4</v>
          </cell>
          <cell r="I1849" t="str">
            <v>10.09.2014.</v>
          </cell>
          <cell r="J1849">
            <v>1845</v>
          </cell>
          <cell r="L1849" t="str">
            <v>Borac (D)</v>
          </cell>
        </row>
        <row r="1850">
          <cell r="B1850" t="str">
            <v>Nešović</v>
          </cell>
          <cell r="C1850" t="str">
            <v>Milanka</v>
          </cell>
          <cell r="D1850" t="str">
            <v>Aleksandar</v>
          </cell>
          <cell r="E1850" t="str">
            <v>Kragujevac</v>
          </cell>
          <cell r="F1850" t="str">
            <v>2108991720033</v>
          </cell>
          <cell r="G1850">
            <v>3609</v>
          </cell>
          <cell r="H1850" t="str">
            <v>30/2</v>
          </cell>
          <cell r="I1850" t="str">
            <v>06.02.2013.</v>
          </cell>
          <cell r="J1850">
            <v>1846</v>
          </cell>
          <cell r="L1850" t="str">
            <v>Borac (D)</v>
          </cell>
        </row>
        <row r="1851">
          <cell r="B1851" t="str">
            <v>Obrović</v>
          </cell>
          <cell r="C1851" t="str">
            <v>Radomir</v>
          </cell>
          <cell r="D1851" t="str">
            <v>Goran</v>
          </cell>
          <cell r="E1851" t="str">
            <v>Kragujevac</v>
          </cell>
          <cell r="F1851" t="str">
            <v>0806994720044</v>
          </cell>
          <cell r="G1851">
            <v>3642</v>
          </cell>
          <cell r="H1851" t="str">
            <v>30/2</v>
          </cell>
          <cell r="I1851" t="str">
            <v>13.08.2014.</v>
          </cell>
          <cell r="J1851">
            <v>1847</v>
          </cell>
          <cell r="L1851" t="str">
            <v>Borac (D)</v>
          </cell>
        </row>
        <row r="1852">
          <cell r="B1852" t="str">
            <v>Vlašković</v>
          </cell>
          <cell r="C1852" t="str">
            <v>Dragan</v>
          </cell>
          <cell r="D1852" t="str">
            <v>Miladin</v>
          </cell>
          <cell r="E1852" t="str">
            <v>Kragujevac</v>
          </cell>
          <cell r="F1852" t="str">
            <v>2806991720024</v>
          </cell>
          <cell r="G1852">
            <v>1816</v>
          </cell>
          <cell r="H1852" t="str">
            <v>30/4</v>
          </cell>
          <cell r="I1852" t="str">
            <v>15.08.2012.</v>
          </cell>
          <cell r="J1852">
            <v>1848</v>
          </cell>
          <cell r="L1852" t="str">
            <v>Borac (D)</v>
          </cell>
        </row>
        <row r="1853">
          <cell r="B1853" t="str">
            <v>Janković </v>
          </cell>
          <cell r="C1853" t="str">
            <v>Zoran</v>
          </cell>
          <cell r="D1853" t="str">
            <v>Mirko</v>
          </cell>
          <cell r="E1853" t="str">
            <v>Kragujevac</v>
          </cell>
          <cell r="F1853" t="str">
            <v>0411991720022</v>
          </cell>
          <cell r="G1853">
            <v>3547</v>
          </cell>
          <cell r="H1853" t="str">
            <v>30/1</v>
          </cell>
          <cell r="I1853" t="str">
            <v>25.04.2012.</v>
          </cell>
          <cell r="J1853">
            <v>1849</v>
          </cell>
          <cell r="L1853" t="str">
            <v>Borac (D)</v>
          </cell>
        </row>
        <row r="1854">
          <cell r="B1854" t="str">
            <v>Arsić</v>
          </cell>
          <cell r="C1854" t="str">
            <v>Predrag</v>
          </cell>
          <cell r="D1854" t="str">
            <v>Siniša</v>
          </cell>
          <cell r="E1854" t="str">
            <v>Priština</v>
          </cell>
          <cell r="F1854" t="str">
            <v>0207982914861</v>
          </cell>
          <cell r="G1854">
            <v>3640</v>
          </cell>
          <cell r="H1854" t="str">
            <v>30/3</v>
          </cell>
          <cell r="I1854" t="str">
            <v>15.08.2012.</v>
          </cell>
          <cell r="J1854">
            <v>1850</v>
          </cell>
          <cell r="L1854" t="str">
            <v>Borac (D)</v>
          </cell>
        </row>
        <row r="1855">
          <cell r="B1855" t="str">
            <v>Slović</v>
          </cell>
          <cell r="C1855" t="str">
            <v>Milorad</v>
          </cell>
          <cell r="D1855" t="str">
            <v>Mileta</v>
          </cell>
          <cell r="E1855" t="str">
            <v>Kragujevac</v>
          </cell>
          <cell r="F1855" t="str">
            <v>0901990720018</v>
          </cell>
          <cell r="G1855">
            <v>1048</v>
          </cell>
          <cell r="H1855" t="str">
            <v>30/4</v>
          </cell>
          <cell r="I1855" t="str">
            <v>14.08.2013.</v>
          </cell>
          <cell r="J1855">
            <v>1851</v>
          </cell>
          <cell r="L1855" t="str">
            <v>Borac (D)</v>
          </cell>
        </row>
        <row r="1856">
          <cell r="B1856" t="str">
            <v>Vukomanović</v>
          </cell>
          <cell r="C1856" t="str">
            <v>Dragan</v>
          </cell>
          <cell r="D1856" t="str">
            <v>Danilo</v>
          </cell>
          <cell r="E1856" t="str">
            <v>Kragujevac</v>
          </cell>
          <cell r="F1856" t="str">
            <v>0408991720013</v>
          </cell>
          <cell r="G1856">
            <v>4918</v>
          </cell>
          <cell r="H1856" t="str">
            <v>30/3</v>
          </cell>
          <cell r="I1856" t="str">
            <v>10.09.2014.</v>
          </cell>
          <cell r="J1856">
            <v>1852</v>
          </cell>
          <cell r="L1856" t="str">
            <v>Borac (D)</v>
          </cell>
        </row>
        <row r="1857">
          <cell r="B1857" t="str">
            <v>Petronijević</v>
          </cell>
          <cell r="C1857" t="str">
            <v>Milinko</v>
          </cell>
          <cell r="D1857" t="str">
            <v>Slobodan</v>
          </cell>
          <cell r="E1857" t="str">
            <v>Kragujevac</v>
          </cell>
          <cell r="F1857" t="str">
            <v>0908977720054</v>
          </cell>
          <cell r="G1857">
            <v>1365</v>
          </cell>
          <cell r="H1857" t="str">
            <v>30/2</v>
          </cell>
          <cell r="I1857" t="str">
            <v>06.08.2014.</v>
          </cell>
          <cell r="J1857">
            <v>1853</v>
          </cell>
          <cell r="L1857" t="str">
            <v>Borac (D)</v>
          </cell>
        </row>
        <row r="1858">
          <cell r="B1858" t="str">
            <v>Jurišević</v>
          </cell>
          <cell r="C1858" t="str">
            <v>Slavoljub</v>
          </cell>
          <cell r="D1858" t="str">
            <v>Slobodan</v>
          </cell>
          <cell r="E1858" t="str">
            <v>Kragujevac</v>
          </cell>
          <cell r="F1858" t="str">
            <v>2504990720024</v>
          </cell>
          <cell r="G1858">
            <v>3398</v>
          </cell>
          <cell r="H1858" t="str">
            <v>30/2</v>
          </cell>
          <cell r="I1858" t="str">
            <v>13.02.2013.</v>
          </cell>
          <cell r="J1858">
            <v>1854</v>
          </cell>
          <cell r="L1858" t="str">
            <v>Borac (D)</v>
          </cell>
        </row>
        <row r="1859">
          <cell r="B1859" t="str">
            <v>Nikolić</v>
          </cell>
          <cell r="C1859" t="str">
            <v>Radenko</v>
          </cell>
          <cell r="D1859" t="str">
            <v>Dragan</v>
          </cell>
          <cell r="E1859" t="str">
            <v>Kragujevac</v>
          </cell>
          <cell r="F1859" t="str">
            <v>1009990720046</v>
          </cell>
          <cell r="G1859">
            <v>2020</v>
          </cell>
          <cell r="H1859" t="str">
            <v>30/4</v>
          </cell>
          <cell r="I1859" t="str">
            <v>19.02.2014.</v>
          </cell>
          <cell r="J1859">
            <v>1855</v>
          </cell>
          <cell r="L1859" t="str">
            <v>Borac (D)</v>
          </cell>
        </row>
        <row r="1860">
          <cell r="B1860" t="str">
            <v>Janković </v>
          </cell>
          <cell r="C1860" t="str">
            <v>Goroljub</v>
          </cell>
          <cell r="D1860" t="str">
            <v>Darko</v>
          </cell>
          <cell r="E1860" t="str">
            <v>Kragujevac</v>
          </cell>
          <cell r="F1860" t="str">
            <v>0605994720065</v>
          </cell>
          <cell r="G1860">
            <v>3981</v>
          </cell>
          <cell r="H1860" t="str">
            <v>30/2</v>
          </cell>
          <cell r="I1860" t="str">
            <v>07.08.2013.</v>
          </cell>
          <cell r="J1860">
            <v>1856</v>
          </cell>
          <cell r="L1860" t="str">
            <v>Borac (D)</v>
          </cell>
        </row>
        <row r="1861">
          <cell r="B1861" t="str">
            <v>Đorđević</v>
          </cell>
          <cell r="C1861" t="str">
            <v>Mića</v>
          </cell>
          <cell r="D1861" t="str">
            <v>Marko</v>
          </cell>
          <cell r="E1861" t="str">
            <v>Kragujevac</v>
          </cell>
          <cell r="F1861" t="str">
            <v>1504990720059</v>
          </cell>
          <cell r="G1861">
            <v>2547</v>
          </cell>
          <cell r="H1861" t="str">
            <v>30/2</v>
          </cell>
          <cell r="I1861" t="str">
            <v>19.02.2014.</v>
          </cell>
          <cell r="J1861">
            <v>1857</v>
          </cell>
          <cell r="L1861" t="str">
            <v>Borac (D)</v>
          </cell>
        </row>
        <row r="1862">
          <cell r="B1862" t="str">
            <v>Miletić</v>
          </cell>
          <cell r="C1862" t="str">
            <v>Milovan</v>
          </cell>
          <cell r="D1862" t="str">
            <v>Nikola</v>
          </cell>
          <cell r="E1862" t="str">
            <v>Kragujevac</v>
          </cell>
          <cell r="F1862" t="str">
            <v>1112986720045</v>
          </cell>
          <cell r="G1862">
            <v>223</v>
          </cell>
          <cell r="H1862" t="str">
            <v>30/2</v>
          </cell>
          <cell r="I1862" t="str">
            <v>29.08.2012.</v>
          </cell>
          <cell r="J1862">
            <v>1858</v>
          </cell>
          <cell r="L1862" t="str">
            <v>Borac (D)</v>
          </cell>
        </row>
        <row r="1863">
          <cell r="B1863" t="str">
            <v>Nikolić</v>
          </cell>
          <cell r="C1863" t="str">
            <v>Dragan</v>
          </cell>
          <cell r="D1863" t="str">
            <v>Nemanja</v>
          </cell>
          <cell r="E1863" t="str">
            <v>Kragujevac</v>
          </cell>
          <cell r="F1863" t="str">
            <v>0808997720021</v>
          </cell>
          <cell r="G1863">
            <v>185</v>
          </cell>
          <cell r="H1863" t="str">
            <v>30/2</v>
          </cell>
          <cell r="I1863" t="str">
            <v>13.08.2014</v>
          </cell>
          <cell r="J1863">
            <v>1859</v>
          </cell>
          <cell r="L1863" t="str">
            <v>Jadran</v>
          </cell>
        </row>
        <row r="1864">
          <cell r="B1864" t="str">
            <v>Dimitrijević</v>
          </cell>
          <cell r="C1864" t="str">
            <v>Žarko</v>
          </cell>
          <cell r="D1864" t="str">
            <v>Bogdan</v>
          </cell>
          <cell r="E1864" t="str">
            <v>Kragujevac</v>
          </cell>
          <cell r="F1864" t="str">
            <v>0412996720035</v>
          </cell>
          <cell r="G1864">
            <v>60</v>
          </cell>
          <cell r="H1864" t="str">
            <v>30/2</v>
          </cell>
          <cell r="I1864" t="str">
            <v>28.08.2013</v>
          </cell>
          <cell r="J1864">
            <v>1860</v>
          </cell>
          <cell r="L1864" t="str">
            <v>Jadran</v>
          </cell>
        </row>
        <row r="1865">
          <cell r="B1865" t="str">
            <v>Radosavljević</v>
          </cell>
          <cell r="C1865" t="str">
            <v>Slobodan</v>
          </cell>
          <cell r="D1865" t="str">
            <v>Aleksa</v>
          </cell>
          <cell r="E1865" t="str">
            <v>Kragujevac</v>
          </cell>
          <cell r="F1865" t="str">
            <v>1701997720018</v>
          </cell>
          <cell r="G1865">
            <v>705</v>
          </cell>
          <cell r="H1865" t="str">
            <v>30/2</v>
          </cell>
          <cell r="I1865" t="str">
            <v>13.08.2014</v>
          </cell>
          <cell r="J1865">
            <v>1861</v>
          </cell>
          <cell r="L1865" t="str">
            <v>Jadran</v>
          </cell>
        </row>
        <row r="1866">
          <cell r="B1866" t="str">
            <v>Radosavljević</v>
          </cell>
          <cell r="C1866" t="str">
            <v>Slobodan</v>
          </cell>
          <cell r="D1866" t="str">
            <v>Luka</v>
          </cell>
          <cell r="E1866" t="str">
            <v>Kragujevac</v>
          </cell>
          <cell r="F1866" t="str">
            <v>1201998720035</v>
          </cell>
          <cell r="G1866">
            <v>832</v>
          </cell>
          <cell r="H1866" t="str">
            <v>30/2</v>
          </cell>
          <cell r="I1866" t="str">
            <v>13.08.2014</v>
          </cell>
          <cell r="J1866">
            <v>1862</v>
          </cell>
          <cell r="L1866" t="str">
            <v>Jadran</v>
          </cell>
        </row>
        <row r="1867">
          <cell r="B1867" t="str">
            <v>Veličković</v>
          </cell>
          <cell r="C1867" t="str">
            <v>Saša</v>
          </cell>
          <cell r="D1867" t="str">
            <v>Aleksa</v>
          </cell>
          <cell r="E1867" t="str">
            <v>Kragujevac</v>
          </cell>
          <cell r="F1867" t="str">
            <v>2202997720023</v>
          </cell>
          <cell r="G1867">
            <v>824</v>
          </cell>
          <cell r="H1867" t="str">
            <v>30/2</v>
          </cell>
          <cell r="I1867" t="str">
            <v>13.08.2014</v>
          </cell>
          <cell r="J1867">
            <v>1863</v>
          </cell>
          <cell r="L1867" t="str">
            <v>Jadran</v>
          </cell>
        </row>
        <row r="1868">
          <cell r="B1868" t="str">
            <v>Tanasijević</v>
          </cell>
          <cell r="C1868" t="str">
            <v>Milan</v>
          </cell>
          <cell r="D1868" t="str">
            <v>Igor</v>
          </cell>
          <cell r="E1868" t="str">
            <v>Kragujevac</v>
          </cell>
          <cell r="F1868" t="str">
            <v>1207998720025</v>
          </cell>
          <cell r="G1868">
            <v>851</v>
          </cell>
          <cell r="H1868" t="str">
            <v>30/2</v>
          </cell>
          <cell r="I1868" t="str">
            <v>13.08.2014</v>
          </cell>
          <cell r="J1868">
            <v>1864</v>
          </cell>
          <cell r="L1868" t="str">
            <v>Jadran</v>
          </cell>
        </row>
        <row r="1869">
          <cell r="B1869" t="str">
            <v>Jelić</v>
          </cell>
          <cell r="C1869" t="str">
            <v>Zdravko</v>
          </cell>
          <cell r="D1869" t="str">
            <v>Vladimir</v>
          </cell>
          <cell r="E1869" t="str">
            <v>Kragujevac</v>
          </cell>
          <cell r="F1869" t="str">
            <v>2212997720010</v>
          </cell>
          <cell r="G1869">
            <v>1127</v>
          </cell>
          <cell r="H1869" t="str">
            <v>30/12</v>
          </cell>
          <cell r="I1869" t="str">
            <v>01.10.2014</v>
          </cell>
          <cell r="J1869">
            <v>1865</v>
          </cell>
          <cell r="L1869" t="str">
            <v>Jadran</v>
          </cell>
        </row>
        <row r="1870">
          <cell r="B1870" t="str">
            <v>Bogojev</v>
          </cell>
          <cell r="C1870" t="str">
            <v>Nebijša</v>
          </cell>
          <cell r="D1870" t="str">
            <v>Darko</v>
          </cell>
          <cell r="E1870" t="str">
            <v>Kragujevac</v>
          </cell>
          <cell r="F1870" t="str">
            <v>1509997720060</v>
          </cell>
          <cell r="G1870">
            <v>1143</v>
          </cell>
          <cell r="H1870" t="str">
            <v>30/12</v>
          </cell>
          <cell r="I1870" t="str">
            <v>01.10.2014</v>
          </cell>
          <cell r="J1870">
            <v>1866</v>
          </cell>
          <cell r="L1870" t="str">
            <v>Jadran</v>
          </cell>
        </row>
        <row r="1871">
          <cell r="B1871" t="str">
            <v>Dajić</v>
          </cell>
          <cell r="C1871" t="str">
            <v>Slaviša</v>
          </cell>
          <cell r="D1871" t="str">
            <v>Stefan</v>
          </cell>
          <cell r="E1871" t="str">
            <v>Vitina</v>
          </cell>
          <cell r="F1871" t="str">
            <v>1608998974781</v>
          </cell>
          <cell r="G1871">
            <v>1799</v>
          </cell>
          <cell r="H1871" t="str">
            <v>30/2</v>
          </cell>
          <cell r="I1871" t="str">
            <v>13.08.2014</v>
          </cell>
          <cell r="J1871">
            <v>1867</v>
          </cell>
          <cell r="L1871" t="str">
            <v>Jadran</v>
          </cell>
        </row>
        <row r="1872">
          <cell r="B1872" t="str">
            <v>Kulidžan</v>
          </cell>
          <cell r="C1872" t="str">
            <v>Dejan</v>
          </cell>
          <cell r="D1872" t="str">
            <v>Aleksandar</v>
          </cell>
          <cell r="E1872" t="str">
            <v>Kragujevac</v>
          </cell>
          <cell r="F1872" t="str">
            <v>0803998720031</v>
          </cell>
          <cell r="G1872">
            <v>1932</v>
          </cell>
          <cell r="H1872" t="str">
            <v>30/2</v>
          </cell>
          <cell r="I1872" t="str">
            <v>13.08.2014</v>
          </cell>
          <cell r="J1872">
            <v>1868</v>
          </cell>
          <cell r="L1872" t="str">
            <v>Jadran</v>
          </cell>
        </row>
        <row r="1873">
          <cell r="B1873" t="str">
            <v>Gnjatović</v>
          </cell>
          <cell r="C1873" t="str">
            <v>Predrag</v>
          </cell>
          <cell r="D1873" t="str">
            <v>Petar</v>
          </cell>
          <cell r="E1873" t="str">
            <v>Kragujevac</v>
          </cell>
          <cell r="F1873" t="str">
            <v>2708997720010</v>
          </cell>
          <cell r="G1873">
            <v>1943</v>
          </cell>
          <cell r="H1873" t="str">
            <v>30/12</v>
          </cell>
          <cell r="I1873" t="str">
            <v>15.10.2014</v>
          </cell>
          <cell r="J1873">
            <v>1869</v>
          </cell>
          <cell r="L1873" t="str">
            <v>Jadran</v>
          </cell>
        </row>
        <row r="1874">
          <cell r="B1874" t="str">
            <v>Radović</v>
          </cell>
          <cell r="C1874" t="str">
            <v>Dragan</v>
          </cell>
          <cell r="D1874" t="str">
            <v>Nenad</v>
          </cell>
          <cell r="E1874" t="str">
            <v>Kragujevac</v>
          </cell>
          <cell r="F1874" t="str">
            <v>2109997720031</v>
          </cell>
          <cell r="G1874">
            <v>2460</v>
          </cell>
          <cell r="H1874" t="str">
            <v>30/2</v>
          </cell>
          <cell r="I1874" t="str">
            <v>27.08.2014</v>
          </cell>
          <cell r="J1874">
            <v>1870</v>
          </cell>
          <cell r="L1874" t="str">
            <v>Jadran</v>
          </cell>
        </row>
        <row r="1875">
          <cell r="B1875" t="str">
            <v>Andrić</v>
          </cell>
          <cell r="C1875" t="str">
            <v>Radoslav</v>
          </cell>
          <cell r="D1875" t="str">
            <v>Filip</v>
          </cell>
          <cell r="E1875" t="str">
            <v>Kragujevac</v>
          </cell>
          <cell r="F1875" t="str">
            <v>2602996720028</v>
          </cell>
          <cell r="G1875">
            <v>2502</v>
          </cell>
          <cell r="H1875" t="str">
            <v>30/2</v>
          </cell>
          <cell r="I1875" t="str">
            <v>10.09.2014</v>
          </cell>
          <cell r="J1875">
            <v>1871</v>
          </cell>
          <cell r="L1875" t="str">
            <v>Jadran</v>
          </cell>
        </row>
        <row r="1876">
          <cell r="B1876" t="str">
            <v>Lukić</v>
          </cell>
          <cell r="C1876" t="str">
            <v>Slobodan</v>
          </cell>
          <cell r="D1876" t="str">
            <v>Peđa</v>
          </cell>
          <cell r="E1876" t="str">
            <v>Istok</v>
          </cell>
          <cell r="F1876" t="str">
            <v>0101998934991</v>
          </cell>
          <cell r="G1876">
            <v>2679</v>
          </cell>
          <cell r="H1876" t="str">
            <v>30/2</v>
          </cell>
          <cell r="I1876" t="str">
            <v>13.08.2014</v>
          </cell>
          <cell r="J1876">
            <v>1872</v>
          </cell>
          <cell r="L1876" t="str">
            <v>Jadran</v>
          </cell>
        </row>
        <row r="1877">
          <cell r="B1877" t="str">
            <v>Joksimović</v>
          </cell>
          <cell r="C1877" t="str">
            <v>Vesko</v>
          </cell>
          <cell r="D1877" t="str">
            <v>Nemanja</v>
          </cell>
          <cell r="E1877" t="str">
            <v>Kragujevac</v>
          </cell>
          <cell r="F1877" t="str">
            <v>1307997720050</v>
          </cell>
          <cell r="G1877">
            <v>3231</v>
          </cell>
          <cell r="H1877" t="str">
            <v>30/2</v>
          </cell>
          <cell r="I1877" t="str">
            <v>27.08.2014</v>
          </cell>
          <cell r="J1877">
            <v>1873</v>
          </cell>
          <cell r="L1877" t="str">
            <v>Jadran</v>
          </cell>
        </row>
        <row r="1878">
          <cell r="B1878" t="str">
            <v>Cvetić</v>
          </cell>
          <cell r="C1878" t="str">
            <v>Dušan</v>
          </cell>
          <cell r="D1878" t="str">
            <v>Konstantin</v>
          </cell>
          <cell r="E1878" t="str">
            <v>Kragujevac</v>
          </cell>
          <cell r="F1878" t="str">
            <v>2310996720035</v>
          </cell>
          <cell r="G1878">
            <v>3280</v>
          </cell>
          <cell r="H1878" t="str">
            <v>30/2</v>
          </cell>
          <cell r="I1878" t="str">
            <v>14.08.2013</v>
          </cell>
          <cell r="J1878">
            <v>1874</v>
          </cell>
          <cell r="L1878" t="str">
            <v>Jadran</v>
          </cell>
        </row>
        <row r="1879">
          <cell r="B1879" t="str">
            <v>Milanović</v>
          </cell>
          <cell r="C1879" t="str">
            <v>Živorad</v>
          </cell>
          <cell r="D1879" t="str">
            <v>Nemanja</v>
          </cell>
          <cell r="E1879" t="str">
            <v>Kragujevac</v>
          </cell>
          <cell r="F1879" t="str">
            <v>1312997720038</v>
          </cell>
          <cell r="G1879">
            <v>3297</v>
          </cell>
          <cell r="H1879" t="str">
            <v>30/2</v>
          </cell>
          <cell r="I1879" t="str">
            <v>27.08.2014</v>
          </cell>
          <cell r="J1879">
            <v>1875</v>
          </cell>
          <cell r="L1879" t="str">
            <v>Jadran</v>
          </cell>
        </row>
        <row r="1880">
          <cell r="B1880" t="str">
            <v>Đurđević</v>
          </cell>
          <cell r="C1880" t="str">
            <v>Zoran</v>
          </cell>
          <cell r="D1880" t="str">
            <v>Luka</v>
          </cell>
          <cell r="E1880" t="str">
            <v>Kragujevac</v>
          </cell>
          <cell r="F1880" t="str">
            <v>0301996720020</v>
          </cell>
          <cell r="G1880">
            <v>3536</v>
          </cell>
          <cell r="H1880" t="str">
            <v>30/2</v>
          </cell>
          <cell r="I1880" t="str">
            <v>21.08.2013</v>
          </cell>
          <cell r="J1880">
            <v>1876</v>
          </cell>
          <cell r="L1880" t="str">
            <v>Jadran</v>
          </cell>
        </row>
        <row r="1881">
          <cell r="B1881" t="str">
            <v>Radanović</v>
          </cell>
          <cell r="C1881" t="str">
            <v>Dragan</v>
          </cell>
          <cell r="D1881" t="str">
            <v>Aleksandar</v>
          </cell>
          <cell r="E1881" t="str">
            <v>Smederevo</v>
          </cell>
          <cell r="F1881" t="str">
            <v>0109996760024</v>
          </cell>
          <cell r="G1881">
            <v>4778</v>
          </cell>
          <cell r="H1881" t="str">
            <v>30/2</v>
          </cell>
          <cell r="I1881" t="str">
            <v>20.08.2014</v>
          </cell>
          <cell r="J1881">
            <v>1877</v>
          </cell>
          <cell r="L1881" t="str">
            <v>Jadran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zoomScalePageLayoutView="0" workbookViewId="0" topLeftCell="B1">
      <selection activeCell="H22" sqref="H22"/>
    </sheetView>
  </sheetViews>
  <sheetFormatPr defaultColWidth="9.140625" defaultRowHeight="15"/>
  <cols>
    <col min="1" max="1" width="2.7109375" style="0" customWidth="1"/>
    <col min="2" max="2" width="5.00390625" style="0" customWidth="1"/>
    <col min="3" max="3" width="18.421875" style="0" customWidth="1"/>
    <col min="4" max="4" width="35.28125" style="0" customWidth="1"/>
    <col min="5" max="5" width="16.421875" style="0" customWidth="1"/>
    <col min="6" max="6" width="15.8515625" style="0" customWidth="1"/>
    <col min="7" max="8" width="12.7109375" style="0" customWidth="1"/>
    <col min="9" max="9" width="11.7109375" style="0" customWidth="1"/>
  </cols>
  <sheetData>
    <row r="2" spans="2:12" ht="48" customHeight="1">
      <c r="B2" s="148" t="s">
        <v>468</v>
      </c>
      <c r="C2" s="149"/>
      <c r="D2" s="149"/>
      <c r="E2" s="149"/>
      <c r="F2" s="149"/>
      <c r="G2" s="149"/>
      <c r="H2" s="149"/>
      <c r="I2" s="149"/>
      <c r="J2" s="149"/>
      <c r="K2" s="149"/>
      <c r="L2" s="150"/>
    </row>
    <row r="3" spans="2:12" ht="11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9"/>
    </row>
    <row r="4" spans="2:12" ht="28.5" customHeight="1">
      <c r="B4" s="37"/>
      <c r="C4" s="79" t="s">
        <v>204</v>
      </c>
      <c r="D4" s="151" t="s">
        <v>478</v>
      </c>
      <c r="E4" s="152"/>
      <c r="F4" s="152"/>
      <c r="G4" s="40"/>
      <c r="H4" s="153">
        <f>IF(ISERROR(INDEX(datumrodjenja,MATCH($D4,prezimeiime,0)))=TRUE,"Nepostojeći podatak","")</f>
      </c>
      <c r="I4" s="153"/>
      <c r="J4" s="153"/>
      <c r="K4" s="153"/>
      <c r="L4" s="39"/>
    </row>
    <row r="5" spans="2:12" ht="15">
      <c r="B5" s="37"/>
      <c r="C5" s="38"/>
      <c r="D5" s="38"/>
      <c r="E5" s="38"/>
      <c r="F5" s="38"/>
      <c r="G5" s="38"/>
      <c r="H5" s="38"/>
      <c r="I5" s="38"/>
      <c r="J5" s="38"/>
      <c r="K5" s="38"/>
      <c r="L5" s="39"/>
    </row>
    <row r="6" spans="2:12" ht="15">
      <c r="B6" s="37"/>
      <c r="C6" s="38"/>
      <c r="D6" s="38"/>
      <c r="E6" s="38"/>
      <c r="F6" s="38"/>
      <c r="G6" s="38"/>
      <c r="H6" s="38"/>
      <c r="I6" s="38"/>
      <c r="J6" s="38"/>
      <c r="K6" s="38"/>
      <c r="L6" s="39"/>
    </row>
    <row r="7" spans="1:12" ht="15">
      <c r="A7" s="41"/>
      <c r="B7" s="42"/>
      <c r="C7" s="43"/>
      <c r="D7" s="43"/>
      <c r="E7" s="43"/>
      <c r="F7" s="43"/>
      <c r="G7" s="43"/>
      <c r="H7" s="43"/>
      <c r="I7" s="44"/>
      <c r="J7" s="44"/>
      <c r="K7" s="43"/>
      <c r="L7" s="45"/>
    </row>
    <row r="8" spans="2:12" ht="15">
      <c r="B8" s="46"/>
      <c r="C8" s="47"/>
      <c r="D8" s="47"/>
      <c r="E8" s="47"/>
      <c r="F8" s="47"/>
      <c r="G8" s="48"/>
      <c r="H8" s="49"/>
      <c r="I8" s="50"/>
      <c r="J8" s="51"/>
      <c r="K8" s="52"/>
      <c r="L8" s="53"/>
    </row>
    <row r="9" spans="2:12" ht="27">
      <c r="B9" s="46"/>
      <c r="C9" s="54" t="s">
        <v>200</v>
      </c>
      <c r="D9" s="78">
        <f>IF(ISERROR(INDEX(datumrodjenja,MATCH($D4,prezimeiime,)))=TRUE,"",INDEX(datumrodjenja,MATCH($D4,prezimeiime,0)))</f>
        <v>27024</v>
      </c>
      <c r="E9" s="47"/>
      <c r="F9" s="47"/>
      <c r="G9" s="48"/>
      <c r="H9" s="49"/>
      <c r="I9" s="55"/>
      <c r="J9" s="51"/>
      <c r="K9" s="52"/>
      <c r="L9" s="53"/>
    </row>
    <row r="10" spans="2:12" ht="27">
      <c r="B10" s="46"/>
      <c r="C10" s="54" t="s">
        <v>4</v>
      </c>
      <c r="D10" s="77">
        <f>IF(ISERROR(INDEX(duplikat,MATCH($D4,prezimeiime,0)))=TRUE,"",INDEX(duplikat,MATCH($D4,prezimeiime,0)))</f>
        <v>1</v>
      </c>
      <c r="E10" s="47"/>
      <c r="F10" s="47"/>
      <c r="G10" s="48"/>
      <c r="H10" s="49"/>
      <c r="I10" s="47"/>
      <c r="J10" s="51"/>
      <c r="K10" s="52"/>
      <c r="L10" s="53"/>
    </row>
    <row r="11" spans="2:12" ht="27">
      <c r="B11" s="46"/>
      <c r="C11" s="54" t="s">
        <v>201</v>
      </c>
      <c r="D11" s="77" t="str">
        <f>IF(ISERROR(INDEX(mestokursa,MATCH($D4,prezimeiime,0)))=TRUE,"",INDEX(mestokursa,MATCH($D4,prezimeiime,0)))</f>
        <v>Šabac</v>
      </c>
      <c r="E11" s="47"/>
      <c r="F11" s="47"/>
      <c r="G11" s="48"/>
      <c r="H11" s="49"/>
      <c r="I11" s="47"/>
      <c r="J11" s="51"/>
      <c r="K11" s="52"/>
      <c r="L11" s="53"/>
    </row>
    <row r="12" spans="2:12" ht="27">
      <c r="B12" s="46"/>
      <c r="C12" s="54" t="s">
        <v>202</v>
      </c>
      <c r="D12" s="78">
        <f>IF(ISERROR(INDEX(datumkursa,MATCH($D4,prezimeiime,0)))=TRUE,"",INDEX(datumkursa,MATCH($D4,prezimeiime,0)))</f>
        <v>41404</v>
      </c>
      <c r="E12" s="47"/>
      <c r="F12" s="47"/>
      <c r="G12" s="48"/>
      <c r="H12" s="49"/>
      <c r="I12" s="47"/>
      <c r="J12" s="51"/>
      <c r="K12" s="52"/>
      <c r="L12" s="53"/>
    </row>
    <row r="13" spans="2:12" ht="27">
      <c r="B13" s="46"/>
      <c r="C13" s="54" t="s">
        <v>6</v>
      </c>
      <c r="D13" s="141">
        <f>IF(ISERROR(INDEX(brojlicence,MATCH($D4,prezimeiime,0)))=TRUE,"",INDEX(brojlicence,MATCH($D4,prezimeiime,0)))</f>
        <v>0</v>
      </c>
      <c r="E13" s="47"/>
      <c r="F13" s="47"/>
      <c r="G13" s="48"/>
      <c r="H13" s="49"/>
      <c r="I13" s="47"/>
      <c r="J13" s="51"/>
      <c r="K13" s="52"/>
      <c r="L13" s="53"/>
    </row>
    <row r="14" spans="2:12" ht="27">
      <c r="B14" s="46"/>
      <c r="C14" s="74"/>
      <c r="D14" s="56">
        <f>IF(ISERROR(INDEX(registrac,MATCH($D4,JMBG,0)))=TRUE,"",INDEX(registrac,MATCH($D4,JMBG,0)))</f>
      </c>
      <c r="E14" s="47"/>
      <c r="F14" s="47"/>
      <c r="G14" s="48"/>
      <c r="H14" s="49"/>
      <c r="I14" s="47"/>
      <c r="J14" s="51"/>
      <c r="K14" s="52"/>
      <c r="L14" s="53"/>
    </row>
    <row r="15" spans="2:12" ht="27">
      <c r="B15" s="46"/>
      <c r="C15" s="74"/>
      <c r="D15" s="57">
        <f>IF(ISERROR(INDEX(Prezime,MATCH($D4,JMBG,0)))=TRUE,"",INDEX(Prezime,MATCH($D4,JMBG,0)))</f>
      </c>
      <c r="E15" s="47"/>
      <c r="F15" s="47"/>
      <c r="G15" s="48"/>
      <c r="H15" s="49"/>
      <c r="I15" s="47"/>
      <c r="J15" s="51"/>
      <c r="K15" s="52"/>
      <c r="L15" s="53"/>
    </row>
    <row r="16" spans="2:12" ht="27">
      <c r="B16" s="46"/>
      <c r="C16" s="74"/>
      <c r="D16" s="76"/>
      <c r="E16" s="47"/>
      <c r="F16" s="47"/>
      <c r="G16" s="48"/>
      <c r="H16" s="49"/>
      <c r="I16" s="47"/>
      <c r="J16" s="51"/>
      <c r="K16" s="52"/>
      <c r="L16" s="53"/>
    </row>
    <row r="17" spans="2:12" ht="27">
      <c r="B17" s="46"/>
      <c r="C17" s="75"/>
      <c r="D17" s="56">
        <f>IF(ISERROR(INDEX(NoviBr,MATCH($D5,prezimeiime,0)))=TRUE,"",INDEX(NoviBr,MATCH($D5,prezimeiime,0)))</f>
      </c>
      <c r="E17" s="47"/>
      <c r="F17" s="47"/>
      <c r="G17" s="48"/>
      <c r="H17" s="49"/>
      <c r="I17" s="47"/>
      <c r="J17" s="51"/>
      <c r="K17" s="52"/>
      <c r="L17" s="53"/>
    </row>
    <row r="18" spans="2:12" ht="15">
      <c r="B18" s="46"/>
      <c r="C18" s="47"/>
      <c r="D18" s="47"/>
      <c r="E18" s="47"/>
      <c r="F18" s="47"/>
      <c r="G18" s="48"/>
      <c r="H18" s="49"/>
      <c r="I18" s="47"/>
      <c r="J18" s="51"/>
      <c r="K18" s="52"/>
      <c r="L18" s="53"/>
    </row>
    <row r="19" spans="2:12" ht="15">
      <c r="B19" s="46"/>
      <c r="C19" s="47"/>
      <c r="D19" s="47"/>
      <c r="E19" s="47"/>
      <c r="F19" s="47"/>
      <c r="G19" s="48"/>
      <c r="H19" s="49"/>
      <c r="I19" s="47"/>
      <c r="J19" s="51"/>
      <c r="K19" s="52"/>
      <c r="L19" s="53"/>
    </row>
    <row r="20" spans="2:12" ht="15">
      <c r="B20" s="46"/>
      <c r="C20" s="47"/>
      <c r="D20" s="47"/>
      <c r="E20" s="47"/>
      <c r="F20" s="47"/>
      <c r="G20" s="48"/>
      <c r="H20" s="49"/>
      <c r="I20" s="47"/>
      <c r="J20" s="51"/>
      <c r="K20" s="52"/>
      <c r="L20" s="53"/>
    </row>
    <row r="21" spans="2:12" ht="27">
      <c r="B21" s="46"/>
      <c r="C21" s="154" t="s">
        <v>470</v>
      </c>
      <c r="D21" s="154"/>
      <c r="E21" s="146">
        <f>COUNTIF('Baza podataka'!L2:L4000,D4)</f>
        <v>1</v>
      </c>
      <c r="F21" s="47"/>
      <c r="G21" s="48"/>
      <c r="H21" s="49"/>
      <c r="I21" s="47"/>
      <c r="J21" s="51"/>
      <c r="K21" s="52"/>
      <c r="L21" s="53"/>
    </row>
    <row r="22" spans="2:12" s="58" customFormat="1" ht="27">
      <c r="B22" s="59"/>
      <c r="C22" s="60"/>
      <c r="D22" s="60"/>
      <c r="E22" s="61"/>
      <c r="F22" s="62"/>
      <c r="G22" s="63"/>
      <c r="H22" s="64"/>
      <c r="I22" s="62"/>
      <c r="J22" s="65"/>
      <c r="K22" s="66"/>
      <c r="L22" s="67"/>
    </row>
    <row r="23" spans="2:12" ht="25.5">
      <c r="B23" s="46"/>
      <c r="C23" s="155" t="s">
        <v>473</v>
      </c>
      <c r="D23" s="155"/>
      <c r="E23" s="145">
        <f>IF((D4)&lt;&gt;"",IF(COUNTIF('Baza podataka'!L2:L357,D4)&gt;1,"                                                       postoji još lica sa istim imenom i prezimenom",""))</f>
      </c>
      <c r="F23" s="47"/>
      <c r="G23" s="48"/>
      <c r="H23" s="49"/>
      <c r="I23" s="47"/>
      <c r="J23" s="51"/>
      <c r="K23" s="52"/>
      <c r="L23" s="53"/>
    </row>
    <row r="24" spans="2:12" ht="15">
      <c r="B24" s="46"/>
      <c r="C24" s="47"/>
      <c r="D24" s="47"/>
      <c r="E24" s="47" t="s">
        <v>472</v>
      </c>
      <c r="F24" s="47" t="s">
        <v>479</v>
      </c>
      <c r="G24" s="48" t="s">
        <v>480</v>
      </c>
      <c r="H24" s="49" t="s">
        <v>481</v>
      </c>
      <c r="I24" s="47"/>
      <c r="J24" s="51"/>
      <c r="K24" s="52"/>
      <c r="L24" s="53"/>
    </row>
    <row r="25" spans="2:12" ht="25.5">
      <c r="B25" s="46"/>
      <c r="C25" s="156" t="s">
        <v>474</v>
      </c>
      <c r="D25" s="156"/>
      <c r="E25" s="68" t="e">
        <f>IF(ROWS(E$25:E25)&lt;=$E$21,INDEX('Baza podataka'!$L$2:$L$4000,SMALL(IF('Baza podataka'!$L$2:$L$4000=$D$4,ROW('Baza podataka'!$G$2:$G$4000)-ROW('Baza podataka'!$G2)+1),ROW(E$25:E25)),""))</f>
        <v>#NUM!</v>
      </c>
      <c r="F25" s="68" t="e">
        <f>IF(ROWS(F$25:F25)&lt;=$E$21,INDEX('Baza podataka'!$L$2:$L$4000,SMALL(IF('Baza podataka'!$L$2:$L$4000=$D$4,ROW('Baza podataka'!$G$2:$G$4000)-ROW('Baza podataka'!$G2)+1),ROW(F$25:F25)),""))</f>
        <v>#NUM!</v>
      </c>
      <c r="G25" s="68"/>
      <c r="H25" s="49"/>
      <c r="I25" s="47"/>
      <c r="J25" s="51"/>
      <c r="K25" s="52"/>
      <c r="L25" s="53"/>
    </row>
    <row r="26" spans="2:12" ht="15">
      <c r="B26" s="46"/>
      <c r="C26" s="47"/>
      <c r="D26" s="47"/>
      <c r="E26" s="47">
        <f>IF('Baza podataka'!$L$1:$L$4000=D4,uSPELO,"")</f>
      </c>
      <c r="F26" s="47"/>
      <c r="G26" s="48"/>
      <c r="H26" s="49"/>
      <c r="I26" s="47"/>
      <c r="J26" s="51"/>
      <c r="K26" s="52"/>
      <c r="L26" s="53"/>
    </row>
    <row r="27" spans="2:12" ht="15">
      <c r="B27" s="46"/>
      <c r="C27" s="47"/>
      <c r="D27" s="47"/>
      <c r="E27" s="47"/>
      <c r="F27" s="47"/>
      <c r="G27" s="48"/>
      <c r="H27" s="49"/>
      <c r="I27" s="47"/>
      <c r="J27" s="51"/>
      <c r="K27" s="52"/>
      <c r="L27" s="53"/>
    </row>
    <row r="28" spans="2:12" ht="15">
      <c r="B28" s="46"/>
      <c r="C28" s="47"/>
      <c r="D28" s="47"/>
      <c r="E28" s="47"/>
      <c r="F28" s="47"/>
      <c r="G28" s="48"/>
      <c r="H28" s="49"/>
      <c r="I28" s="47"/>
      <c r="J28" s="51"/>
      <c r="K28" s="52"/>
      <c r="L28" s="53"/>
    </row>
    <row r="29" spans="2:12" ht="15">
      <c r="B29" s="46"/>
      <c r="C29" s="47"/>
      <c r="D29" s="47"/>
      <c r="E29" s="47"/>
      <c r="F29" s="47"/>
      <c r="G29" s="48"/>
      <c r="H29" s="49"/>
      <c r="I29" s="47"/>
      <c r="J29" s="51"/>
      <c r="K29" s="52"/>
      <c r="L29" s="53"/>
    </row>
    <row r="30" spans="2:12" ht="15">
      <c r="B30" s="46"/>
      <c r="C30" s="47"/>
      <c r="D30" s="47"/>
      <c r="E30" s="47"/>
      <c r="F30" s="47"/>
      <c r="G30" s="48"/>
      <c r="H30" s="49"/>
      <c r="I30" s="47"/>
      <c r="J30" s="51"/>
      <c r="K30" s="52"/>
      <c r="L30" s="53"/>
    </row>
    <row r="31" spans="2:12" ht="15">
      <c r="B31" s="46"/>
      <c r="C31" s="47"/>
      <c r="D31" s="47"/>
      <c r="E31" s="47"/>
      <c r="F31" s="47"/>
      <c r="G31" s="48"/>
      <c r="H31" s="49"/>
      <c r="I31" s="47"/>
      <c r="J31" s="51"/>
      <c r="K31" s="52"/>
      <c r="L31" s="53"/>
    </row>
    <row r="32" spans="2:12" ht="15">
      <c r="B32" s="46"/>
      <c r="C32" s="47"/>
      <c r="D32" s="47"/>
      <c r="E32" s="47"/>
      <c r="F32" s="47"/>
      <c r="G32" s="48"/>
      <c r="H32" s="49"/>
      <c r="I32" s="47"/>
      <c r="J32" s="51"/>
      <c r="K32" s="52"/>
      <c r="L32" s="53"/>
    </row>
    <row r="33" spans="2:12" ht="15">
      <c r="B33" s="46"/>
      <c r="C33" s="47"/>
      <c r="D33" s="47"/>
      <c r="E33" s="47"/>
      <c r="F33" s="47"/>
      <c r="G33" s="48"/>
      <c r="H33" s="49"/>
      <c r="I33" s="47"/>
      <c r="J33" s="51"/>
      <c r="K33" s="52"/>
      <c r="L33" s="53"/>
    </row>
    <row r="34" spans="2:12" ht="15">
      <c r="B34" s="46"/>
      <c r="C34" s="47"/>
      <c r="D34" s="47"/>
      <c r="E34" s="47"/>
      <c r="F34" s="47"/>
      <c r="G34" s="48"/>
      <c r="H34" s="49"/>
      <c r="I34" s="47"/>
      <c r="J34" s="51"/>
      <c r="K34" s="52"/>
      <c r="L34" s="53"/>
    </row>
    <row r="35" spans="2:12" ht="15">
      <c r="B35" s="46"/>
      <c r="C35" s="147" t="s">
        <v>467</v>
      </c>
      <c r="D35" s="147"/>
      <c r="E35" s="47"/>
      <c r="F35" s="47"/>
      <c r="G35" s="48"/>
      <c r="H35" s="49"/>
      <c r="I35" s="47"/>
      <c r="J35" s="51"/>
      <c r="K35" s="52"/>
      <c r="L35" s="53"/>
    </row>
    <row r="36" spans="2:12" ht="15">
      <c r="B36" s="46"/>
      <c r="C36" s="47"/>
      <c r="D36" s="47"/>
      <c r="E36" s="47"/>
      <c r="F36" s="47"/>
      <c r="G36" s="48"/>
      <c r="H36" s="49"/>
      <c r="I36" s="47"/>
      <c r="J36" s="51"/>
      <c r="K36" s="52"/>
      <c r="L36" s="53"/>
    </row>
    <row r="37" spans="2:12" ht="15">
      <c r="B37" s="69"/>
      <c r="C37" s="69"/>
      <c r="D37" s="69"/>
      <c r="E37" s="69"/>
      <c r="F37" s="69"/>
      <c r="G37" s="70"/>
      <c r="H37" s="71"/>
      <c r="I37" s="69"/>
      <c r="J37" s="69"/>
      <c r="K37" s="72"/>
      <c r="L37" s="69"/>
    </row>
  </sheetData>
  <sheetProtection/>
  <mergeCells count="7">
    <mergeCell ref="C35:D35"/>
    <mergeCell ref="B2:L2"/>
    <mergeCell ref="D4:F4"/>
    <mergeCell ref="H4:K4"/>
    <mergeCell ref="C21:D21"/>
    <mergeCell ref="C23:D23"/>
    <mergeCell ref="C25:D25"/>
  </mergeCells>
  <conditionalFormatting sqref="H4:K4">
    <cfRule type="containsText" priority="1" dxfId="2" operator="containsText" text="Nepostojeći podatak">
      <formula>NOT(ISERROR(SEARCH("Nepostojeći podatak",H4)))</formula>
    </cfRule>
    <cfRule type="expression" priority="2" dxfId="3" stopIfTrue="1">
      <formula>$H$4</formula>
    </cfRule>
  </conditionalFormatting>
  <dataValidations count="1">
    <dataValidation allowBlank="1" showInputMessage="1" showErrorMessage="1" errorTitle="Nepostojeći Podatak" sqref="D4:F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00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29.421875" style="73" customWidth="1"/>
    <col min="2" max="2" width="7.00390625" style="0" customWidth="1"/>
    <col min="3" max="3" width="5.00390625" style="0" customWidth="1"/>
    <col min="4" max="4" width="17.140625" style="0" customWidth="1"/>
    <col min="5" max="5" width="14.00390625" style="0" customWidth="1"/>
    <col min="6" max="6" width="14.28125" style="0" customWidth="1"/>
    <col min="7" max="7" width="23.00390625" style="0" customWidth="1"/>
    <col min="8" max="8" width="12.00390625" style="0" customWidth="1"/>
    <col min="9" max="9" width="12.140625" style="0" customWidth="1"/>
    <col min="10" max="10" width="14.57421875" style="0" customWidth="1"/>
    <col min="11" max="11" width="17.7109375" style="0" customWidth="1"/>
    <col min="12" max="12" width="19.7109375" style="0" customWidth="1"/>
    <col min="13" max="13" width="14.8515625" style="0" customWidth="1"/>
    <col min="15" max="15" width="17.8515625" style="0" customWidth="1"/>
    <col min="16" max="16" width="18.00390625" style="0" customWidth="1"/>
    <col min="17" max="17" width="23.140625" style="0" customWidth="1"/>
  </cols>
  <sheetData>
    <row r="1" spans="2:12" ht="60">
      <c r="B1" s="1" t="s">
        <v>0</v>
      </c>
      <c r="C1" s="15" t="s">
        <v>1</v>
      </c>
      <c r="D1" s="16" t="s">
        <v>2</v>
      </c>
      <c r="E1" s="16" t="s">
        <v>3</v>
      </c>
      <c r="F1" s="16" t="s">
        <v>194</v>
      </c>
      <c r="G1" s="16" t="s">
        <v>4</v>
      </c>
      <c r="H1" s="16" t="s">
        <v>5</v>
      </c>
      <c r="I1" s="16" t="s">
        <v>6</v>
      </c>
      <c r="J1" s="17" t="s">
        <v>7</v>
      </c>
      <c r="K1" s="16" t="s">
        <v>203</v>
      </c>
      <c r="L1" s="143" t="s">
        <v>469</v>
      </c>
    </row>
    <row r="2" spans="1:16" ht="15.75" customHeight="1">
      <c r="A2" s="73" t="str">
        <f>CONCATENATE(D2,"",E2)</f>
        <v>Mićić Goran</v>
      </c>
      <c r="B2" s="2" t="s">
        <v>8</v>
      </c>
      <c r="C2" s="3">
        <v>1</v>
      </c>
      <c r="D2" s="18" t="s">
        <v>9</v>
      </c>
      <c r="E2" s="19" t="s">
        <v>10</v>
      </c>
      <c r="F2" s="20">
        <v>27024</v>
      </c>
      <c r="G2" s="21" t="s">
        <v>11</v>
      </c>
      <c r="H2" s="22" t="s">
        <v>198</v>
      </c>
      <c r="I2" s="131"/>
      <c r="J2" s="23">
        <v>41404</v>
      </c>
      <c r="K2" s="7" t="s">
        <v>11</v>
      </c>
      <c r="L2" t="str">
        <f>TRIM(PROPER(A2))</f>
        <v>Mićić Goran</v>
      </c>
      <c r="M2">
        <f>IF((A2)&lt;&gt;"",(COUNTIF(A$2:A2,A2)),"")</f>
        <v>1</v>
      </c>
      <c r="O2" t="s">
        <v>475</v>
      </c>
      <c r="P2" t="s">
        <v>476</v>
      </c>
    </row>
    <row r="3" spans="1:13" ht="15.75" customHeight="1">
      <c r="A3" s="73" t="str">
        <f aca="true" t="shared" si="0" ref="A3:A49">CONCATENATE(D3,"",E3)</f>
        <v>Gajić Vlada</v>
      </c>
      <c r="B3" s="2" t="s">
        <v>8</v>
      </c>
      <c r="C3" s="3">
        <v>2</v>
      </c>
      <c r="D3" s="18" t="s">
        <v>12</v>
      </c>
      <c r="E3" s="19" t="s">
        <v>13</v>
      </c>
      <c r="F3" s="20">
        <v>30863</v>
      </c>
      <c r="G3" s="21" t="s">
        <v>11</v>
      </c>
      <c r="H3" s="22" t="s">
        <v>198</v>
      </c>
      <c r="I3" s="131"/>
      <c r="J3" s="23">
        <v>41404</v>
      </c>
      <c r="K3" s="7" t="s">
        <v>11</v>
      </c>
      <c r="L3" t="str">
        <f>TRIM(PROPER(A3))</f>
        <v>Gajić Vlada</v>
      </c>
      <c r="M3">
        <f>IF((A3)&lt;&gt;"",(COUNTIF(A$2:A3,A3)),"")</f>
        <v>1</v>
      </c>
    </row>
    <row r="4" spans="1:15" ht="15.75" customHeight="1">
      <c r="A4" s="73" t="str">
        <f t="shared" si="0"/>
        <v>Gajić Bogosav</v>
      </c>
      <c r="B4" s="2" t="s">
        <v>8</v>
      </c>
      <c r="C4" s="3">
        <v>3</v>
      </c>
      <c r="D4" s="18" t="s">
        <v>12</v>
      </c>
      <c r="E4" s="19" t="s">
        <v>15</v>
      </c>
      <c r="F4" s="20">
        <v>27376</v>
      </c>
      <c r="G4" s="21" t="s">
        <v>11</v>
      </c>
      <c r="H4" s="22" t="s">
        <v>198</v>
      </c>
      <c r="I4" s="131"/>
      <c r="J4" s="23">
        <v>41404</v>
      </c>
      <c r="K4" s="7" t="s">
        <v>11</v>
      </c>
      <c r="L4" t="str">
        <f>TRIM(PROPER(A4))</f>
        <v>Gajić Bogosav</v>
      </c>
      <c r="M4">
        <f>IF((A4)&lt;&gt;"",(COUNTIF(A$2:A4,A4)),"")</f>
        <v>1</v>
      </c>
      <c r="O4" t="s">
        <v>477</v>
      </c>
    </row>
    <row r="5" spans="1:15" ht="15.75" customHeight="1">
      <c r="A5" s="73" t="str">
        <f t="shared" si="0"/>
        <v>Manić Aleksandar</v>
      </c>
      <c r="B5" s="2" t="s">
        <v>8</v>
      </c>
      <c r="C5" s="3">
        <v>4</v>
      </c>
      <c r="D5" s="18" t="s">
        <v>16</v>
      </c>
      <c r="E5" s="19" t="s">
        <v>17</v>
      </c>
      <c r="F5" s="20">
        <v>27093</v>
      </c>
      <c r="G5" s="21" t="s">
        <v>11</v>
      </c>
      <c r="H5" s="22" t="s">
        <v>198</v>
      </c>
      <c r="I5" s="131"/>
      <c r="J5" s="23">
        <v>41404</v>
      </c>
      <c r="K5" s="7" t="s">
        <v>11</v>
      </c>
      <c r="L5" t="str">
        <f aca="true" t="shared" si="1" ref="L5:L66">TRIM(PROPER(A5))</f>
        <v>Manić Aleksandar</v>
      </c>
      <c r="M5">
        <f>IF((A5)&lt;&gt;"",(COUNTIF(A$2:A5,A5)),"")</f>
        <v>1</v>
      </c>
      <c r="O5" t="s">
        <v>477</v>
      </c>
    </row>
    <row r="6" spans="1:13" ht="15.75" customHeight="1">
      <c r="A6" s="73" t="str">
        <f t="shared" si="0"/>
        <v>Aćimović Dragan</v>
      </c>
      <c r="B6" s="2" t="s">
        <v>8</v>
      </c>
      <c r="C6" s="3">
        <v>5</v>
      </c>
      <c r="D6" s="18" t="s">
        <v>18</v>
      </c>
      <c r="E6" s="19" t="s">
        <v>19</v>
      </c>
      <c r="F6" s="20">
        <v>25407</v>
      </c>
      <c r="G6" s="21" t="s">
        <v>11</v>
      </c>
      <c r="H6" s="22" t="s">
        <v>198</v>
      </c>
      <c r="I6" s="131"/>
      <c r="J6" s="23">
        <v>41404</v>
      </c>
      <c r="K6" s="7" t="s">
        <v>11</v>
      </c>
      <c r="L6" t="str">
        <f t="shared" si="1"/>
        <v>Aćimović Dragan</v>
      </c>
      <c r="M6">
        <f>IF((A6)&lt;&gt;"",(COUNTIF(A$2:A6,A6)),"")</f>
        <v>1</v>
      </c>
    </row>
    <row r="7" spans="1:13" ht="15.75" customHeight="1">
      <c r="A7" s="73" t="str">
        <f t="shared" si="0"/>
        <v>Radisavljević Miroslav</v>
      </c>
      <c r="B7" s="2" t="s">
        <v>8</v>
      </c>
      <c r="C7" s="3">
        <v>6</v>
      </c>
      <c r="D7" s="18" t="s">
        <v>20</v>
      </c>
      <c r="E7" s="19" t="s">
        <v>21</v>
      </c>
      <c r="F7" s="20">
        <v>26005</v>
      </c>
      <c r="G7" s="21" t="s">
        <v>22</v>
      </c>
      <c r="H7" s="22" t="s">
        <v>198</v>
      </c>
      <c r="I7" s="131"/>
      <c r="J7" s="23">
        <v>41404</v>
      </c>
      <c r="K7" s="7" t="s">
        <v>11</v>
      </c>
      <c r="L7" t="str">
        <f t="shared" si="1"/>
        <v>Radisavljević Miroslav</v>
      </c>
      <c r="M7">
        <f>IF((A7)&lt;&gt;"",(COUNTIF(A$2:A7,A7)),"")</f>
        <v>1</v>
      </c>
    </row>
    <row r="8" spans="1:13" ht="15.75" customHeight="1">
      <c r="A8" s="73" t="str">
        <f t="shared" si="0"/>
        <v>DulovićBojan</v>
      </c>
      <c r="B8" s="2" t="s">
        <v>8</v>
      </c>
      <c r="C8" s="3">
        <v>7</v>
      </c>
      <c r="D8" s="18" t="s">
        <v>23</v>
      </c>
      <c r="E8" s="19" t="s">
        <v>24</v>
      </c>
      <c r="F8" s="20">
        <v>29413</v>
      </c>
      <c r="G8" s="21" t="s">
        <v>11</v>
      </c>
      <c r="H8" s="22" t="s">
        <v>198</v>
      </c>
      <c r="I8" s="131"/>
      <c r="J8" s="23">
        <v>41404</v>
      </c>
      <c r="K8" s="7" t="s">
        <v>11</v>
      </c>
      <c r="L8" t="str">
        <f t="shared" si="1"/>
        <v>Dulovićbojan</v>
      </c>
      <c r="M8">
        <f>IF((A8)&lt;&gt;"",(COUNTIF(A$2:A8,A8)),"")</f>
        <v>1</v>
      </c>
    </row>
    <row r="9" spans="1:13" ht="15.75" customHeight="1">
      <c r="A9" s="73" t="str">
        <f t="shared" si="0"/>
        <v>Nikolić Aleksandar</v>
      </c>
      <c r="B9" s="2" t="s">
        <v>8</v>
      </c>
      <c r="C9" s="3">
        <v>8</v>
      </c>
      <c r="D9" s="18" t="s">
        <v>25</v>
      </c>
      <c r="E9" s="19" t="s">
        <v>17</v>
      </c>
      <c r="F9" s="20">
        <v>34228</v>
      </c>
      <c r="G9" s="21" t="s">
        <v>26</v>
      </c>
      <c r="H9" s="22" t="s">
        <v>198</v>
      </c>
      <c r="I9" s="131"/>
      <c r="J9" s="23">
        <v>41404</v>
      </c>
      <c r="K9" s="7" t="s">
        <v>11</v>
      </c>
      <c r="L9" t="str">
        <f t="shared" si="1"/>
        <v>Nikolić Aleksandar</v>
      </c>
      <c r="M9">
        <f>IF((A9)&lt;&gt;"",(COUNTIF(A$2:A9,A9)),"")</f>
        <v>1</v>
      </c>
    </row>
    <row r="10" spans="1:13" ht="15.75" customHeight="1">
      <c r="A10" s="73" t="str">
        <f t="shared" si="0"/>
        <v>Milošević Nenad</v>
      </c>
      <c r="B10" s="2" t="s">
        <v>8</v>
      </c>
      <c r="C10" s="3">
        <v>9</v>
      </c>
      <c r="D10" s="18" t="s">
        <v>27</v>
      </c>
      <c r="E10" s="19" t="s">
        <v>28</v>
      </c>
      <c r="F10" s="20">
        <v>28668</v>
      </c>
      <c r="G10" s="21" t="s">
        <v>26</v>
      </c>
      <c r="H10" s="22" t="s">
        <v>198</v>
      </c>
      <c r="I10" s="131"/>
      <c r="J10" s="23">
        <v>41404</v>
      </c>
      <c r="K10" s="7" t="s">
        <v>11</v>
      </c>
      <c r="L10" t="str">
        <f t="shared" si="1"/>
        <v>Milošević Nenad</v>
      </c>
      <c r="M10">
        <f>IF((A10)&lt;&gt;"",(COUNTIF(A$2:A10,A10)),"")</f>
        <v>1</v>
      </c>
    </row>
    <row r="11" spans="1:13" ht="15.75" customHeight="1">
      <c r="A11" s="73" t="str">
        <f t="shared" si="0"/>
        <v>Tomić Radenko</v>
      </c>
      <c r="B11" s="2" t="s">
        <v>8</v>
      </c>
      <c r="C11" s="3">
        <v>10</v>
      </c>
      <c r="D11" s="18" t="s">
        <v>29</v>
      </c>
      <c r="E11" s="19" t="s">
        <v>30</v>
      </c>
      <c r="F11" s="20">
        <v>29611</v>
      </c>
      <c r="G11" s="21" t="s">
        <v>26</v>
      </c>
      <c r="H11" s="22" t="s">
        <v>198</v>
      </c>
      <c r="I11" s="131"/>
      <c r="J11" s="23">
        <v>41404</v>
      </c>
      <c r="K11" s="7" t="s">
        <v>11</v>
      </c>
      <c r="L11" t="str">
        <f t="shared" si="1"/>
        <v>Tomić Radenko</v>
      </c>
      <c r="M11">
        <f>IF((A11)&lt;&gt;"",(COUNTIF(A$2:A11,A11)),"")</f>
        <v>1</v>
      </c>
    </row>
    <row r="12" spans="1:17" ht="15.75" customHeight="1">
      <c r="A12" s="73" t="str">
        <f t="shared" si="0"/>
        <v>Vidić Rajko</v>
      </c>
      <c r="B12" s="2" t="s">
        <v>8</v>
      </c>
      <c r="C12" s="3">
        <v>11</v>
      </c>
      <c r="D12" s="18" t="s">
        <v>31</v>
      </c>
      <c r="E12" s="19" t="s">
        <v>32</v>
      </c>
      <c r="F12" s="20">
        <v>28192</v>
      </c>
      <c r="G12" s="21" t="s">
        <v>11</v>
      </c>
      <c r="H12" s="22" t="s">
        <v>198</v>
      </c>
      <c r="I12" s="131"/>
      <c r="J12" s="23">
        <v>41404</v>
      </c>
      <c r="K12" s="7" t="s">
        <v>11</v>
      </c>
      <c r="L12" t="str">
        <f t="shared" si="1"/>
        <v>Vidić Rajko</v>
      </c>
      <c r="M12">
        <f>IF((A12)&lt;&gt;"",(COUNTIF(A$2:A12,A12)),"")</f>
        <v>1</v>
      </c>
      <c r="O12" t="s">
        <v>2</v>
      </c>
      <c r="P12" t="s">
        <v>471</v>
      </c>
      <c r="Q12" t="s">
        <v>472</v>
      </c>
    </row>
    <row r="13" spans="1:17" ht="15.75" customHeight="1">
      <c r="A13" s="73" t="str">
        <f t="shared" si="0"/>
        <v>Simić Nikola</v>
      </c>
      <c r="B13" s="2" t="s">
        <v>8</v>
      </c>
      <c r="C13" s="3">
        <v>12</v>
      </c>
      <c r="D13" s="18" t="s">
        <v>33</v>
      </c>
      <c r="E13" s="19" t="s">
        <v>34</v>
      </c>
      <c r="F13" s="20">
        <v>27477</v>
      </c>
      <c r="G13" s="21" t="s">
        <v>26</v>
      </c>
      <c r="H13" s="22" t="s">
        <v>198</v>
      </c>
      <c r="I13" s="131"/>
      <c r="J13" s="23">
        <v>41404</v>
      </c>
      <c r="K13" s="7" t="s">
        <v>11</v>
      </c>
      <c r="L13" t="str">
        <f t="shared" si="1"/>
        <v>Simić Nikola</v>
      </c>
      <c r="M13">
        <f>IF((A13)&lt;&gt;"",(COUNTIF(A$2:A13,A13)),"")</f>
        <v>1</v>
      </c>
      <c r="O13">
        <v>24</v>
      </c>
      <c r="P13" s="144" t="e">
        <f>VLOOKUP(O13,baza,6,FALSE)</f>
        <v>#N/A</v>
      </c>
      <c r="Q13" t="e">
        <f>VLOOKUP(O13,baza,7,FALSE)</f>
        <v>#N/A</v>
      </c>
    </row>
    <row r="14" spans="1:13" ht="15.75" customHeight="1">
      <c r="A14" s="73" t="str">
        <f t="shared" si="0"/>
        <v>Vasić Đorđo</v>
      </c>
      <c r="B14" s="2" t="s">
        <v>8</v>
      </c>
      <c r="C14" s="3">
        <v>13</v>
      </c>
      <c r="D14" s="18" t="s">
        <v>35</v>
      </c>
      <c r="E14" s="18" t="s">
        <v>36</v>
      </c>
      <c r="F14" s="20">
        <v>24964</v>
      </c>
      <c r="G14" s="21" t="s">
        <v>37</v>
      </c>
      <c r="H14" s="22" t="s">
        <v>198</v>
      </c>
      <c r="I14" s="131"/>
      <c r="J14" s="23">
        <v>41404</v>
      </c>
      <c r="K14" s="7" t="s">
        <v>11</v>
      </c>
      <c r="L14" t="str">
        <f t="shared" si="1"/>
        <v>Vasić Đorđo</v>
      </c>
      <c r="M14">
        <f>IF((A14)&lt;&gt;"",(COUNTIF(A$2:A14,A14)),"")</f>
        <v>1</v>
      </c>
    </row>
    <row r="15" spans="1:13" ht="15.75" customHeight="1">
      <c r="A15" s="73" t="str">
        <f t="shared" si="0"/>
        <v>Gavrić Radenko</v>
      </c>
      <c r="B15" s="2" t="s">
        <v>8</v>
      </c>
      <c r="C15" s="3">
        <v>14</v>
      </c>
      <c r="D15" s="18" t="s">
        <v>38</v>
      </c>
      <c r="E15" s="19" t="s">
        <v>30</v>
      </c>
      <c r="F15" s="20">
        <v>25394</v>
      </c>
      <c r="G15" s="24" t="s">
        <v>39</v>
      </c>
      <c r="H15" s="22" t="s">
        <v>197</v>
      </c>
      <c r="I15" s="131"/>
      <c r="J15" s="23">
        <v>41404</v>
      </c>
      <c r="K15" s="7" t="s">
        <v>11</v>
      </c>
      <c r="L15" t="str">
        <f t="shared" si="1"/>
        <v>Gavrić Radenko</v>
      </c>
      <c r="M15">
        <f>IF((A15)&lt;&gt;"",(COUNTIF(A$2:A15,A15)),"")</f>
        <v>1</v>
      </c>
    </row>
    <row r="16" spans="1:13" ht="15.75" customHeight="1">
      <c r="A16" s="73" t="str">
        <f t="shared" si="0"/>
        <v>Matić Miroslav</v>
      </c>
      <c r="B16" s="2" t="s">
        <v>8</v>
      </c>
      <c r="C16" s="3">
        <v>15</v>
      </c>
      <c r="D16" s="18" t="s">
        <v>14</v>
      </c>
      <c r="E16" s="19" t="s">
        <v>21</v>
      </c>
      <c r="F16" s="20">
        <v>29316</v>
      </c>
      <c r="G16" s="21" t="s">
        <v>196</v>
      </c>
      <c r="H16" s="22" t="s">
        <v>195</v>
      </c>
      <c r="I16" s="131"/>
      <c r="J16" s="23">
        <v>41404</v>
      </c>
      <c r="K16" s="7" t="s">
        <v>11</v>
      </c>
      <c r="L16" t="str">
        <f t="shared" si="1"/>
        <v>Matić Miroslav</v>
      </c>
      <c r="M16">
        <f>IF((A16)&lt;&gt;"",(COUNTIF(A$2:A16,A16)),"")</f>
        <v>1</v>
      </c>
    </row>
    <row r="17" spans="1:13" ht="15.75" customHeight="1">
      <c r="A17" s="73" t="str">
        <f t="shared" si="0"/>
        <v>Vasić Marko</v>
      </c>
      <c r="B17" s="2" t="s">
        <v>8</v>
      </c>
      <c r="C17" s="3">
        <v>16</v>
      </c>
      <c r="D17" s="18" t="s">
        <v>35</v>
      </c>
      <c r="E17" s="19" t="s">
        <v>40</v>
      </c>
      <c r="F17" s="20">
        <v>31095</v>
      </c>
      <c r="G17" s="21" t="s">
        <v>26</v>
      </c>
      <c r="H17" s="25"/>
      <c r="I17" s="131"/>
      <c r="J17" s="23">
        <v>41404</v>
      </c>
      <c r="K17" s="7" t="s">
        <v>11</v>
      </c>
      <c r="L17" t="str">
        <f t="shared" si="1"/>
        <v>Vasić Marko</v>
      </c>
      <c r="M17">
        <f>IF((A17)&lt;&gt;"",(COUNTIF(A$2:A17,A17)),"")</f>
        <v>1</v>
      </c>
    </row>
    <row r="18" spans="1:13" ht="15.75" customHeight="1">
      <c r="A18" s="73" t="str">
        <f t="shared" si="0"/>
        <v>Milošević Mile</v>
      </c>
      <c r="B18" s="2" t="s">
        <v>8</v>
      </c>
      <c r="C18" s="3">
        <v>17</v>
      </c>
      <c r="D18" s="18" t="s">
        <v>27</v>
      </c>
      <c r="E18" s="19" t="s">
        <v>41</v>
      </c>
      <c r="F18" s="20">
        <v>25262</v>
      </c>
      <c r="G18" s="21" t="s">
        <v>42</v>
      </c>
      <c r="H18" s="25"/>
      <c r="I18" s="131"/>
      <c r="J18" s="23">
        <v>41404</v>
      </c>
      <c r="K18" s="7" t="s">
        <v>11</v>
      </c>
      <c r="L18" t="str">
        <f t="shared" si="1"/>
        <v>Milošević Mile</v>
      </c>
      <c r="M18">
        <f>IF((A18)&lt;&gt;"",(COUNTIF(A$2:A18,A18)),"")</f>
        <v>1</v>
      </c>
    </row>
    <row r="19" spans="1:13" ht="15.75" customHeight="1">
      <c r="A19" s="73" t="str">
        <f t="shared" si="0"/>
        <v>Ristivojević Mile</v>
      </c>
      <c r="B19" s="2" t="s">
        <v>8</v>
      </c>
      <c r="C19" s="3">
        <v>18</v>
      </c>
      <c r="D19" s="18" t="s">
        <v>43</v>
      </c>
      <c r="E19" s="19" t="s">
        <v>41</v>
      </c>
      <c r="F19" s="20">
        <v>28180</v>
      </c>
      <c r="G19" s="21" t="s">
        <v>26</v>
      </c>
      <c r="H19" s="25"/>
      <c r="I19" s="131"/>
      <c r="J19" s="23">
        <v>41404</v>
      </c>
      <c r="K19" s="7" t="s">
        <v>11</v>
      </c>
      <c r="L19" t="str">
        <f t="shared" si="1"/>
        <v>Ristivojević Mile</v>
      </c>
      <c r="M19">
        <f>IF((A19)&lt;&gt;"",(COUNTIF(A$2:A19,A19)),"")</f>
        <v>1</v>
      </c>
    </row>
    <row r="20" spans="1:13" ht="15.75" customHeight="1">
      <c r="A20" s="73" t="str">
        <f t="shared" si="0"/>
        <v>Đorđević Novica</v>
      </c>
      <c r="B20" s="2" t="s">
        <v>8</v>
      </c>
      <c r="C20" s="3">
        <v>19</v>
      </c>
      <c r="D20" s="18" t="s">
        <v>44</v>
      </c>
      <c r="E20" s="19" t="s">
        <v>45</v>
      </c>
      <c r="F20" s="20">
        <v>26530</v>
      </c>
      <c r="G20" s="21" t="s">
        <v>26</v>
      </c>
      <c r="H20" s="25"/>
      <c r="I20" s="131"/>
      <c r="J20" s="23">
        <v>41404</v>
      </c>
      <c r="K20" s="7" t="s">
        <v>11</v>
      </c>
      <c r="L20" t="str">
        <f t="shared" si="1"/>
        <v>Đorđević Novica</v>
      </c>
      <c r="M20">
        <f>IF((A20)&lt;&gt;"",(COUNTIF(A$2:A20,A20)),"")</f>
        <v>1</v>
      </c>
    </row>
    <row r="21" spans="1:13" ht="15.75" customHeight="1">
      <c r="A21" s="73" t="str">
        <f t="shared" si="0"/>
        <v>Vasić Milenko</v>
      </c>
      <c r="B21" s="2" t="s">
        <v>8</v>
      </c>
      <c r="C21" s="3">
        <v>20</v>
      </c>
      <c r="D21" s="18" t="s">
        <v>35</v>
      </c>
      <c r="E21" s="19" t="s">
        <v>46</v>
      </c>
      <c r="F21" s="20">
        <v>25152</v>
      </c>
      <c r="G21" s="21" t="s">
        <v>47</v>
      </c>
      <c r="H21" s="25"/>
      <c r="I21" s="131"/>
      <c r="J21" s="23">
        <v>41404</v>
      </c>
      <c r="K21" s="7" t="s">
        <v>11</v>
      </c>
      <c r="L21" t="str">
        <f t="shared" si="1"/>
        <v>Vasić Milenko</v>
      </c>
      <c r="M21">
        <f>IF((A21)&lt;&gt;"",(COUNTIF(A$2:A21,A21)),"")</f>
        <v>1</v>
      </c>
    </row>
    <row r="22" spans="1:13" ht="15.75" customHeight="1">
      <c r="A22" s="73" t="str">
        <f t="shared" si="0"/>
        <v>Mišić Mladen</v>
      </c>
      <c r="B22" s="2" t="s">
        <v>8</v>
      </c>
      <c r="C22" s="3">
        <v>21</v>
      </c>
      <c r="D22" s="18" t="s">
        <v>48</v>
      </c>
      <c r="E22" s="26" t="s">
        <v>49</v>
      </c>
      <c r="F22" s="20">
        <v>30243</v>
      </c>
      <c r="G22" s="21" t="s">
        <v>26</v>
      </c>
      <c r="H22" s="25"/>
      <c r="I22" s="131"/>
      <c r="J22" s="23">
        <v>41404</v>
      </c>
      <c r="K22" s="7" t="s">
        <v>11</v>
      </c>
      <c r="L22" t="str">
        <f t="shared" si="1"/>
        <v>Mišić Mladen</v>
      </c>
      <c r="M22">
        <f>IF((A22)&lt;&gt;"",(COUNTIF(A$2:A22,A22)),"")</f>
        <v>1</v>
      </c>
    </row>
    <row r="23" spans="1:13" ht="15.75" customHeight="1">
      <c r="A23" s="73" t="str">
        <f t="shared" si="0"/>
        <v>Isailović Predrag</v>
      </c>
      <c r="B23" s="2" t="s">
        <v>8</v>
      </c>
      <c r="C23" s="3">
        <v>22</v>
      </c>
      <c r="D23" s="18" t="s">
        <v>50</v>
      </c>
      <c r="E23" s="26" t="s">
        <v>51</v>
      </c>
      <c r="F23" s="20">
        <v>28288</v>
      </c>
      <c r="G23" s="21" t="s">
        <v>11</v>
      </c>
      <c r="H23" s="25"/>
      <c r="I23" s="131"/>
      <c r="J23" s="23">
        <v>41404</v>
      </c>
      <c r="K23" s="7" t="s">
        <v>11</v>
      </c>
      <c r="L23" t="str">
        <f t="shared" si="1"/>
        <v>Isailović Predrag</v>
      </c>
      <c r="M23">
        <f>IF((A23)&lt;&gt;"",(COUNTIF(A$2:A23,A23)),"")</f>
        <v>1</v>
      </c>
    </row>
    <row r="24" spans="1:13" ht="15.75" customHeight="1">
      <c r="A24" s="73" t="str">
        <f t="shared" si="0"/>
        <v>Grujić Milan</v>
      </c>
      <c r="B24" s="2" t="s">
        <v>8</v>
      </c>
      <c r="C24" s="3">
        <v>23</v>
      </c>
      <c r="D24" s="27" t="s">
        <v>52</v>
      </c>
      <c r="E24" s="28" t="s">
        <v>53</v>
      </c>
      <c r="F24" s="29">
        <v>26495</v>
      </c>
      <c r="G24" s="21" t="s">
        <v>11</v>
      </c>
      <c r="H24" s="25"/>
      <c r="I24" s="131"/>
      <c r="J24" s="23">
        <v>41404</v>
      </c>
      <c r="K24" s="7" t="s">
        <v>11</v>
      </c>
      <c r="L24" t="str">
        <f t="shared" si="1"/>
        <v>Grujić Milan</v>
      </c>
      <c r="M24">
        <f>IF((A24)&lt;&gt;"",(COUNTIF(A$2:A24,A24)),"")</f>
        <v>1</v>
      </c>
    </row>
    <row r="25" spans="1:13" ht="15.75" customHeight="1">
      <c r="A25" s="73" t="str">
        <f t="shared" si="0"/>
        <v>Vorotović Nemanja</v>
      </c>
      <c r="B25" s="2" t="s">
        <v>8</v>
      </c>
      <c r="C25" s="3">
        <v>24</v>
      </c>
      <c r="D25" s="27" t="s">
        <v>54</v>
      </c>
      <c r="E25" s="26" t="s">
        <v>55</v>
      </c>
      <c r="F25" s="29">
        <v>30220</v>
      </c>
      <c r="G25" s="21" t="s">
        <v>56</v>
      </c>
      <c r="H25" s="25"/>
      <c r="I25" s="131"/>
      <c r="J25" s="23">
        <v>41404</v>
      </c>
      <c r="K25" s="7" t="s">
        <v>11</v>
      </c>
      <c r="L25" t="str">
        <f t="shared" si="1"/>
        <v>Vorotović Nemanja</v>
      </c>
      <c r="M25">
        <f>IF((A25)&lt;&gt;"",(COUNTIF(A$2:A25,A25)),"")</f>
        <v>1</v>
      </c>
    </row>
    <row r="26" spans="1:13" ht="15.75" customHeight="1">
      <c r="A26" s="73" t="str">
        <f t="shared" si="0"/>
        <v>Radovanović Borisav</v>
      </c>
      <c r="B26" s="2" t="s">
        <v>8</v>
      </c>
      <c r="C26" s="3">
        <v>25</v>
      </c>
      <c r="D26" s="27" t="s">
        <v>57</v>
      </c>
      <c r="E26" s="26" t="s">
        <v>58</v>
      </c>
      <c r="F26" s="29">
        <v>389171</v>
      </c>
      <c r="G26" s="21" t="s">
        <v>11</v>
      </c>
      <c r="H26" s="25"/>
      <c r="I26" s="131"/>
      <c r="J26" s="23">
        <v>41404</v>
      </c>
      <c r="K26" s="7" t="s">
        <v>11</v>
      </c>
      <c r="L26" t="str">
        <f t="shared" si="1"/>
        <v>Radovanović Borisav</v>
      </c>
      <c r="M26">
        <f>IF((A26)&lt;&gt;"",(COUNTIF(A$2:A26,A26)),"")</f>
        <v>1</v>
      </c>
    </row>
    <row r="27" spans="1:13" ht="15.75" customHeight="1">
      <c r="A27" s="73" t="str">
        <f t="shared" si="0"/>
        <v>Janjić Dejan</v>
      </c>
      <c r="B27" s="2" t="s">
        <v>8</v>
      </c>
      <c r="C27" s="3">
        <v>26</v>
      </c>
      <c r="D27" s="27" t="s">
        <v>59</v>
      </c>
      <c r="E27" s="19" t="s">
        <v>60</v>
      </c>
      <c r="F27" s="29">
        <v>26457</v>
      </c>
      <c r="G27" s="21" t="s">
        <v>11</v>
      </c>
      <c r="H27" s="25"/>
      <c r="I27" s="131"/>
      <c r="J27" s="23">
        <v>41404</v>
      </c>
      <c r="K27" s="7" t="s">
        <v>11</v>
      </c>
      <c r="L27" t="str">
        <f t="shared" si="1"/>
        <v>Janjić Dejan</v>
      </c>
      <c r="M27">
        <f>IF((A27)&lt;&gt;"",(COUNTIF(A$2:A27,A27)),"")</f>
        <v>1</v>
      </c>
    </row>
    <row r="28" spans="1:13" ht="15.75" customHeight="1">
      <c r="A28" s="73" t="str">
        <f t="shared" si="0"/>
        <v>Dobrić Željko</v>
      </c>
      <c r="B28" s="2" t="s">
        <v>8</v>
      </c>
      <c r="C28" s="3">
        <v>27</v>
      </c>
      <c r="D28" s="27" t="s">
        <v>61</v>
      </c>
      <c r="E28" s="19" t="s">
        <v>62</v>
      </c>
      <c r="F28" s="29">
        <v>24976</v>
      </c>
      <c r="G28" s="21" t="s">
        <v>26</v>
      </c>
      <c r="H28" s="25"/>
      <c r="I28" s="131"/>
      <c r="J28" s="23">
        <v>41404</v>
      </c>
      <c r="K28" s="7" t="s">
        <v>11</v>
      </c>
      <c r="L28" t="str">
        <f t="shared" si="1"/>
        <v>Dobrić Željko</v>
      </c>
      <c r="M28">
        <f>IF((A28)&lt;&gt;"",(COUNTIF(A$2:A28,A28)),"")</f>
        <v>1</v>
      </c>
    </row>
    <row r="29" spans="1:13" ht="15.75" customHeight="1">
      <c r="A29" s="73" t="str">
        <f t="shared" si="0"/>
        <v>Purtić Milan</v>
      </c>
      <c r="B29" s="2" t="s">
        <v>8</v>
      </c>
      <c r="C29" s="3">
        <v>28</v>
      </c>
      <c r="D29" s="27" t="s">
        <v>63</v>
      </c>
      <c r="E29" s="19" t="s">
        <v>53</v>
      </c>
      <c r="F29" s="29">
        <v>24812</v>
      </c>
      <c r="G29" s="21" t="s">
        <v>64</v>
      </c>
      <c r="H29" s="25"/>
      <c r="I29" s="131"/>
      <c r="J29" s="23">
        <v>41404</v>
      </c>
      <c r="K29" s="7" t="s">
        <v>11</v>
      </c>
      <c r="L29" t="str">
        <f t="shared" si="1"/>
        <v>Purtić Milan</v>
      </c>
      <c r="M29">
        <f>IF((A29)&lt;&gt;"",(COUNTIF(A$2:A29,A29)),"")</f>
        <v>1</v>
      </c>
    </row>
    <row r="30" spans="1:13" ht="15.75" customHeight="1">
      <c r="A30" s="73" t="str">
        <f t="shared" si="0"/>
        <v>Jerotić Radenko</v>
      </c>
      <c r="B30" s="2" t="s">
        <v>8</v>
      </c>
      <c r="C30" s="3">
        <v>29</v>
      </c>
      <c r="D30" s="18" t="s">
        <v>65</v>
      </c>
      <c r="E30" s="19" t="s">
        <v>30</v>
      </c>
      <c r="F30" s="20">
        <v>18812</v>
      </c>
      <c r="G30" s="21" t="s">
        <v>64</v>
      </c>
      <c r="H30" s="25"/>
      <c r="I30" s="131"/>
      <c r="J30" s="23">
        <v>41404</v>
      </c>
      <c r="K30" s="7" t="s">
        <v>11</v>
      </c>
      <c r="L30" t="str">
        <f t="shared" si="1"/>
        <v>Jerotić Radenko</v>
      </c>
      <c r="M30">
        <f>IF((A30)&lt;&gt;"",(COUNTIF(A$2:A30,A30)),"")</f>
        <v>1</v>
      </c>
    </row>
    <row r="31" spans="1:13" ht="15.75" customHeight="1">
      <c r="A31" s="73" t="str">
        <f t="shared" si="0"/>
        <v>Jelikić Nikola</v>
      </c>
      <c r="B31" s="2" t="s">
        <v>8</v>
      </c>
      <c r="C31" s="3">
        <v>30</v>
      </c>
      <c r="D31" s="18" t="s">
        <v>66</v>
      </c>
      <c r="E31" s="19" t="s">
        <v>34</v>
      </c>
      <c r="F31" s="20">
        <v>28711</v>
      </c>
      <c r="G31" s="21" t="s">
        <v>11</v>
      </c>
      <c r="H31" s="25"/>
      <c r="I31" s="131"/>
      <c r="J31" s="23">
        <v>41404</v>
      </c>
      <c r="K31" s="7" t="s">
        <v>11</v>
      </c>
      <c r="L31" t="str">
        <f t="shared" si="1"/>
        <v>Jelikić Nikola</v>
      </c>
      <c r="M31">
        <f>IF((A31)&lt;&gt;"",(COUNTIF(A$2:A31,A31)),"")</f>
        <v>1</v>
      </c>
    </row>
    <row r="32" spans="1:13" ht="15.75" customHeight="1">
      <c r="A32" s="73" t="str">
        <f t="shared" si="0"/>
        <v>Kolarić Saša</v>
      </c>
      <c r="B32" s="2" t="s">
        <v>8</v>
      </c>
      <c r="C32" s="3">
        <v>31</v>
      </c>
      <c r="D32" s="18" t="s">
        <v>67</v>
      </c>
      <c r="E32" s="30" t="s">
        <v>68</v>
      </c>
      <c r="F32" s="20">
        <v>24782</v>
      </c>
      <c r="G32" s="21" t="s">
        <v>69</v>
      </c>
      <c r="H32" s="31"/>
      <c r="I32" s="131"/>
      <c r="J32" s="23">
        <v>41404</v>
      </c>
      <c r="K32" s="7" t="s">
        <v>11</v>
      </c>
      <c r="L32" t="str">
        <f t="shared" si="1"/>
        <v>Kolarić Saša</v>
      </c>
      <c r="M32">
        <f>IF((A32)&lt;&gt;"",(COUNTIF(A$2:A32,A32)),"")</f>
        <v>1</v>
      </c>
    </row>
    <row r="33" spans="1:13" ht="15.75" customHeight="1">
      <c r="A33" s="73" t="str">
        <f t="shared" si="0"/>
        <v>Andrić Milutin</v>
      </c>
      <c r="B33" s="2" t="s">
        <v>8</v>
      </c>
      <c r="C33" s="3">
        <v>32</v>
      </c>
      <c r="D33" s="18" t="s">
        <v>70</v>
      </c>
      <c r="E33" s="30" t="s">
        <v>71</v>
      </c>
      <c r="F33" s="20">
        <v>14601</v>
      </c>
      <c r="G33" s="21" t="s">
        <v>72</v>
      </c>
      <c r="H33" s="31"/>
      <c r="I33" s="131"/>
      <c r="J33" s="23">
        <v>41404</v>
      </c>
      <c r="K33" s="7" t="s">
        <v>11</v>
      </c>
      <c r="L33" t="str">
        <f t="shared" si="1"/>
        <v>Andrić Milutin</v>
      </c>
      <c r="M33">
        <f>IF((A33)&lt;&gt;"",(COUNTIF(A$2:A33,A33)),"")</f>
        <v>1</v>
      </c>
    </row>
    <row r="34" spans="1:13" ht="15.75" customHeight="1">
      <c r="A34" s="73" t="str">
        <f t="shared" si="0"/>
        <v>Milutinović Đorđe</v>
      </c>
      <c r="B34" s="2" t="s">
        <v>8</v>
      </c>
      <c r="C34" s="3">
        <v>33</v>
      </c>
      <c r="D34" s="18" t="s">
        <v>73</v>
      </c>
      <c r="E34" s="30" t="s">
        <v>74</v>
      </c>
      <c r="F34" s="20">
        <v>22235</v>
      </c>
      <c r="G34" s="21" t="s">
        <v>75</v>
      </c>
      <c r="H34" s="31"/>
      <c r="I34" s="131"/>
      <c r="J34" s="23">
        <v>41404</v>
      </c>
      <c r="K34" s="7" t="s">
        <v>11</v>
      </c>
      <c r="L34" t="str">
        <f t="shared" si="1"/>
        <v>Milutinović Đorđe</v>
      </c>
      <c r="M34">
        <f>IF((A34)&lt;&gt;"",(COUNTIF(A$2:A34,A34)),"")</f>
        <v>1</v>
      </c>
    </row>
    <row r="35" spans="1:13" ht="15.75" customHeight="1">
      <c r="A35" s="73" t="str">
        <f t="shared" si="0"/>
        <v>Perić Milorad</v>
      </c>
      <c r="B35" s="2" t="s">
        <v>8</v>
      </c>
      <c r="C35" s="3">
        <v>34</v>
      </c>
      <c r="D35" s="18" t="s">
        <v>76</v>
      </c>
      <c r="E35" s="30" t="s">
        <v>77</v>
      </c>
      <c r="F35" s="20">
        <v>18370</v>
      </c>
      <c r="G35" s="21" t="s">
        <v>11</v>
      </c>
      <c r="H35" s="31"/>
      <c r="I35" s="131"/>
      <c r="J35" s="23">
        <v>41404</v>
      </c>
      <c r="K35" s="7" t="s">
        <v>11</v>
      </c>
      <c r="L35" t="str">
        <f t="shared" si="1"/>
        <v>Perić Milorad</v>
      </c>
      <c r="M35">
        <f>IF((A35)&lt;&gt;"",(COUNTIF(A$2:A35,A35)),"")</f>
        <v>1</v>
      </c>
    </row>
    <row r="36" spans="1:13" ht="15.75" customHeight="1">
      <c r="A36" s="73" t="str">
        <f t="shared" si="0"/>
        <v>Pantić Svetislav</v>
      </c>
      <c r="B36" s="2" t="s">
        <v>8</v>
      </c>
      <c r="C36" s="3">
        <v>35</v>
      </c>
      <c r="D36" s="18" t="s">
        <v>78</v>
      </c>
      <c r="E36" s="30" t="s">
        <v>79</v>
      </c>
      <c r="F36" s="20">
        <v>19730</v>
      </c>
      <c r="G36" s="21" t="s">
        <v>80</v>
      </c>
      <c r="H36" s="31"/>
      <c r="I36" s="131"/>
      <c r="J36" s="23">
        <v>41404</v>
      </c>
      <c r="K36" s="7" t="s">
        <v>11</v>
      </c>
      <c r="L36" t="str">
        <f t="shared" si="1"/>
        <v>Pantić Svetislav</v>
      </c>
      <c r="M36">
        <f>IF((A36)&lt;&gt;"",(COUNTIF(A$2:A36,A36)),"")</f>
        <v>1</v>
      </c>
    </row>
    <row r="37" spans="1:13" ht="15.75" customHeight="1">
      <c r="A37" s="73" t="str">
        <f t="shared" si="0"/>
        <v>Rafailović Danilo</v>
      </c>
      <c r="B37" s="2" t="s">
        <v>8</v>
      </c>
      <c r="C37" s="3">
        <v>36</v>
      </c>
      <c r="D37" s="18" t="s">
        <v>81</v>
      </c>
      <c r="E37" s="30" t="s">
        <v>82</v>
      </c>
      <c r="F37" s="20">
        <v>24076</v>
      </c>
      <c r="G37" s="21" t="s">
        <v>11</v>
      </c>
      <c r="H37" s="31"/>
      <c r="I37" s="131"/>
      <c r="J37" s="23">
        <v>41404</v>
      </c>
      <c r="K37" s="7" t="s">
        <v>11</v>
      </c>
      <c r="L37" t="str">
        <f t="shared" si="1"/>
        <v>Rafailović Danilo</v>
      </c>
      <c r="M37">
        <f>IF((A37)&lt;&gt;"",(COUNTIF(A$2:A37,A37)),"")</f>
        <v>1</v>
      </c>
    </row>
    <row r="38" spans="1:13" ht="15.75" customHeight="1">
      <c r="A38" s="73" t="str">
        <f t="shared" si="0"/>
        <v>Stojmirović Predrag</v>
      </c>
      <c r="B38" s="2" t="s">
        <v>8</v>
      </c>
      <c r="C38" s="3">
        <v>37</v>
      </c>
      <c r="D38" s="18" t="s">
        <v>83</v>
      </c>
      <c r="E38" s="30" t="s">
        <v>51</v>
      </c>
      <c r="F38" s="20">
        <v>23865</v>
      </c>
      <c r="G38" s="32" t="s">
        <v>84</v>
      </c>
      <c r="H38" s="31"/>
      <c r="I38" s="131"/>
      <c r="J38" s="23">
        <v>41404</v>
      </c>
      <c r="K38" s="7" t="s">
        <v>11</v>
      </c>
      <c r="L38" t="str">
        <f t="shared" si="1"/>
        <v>Stojmirović Predrag</v>
      </c>
      <c r="M38">
        <f>IF((A38)&lt;&gt;"",(COUNTIF(A$2:A38,A38)),"")</f>
        <v>1</v>
      </c>
    </row>
    <row r="39" spans="1:13" ht="15.75" customHeight="1">
      <c r="A39" s="73" t="str">
        <f t="shared" si="0"/>
        <v>Karajčić Borisav</v>
      </c>
      <c r="B39" s="2" t="s">
        <v>8</v>
      </c>
      <c r="C39" s="3">
        <v>38</v>
      </c>
      <c r="D39" s="18" t="s">
        <v>85</v>
      </c>
      <c r="E39" s="30" t="s">
        <v>58</v>
      </c>
      <c r="F39" s="20">
        <v>29243</v>
      </c>
      <c r="G39" s="21" t="s">
        <v>26</v>
      </c>
      <c r="H39" s="31"/>
      <c r="I39" s="131"/>
      <c r="J39" s="23">
        <v>41404</v>
      </c>
      <c r="K39" s="7" t="s">
        <v>11</v>
      </c>
      <c r="L39" t="str">
        <f t="shared" si="1"/>
        <v>Karajčić Borisav</v>
      </c>
      <c r="M39">
        <f>IF((A39)&lt;&gt;"",(COUNTIF(A$2:A39,A39)),"")</f>
        <v>1</v>
      </c>
    </row>
    <row r="40" spans="1:13" ht="15.75" customHeight="1">
      <c r="A40" s="73" t="str">
        <f t="shared" si="0"/>
        <v>Radojčić Slobodan</v>
      </c>
      <c r="B40" s="2" t="s">
        <v>8</v>
      </c>
      <c r="C40" s="3">
        <v>39</v>
      </c>
      <c r="D40" s="18" t="s">
        <v>86</v>
      </c>
      <c r="E40" s="30" t="s">
        <v>87</v>
      </c>
      <c r="F40" s="20">
        <v>19969</v>
      </c>
      <c r="G40" s="21" t="s">
        <v>56</v>
      </c>
      <c r="H40" s="31"/>
      <c r="I40" s="131"/>
      <c r="J40" s="23">
        <v>41404</v>
      </c>
      <c r="K40" s="7" t="s">
        <v>11</v>
      </c>
      <c r="L40" t="str">
        <f t="shared" si="1"/>
        <v>Radojčić Slobodan</v>
      </c>
      <c r="M40">
        <f>IF((A40)&lt;&gt;"",(COUNTIF(A$2:A40,A40)),"")</f>
        <v>1</v>
      </c>
    </row>
    <row r="41" spans="1:13" ht="15.75" customHeight="1">
      <c r="A41" s="73" t="str">
        <f t="shared" si="0"/>
        <v>Čvorić Dragan</v>
      </c>
      <c r="B41" s="2" t="s">
        <v>8</v>
      </c>
      <c r="C41" s="3">
        <v>40</v>
      </c>
      <c r="D41" s="18" t="s">
        <v>88</v>
      </c>
      <c r="E41" s="30" t="s">
        <v>19</v>
      </c>
      <c r="F41" s="20">
        <v>26238</v>
      </c>
      <c r="G41" s="21" t="s">
        <v>89</v>
      </c>
      <c r="H41" s="31"/>
      <c r="I41" s="131"/>
      <c r="J41" s="23">
        <v>41404</v>
      </c>
      <c r="K41" s="7" t="s">
        <v>11</v>
      </c>
      <c r="L41" t="str">
        <f t="shared" si="1"/>
        <v>Čvorić Dragan</v>
      </c>
      <c r="M41">
        <f>IF((A41)&lt;&gt;"",(COUNTIF(A$2:A41,A41)),"")</f>
        <v>1</v>
      </c>
    </row>
    <row r="42" spans="1:13" ht="15.75" customHeight="1">
      <c r="A42" s="73" t="str">
        <f t="shared" si="0"/>
        <v>Štrbac Nebojša</v>
      </c>
      <c r="B42" s="2" t="s">
        <v>8</v>
      </c>
      <c r="C42" s="3">
        <v>41</v>
      </c>
      <c r="D42" s="18" t="s">
        <v>90</v>
      </c>
      <c r="E42" s="30" t="s">
        <v>91</v>
      </c>
      <c r="F42" s="20">
        <v>27160</v>
      </c>
      <c r="G42" s="21" t="s">
        <v>92</v>
      </c>
      <c r="H42" s="31"/>
      <c r="I42" s="131"/>
      <c r="J42" s="23">
        <v>41404</v>
      </c>
      <c r="K42" s="7" t="s">
        <v>11</v>
      </c>
      <c r="L42" t="str">
        <f t="shared" si="1"/>
        <v>Štrbac Nebojša</v>
      </c>
      <c r="M42">
        <f>IF((A42)&lt;&gt;"",(COUNTIF(A$2:A42,A42)),"")</f>
        <v>1</v>
      </c>
    </row>
    <row r="43" spans="1:13" ht="15.75" customHeight="1">
      <c r="A43" s="73" t="str">
        <f t="shared" si="0"/>
        <v>Nikolić Veselin</v>
      </c>
      <c r="B43" s="2" t="s">
        <v>8</v>
      </c>
      <c r="C43" s="3">
        <v>42</v>
      </c>
      <c r="D43" s="18" t="s">
        <v>25</v>
      </c>
      <c r="E43" s="30" t="s">
        <v>93</v>
      </c>
      <c r="F43" s="20">
        <v>25780</v>
      </c>
      <c r="G43" s="21" t="s">
        <v>26</v>
      </c>
      <c r="H43" s="31"/>
      <c r="I43" s="131"/>
      <c r="J43" s="23">
        <v>41404</v>
      </c>
      <c r="K43" s="7" t="s">
        <v>11</v>
      </c>
      <c r="L43" t="str">
        <f t="shared" si="1"/>
        <v>Nikolić Veselin</v>
      </c>
      <c r="M43">
        <f>IF((A43)&lt;&gt;"",(COUNTIF(A$2:A43,A43)),"")</f>
        <v>1</v>
      </c>
    </row>
    <row r="44" spans="1:13" ht="15.75" customHeight="1">
      <c r="A44" s="73" t="str">
        <f t="shared" si="0"/>
        <v>Antonić Slobodan</v>
      </c>
      <c r="B44" s="2" t="s">
        <v>8</v>
      </c>
      <c r="C44" s="3">
        <v>43</v>
      </c>
      <c r="D44" s="18" t="s">
        <v>94</v>
      </c>
      <c r="E44" s="30" t="s">
        <v>87</v>
      </c>
      <c r="F44" s="20">
        <v>21148</v>
      </c>
      <c r="G44" s="21" t="s">
        <v>26</v>
      </c>
      <c r="H44" s="31"/>
      <c r="I44" s="131"/>
      <c r="J44" s="23">
        <v>41404</v>
      </c>
      <c r="K44" s="7" t="s">
        <v>11</v>
      </c>
      <c r="L44" t="str">
        <f t="shared" si="1"/>
        <v>Antonić Slobodan</v>
      </c>
      <c r="M44">
        <f>IF((A44)&lt;&gt;"",(COUNTIF(A$2:A44,A44)),"")</f>
        <v>1</v>
      </c>
    </row>
    <row r="45" spans="1:13" ht="15.75" customHeight="1">
      <c r="A45" s="73" t="str">
        <f t="shared" si="0"/>
        <v>Simić Nemanja</v>
      </c>
      <c r="B45" s="2" t="s">
        <v>8</v>
      </c>
      <c r="C45" s="3">
        <v>44</v>
      </c>
      <c r="D45" s="18" t="s">
        <v>33</v>
      </c>
      <c r="E45" s="30" t="s">
        <v>55</v>
      </c>
      <c r="F45" s="20">
        <v>30907</v>
      </c>
      <c r="G45" s="21" t="s">
        <v>11</v>
      </c>
      <c r="H45" s="31"/>
      <c r="I45" s="131"/>
      <c r="J45" s="23">
        <v>41404</v>
      </c>
      <c r="K45" s="7" t="s">
        <v>11</v>
      </c>
      <c r="L45" t="str">
        <f t="shared" si="1"/>
        <v>Simić Nemanja</v>
      </c>
      <c r="M45">
        <f>IF((A45)&lt;&gt;"",(COUNTIF(A$2:A45,A45)),"")</f>
        <v>1</v>
      </c>
    </row>
    <row r="46" spans="1:13" ht="15.75" customHeight="1">
      <c r="A46" s="73" t="str">
        <f t="shared" si="0"/>
        <v>Krivošija Zoran</v>
      </c>
      <c r="B46" s="2" t="s">
        <v>8</v>
      </c>
      <c r="C46" s="3">
        <v>45</v>
      </c>
      <c r="D46" s="18" t="s">
        <v>95</v>
      </c>
      <c r="E46" s="30" t="s">
        <v>96</v>
      </c>
      <c r="F46" s="20">
        <v>25659</v>
      </c>
      <c r="G46" s="21" t="s">
        <v>97</v>
      </c>
      <c r="H46" s="31"/>
      <c r="I46" s="131"/>
      <c r="J46" s="23">
        <v>41404</v>
      </c>
      <c r="K46" s="7" t="s">
        <v>11</v>
      </c>
      <c r="L46" t="str">
        <f t="shared" si="1"/>
        <v>Krivošija Zoran</v>
      </c>
      <c r="M46">
        <f>IF((A46)&lt;&gt;"",(COUNTIF(A$2:A46,A46)),"")</f>
        <v>1</v>
      </c>
    </row>
    <row r="47" spans="1:13" ht="15.75" customHeight="1">
      <c r="A47" s="73" t="str">
        <f t="shared" si="0"/>
        <v>Krstić Vladimir</v>
      </c>
      <c r="B47" s="2" t="s">
        <v>8</v>
      </c>
      <c r="C47" s="3">
        <v>46</v>
      </c>
      <c r="D47" s="18" t="s">
        <v>98</v>
      </c>
      <c r="E47" s="30" t="s">
        <v>99</v>
      </c>
      <c r="F47" s="20">
        <v>31458</v>
      </c>
      <c r="G47" s="21" t="s">
        <v>64</v>
      </c>
      <c r="H47" s="31"/>
      <c r="I47" s="131"/>
      <c r="J47" s="23">
        <v>41404</v>
      </c>
      <c r="K47" s="7" t="s">
        <v>11</v>
      </c>
      <c r="L47" t="str">
        <f t="shared" si="1"/>
        <v>Krstić Vladimir</v>
      </c>
      <c r="M47">
        <f>IF((A47)&lt;&gt;"",(COUNTIF(A$2:A47,A47)),"")</f>
        <v>1</v>
      </c>
    </row>
    <row r="48" spans="1:13" ht="15.75" customHeight="1">
      <c r="A48" s="73" t="str">
        <f t="shared" si="0"/>
        <v>Krstić Tomislav</v>
      </c>
      <c r="B48" s="2" t="s">
        <v>8</v>
      </c>
      <c r="C48" s="3">
        <v>47</v>
      </c>
      <c r="D48" s="18" t="s">
        <v>98</v>
      </c>
      <c r="E48" s="30" t="s">
        <v>100</v>
      </c>
      <c r="F48" s="20">
        <v>19461</v>
      </c>
      <c r="G48" s="21" t="s">
        <v>64</v>
      </c>
      <c r="H48" s="31"/>
      <c r="I48" s="131"/>
      <c r="J48" s="23">
        <v>41404</v>
      </c>
      <c r="K48" s="7" t="s">
        <v>11</v>
      </c>
      <c r="L48" t="str">
        <f t="shared" si="1"/>
        <v>Krstić Tomislav</v>
      </c>
      <c r="M48">
        <f>IF((A48)&lt;&gt;"",(COUNTIF(A$2:A48,A48)),"")</f>
        <v>1</v>
      </c>
    </row>
    <row r="49" spans="1:13" ht="15.75" customHeight="1">
      <c r="A49" s="73" t="str">
        <f t="shared" si="0"/>
        <v>Mihailović Zoran</v>
      </c>
      <c r="B49" s="2" t="s">
        <v>8</v>
      </c>
      <c r="C49" s="3">
        <v>48</v>
      </c>
      <c r="D49" s="18" t="s">
        <v>101</v>
      </c>
      <c r="E49" s="30" t="s">
        <v>96</v>
      </c>
      <c r="F49" s="20">
        <v>388517</v>
      </c>
      <c r="G49" s="21" t="s">
        <v>11</v>
      </c>
      <c r="H49" s="31"/>
      <c r="I49" s="131"/>
      <c r="J49" s="23">
        <v>41404</v>
      </c>
      <c r="K49" s="7" t="s">
        <v>11</v>
      </c>
      <c r="L49" t="str">
        <f t="shared" si="1"/>
        <v>Mihailović Zoran</v>
      </c>
      <c r="M49">
        <f>IF((A49)&lt;&gt;"",(COUNTIF(A$2:A49,A49)),"")</f>
        <v>1</v>
      </c>
    </row>
    <row r="50" spans="1:13" ht="15.75" customHeight="1">
      <c r="A50" s="73" t="str">
        <f>CONCATENATE(D50," ",E50)</f>
        <v>Dragićević  Simo</v>
      </c>
      <c r="B50" s="2" t="s">
        <v>8</v>
      </c>
      <c r="C50" s="3">
        <v>49</v>
      </c>
      <c r="D50" s="18" t="s">
        <v>102</v>
      </c>
      <c r="E50" s="30" t="s">
        <v>103</v>
      </c>
      <c r="F50" s="20">
        <v>25235</v>
      </c>
      <c r="G50" s="21" t="s">
        <v>26</v>
      </c>
      <c r="H50" s="31"/>
      <c r="I50" s="131"/>
      <c r="J50" s="23">
        <v>41404</v>
      </c>
      <c r="K50" s="7" t="s">
        <v>11</v>
      </c>
      <c r="L50" t="str">
        <f t="shared" si="1"/>
        <v>Dragićević Simo</v>
      </c>
      <c r="M50">
        <f>IF((A50)&lt;&gt;"",(COUNTIF(A$2:A50,A50)),"")</f>
        <v>1</v>
      </c>
    </row>
    <row r="51" spans="1:13" ht="15.75" customHeight="1">
      <c r="A51" s="73" t="str">
        <f aca="true" t="shared" si="2" ref="A51:A114">CONCATENATE(D51," ",E51)</f>
        <v>Petrović Dalibor</v>
      </c>
      <c r="B51" s="2" t="s">
        <v>8</v>
      </c>
      <c r="C51" s="3">
        <v>50</v>
      </c>
      <c r="D51" s="33" t="s">
        <v>104</v>
      </c>
      <c r="E51" s="4" t="s">
        <v>105</v>
      </c>
      <c r="F51" s="34">
        <v>30283</v>
      </c>
      <c r="G51" s="10" t="s">
        <v>106</v>
      </c>
      <c r="H51" s="5"/>
      <c r="I51" s="132"/>
      <c r="J51" s="6" t="s">
        <v>107</v>
      </c>
      <c r="K51" s="7" t="s">
        <v>108</v>
      </c>
      <c r="L51" t="str">
        <f t="shared" si="1"/>
        <v>Petrović Dalibor</v>
      </c>
      <c r="M51">
        <f>IF((A51)&lt;&gt;"",(COUNTIF(A$2:A51,A51)),"")</f>
        <v>1</v>
      </c>
    </row>
    <row r="52" spans="1:13" ht="15.75" customHeight="1">
      <c r="A52" s="73" t="str">
        <f t="shared" si="2"/>
        <v>Milovanović  Milan</v>
      </c>
      <c r="B52" s="2" t="s">
        <v>8</v>
      </c>
      <c r="C52" s="3">
        <v>51</v>
      </c>
      <c r="D52" s="33" t="s">
        <v>109</v>
      </c>
      <c r="E52" s="4" t="s">
        <v>53</v>
      </c>
      <c r="F52" s="34">
        <v>32594</v>
      </c>
      <c r="G52" s="10" t="s">
        <v>108</v>
      </c>
      <c r="H52" s="5"/>
      <c r="I52" s="132"/>
      <c r="J52" s="6" t="s">
        <v>107</v>
      </c>
      <c r="K52" s="7" t="s">
        <v>108</v>
      </c>
      <c r="L52" t="str">
        <f t="shared" si="1"/>
        <v>Milovanović Milan</v>
      </c>
      <c r="M52">
        <f>IF((A52)&lt;&gt;"",(COUNTIF(A$2:A52,A52)),"")</f>
        <v>1</v>
      </c>
    </row>
    <row r="53" spans="1:13" ht="15.75" customHeight="1">
      <c r="A53" s="73" t="str">
        <f t="shared" si="2"/>
        <v>Đorđević Darko</v>
      </c>
      <c r="B53" s="2" t="s">
        <v>8</v>
      </c>
      <c r="C53" s="3">
        <v>52</v>
      </c>
      <c r="D53" s="33" t="s">
        <v>110</v>
      </c>
      <c r="E53" s="4" t="s">
        <v>111</v>
      </c>
      <c r="F53" s="34">
        <v>31868</v>
      </c>
      <c r="G53" s="10" t="s">
        <v>106</v>
      </c>
      <c r="H53" s="5"/>
      <c r="I53" s="132"/>
      <c r="J53" s="6" t="s">
        <v>107</v>
      </c>
      <c r="K53" s="7" t="s">
        <v>108</v>
      </c>
      <c r="L53" t="str">
        <f t="shared" si="1"/>
        <v>Đorđević Darko</v>
      </c>
      <c r="M53">
        <f>IF((A53)&lt;&gt;"",(COUNTIF(A$2:A53,A53)),"")</f>
        <v>1</v>
      </c>
    </row>
    <row r="54" spans="1:13" ht="15.75" customHeight="1">
      <c r="A54" s="73" t="str">
        <f t="shared" si="2"/>
        <v>Barnić Dragan</v>
      </c>
      <c r="B54" s="2" t="s">
        <v>8</v>
      </c>
      <c r="C54" s="3">
        <v>53</v>
      </c>
      <c r="D54" s="33" t="s">
        <v>112</v>
      </c>
      <c r="E54" s="4" t="s">
        <v>19</v>
      </c>
      <c r="F54" s="34">
        <v>26210</v>
      </c>
      <c r="G54" s="10" t="s">
        <v>106</v>
      </c>
      <c r="H54" s="5"/>
      <c r="I54" s="132"/>
      <c r="J54" s="6" t="s">
        <v>107</v>
      </c>
      <c r="K54" s="7" t="s">
        <v>108</v>
      </c>
      <c r="L54" t="str">
        <f t="shared" si="1"/>
        <v>Barnić Dragan</v>
      </c>
      <c r="M54">
        <f>IF((A54)&lt;&gt;"",(COUNTIF(A$2:A54,A54)),"")</f>
        <v>1</v>
      </c>
    </row>
    <row r="55" spans="1:13" ht="15.75" customHeight="1">
      <c r="A55" s="73" t="str">
        <f t="shared" si="2"/>
        <v>Majstorović  Goran</v>
      </c>
      <c r="B55" s="2" t="s">
        <v>8</v>
      </c>
      <c r="C55" s="3">
        <v>54</v>
      </c>
      <c r="D55" s="33" t="s">
        <v>113</v>
      </c>
      <c r="E55" s="4" t="s">
        <v>10</v>
      </c>
      <c r="F55" s="34">
        <v>25093</v>
      </c>
      <c r="G55" s="10" t="s">
        <v>106</v>
      </c>
      <c r="H55" s="5"/>
      <c r="I55" s="132"/>
      <c r="J55" s="6" t="s">
        <v>107</v>
      </c>
      <c r="K55" s="7" t="s">
        <v>108</v>
      </c>
      <c r="L55" t="str">
        <f t="shared" si="1"/>
        <v>Majstorović Goran</v>
      </c>
      <c r="M55">
        <f>IF((A55)&lt;&gt;"",(COUNTIF(A$2:A55,A55)),"")</f>
        <v>1</v>
      </c>
    </row>
    <row r="56" spans="1:13" ht="15.75" customHeight="1">
      <c r="A56" s="73" t="str">
        <f t="shared" si="2"/>
        <v>Pantić Zoran</v>
      </c>
      <c r="B56" s="2" t="s">
        <v>8</v>
      </c>
      <c r="C56" s="3">
        <v>55</v>
      </c>
      <c r="D56" s="33" t="s">
        <v>114</v>
      </c>
      <c r="E56" s="4" t="s">
        <v>96</v>
      </c>
      <c r="F56" s="34">
        <v>25386</v>
      </c>
      <c r="G56" s="10" t="s">
        <v>106</v>
      </c>
      <c r="H56" s="5"/>
      <c r="I56" s="132"/>
      <c r="J56" s="6" t="s">
        <v>107</v>
      </c>
      <c r="K56" s="7" t="s">
        <v>108</v>
      </c>
      <c r="L56" t="str">
        <f t="shared" si="1"/>
        <v>Pantić Zoran</v>
      </c>
      <c r="M56">
        <f>IF((A56)&lt;&gt;"",(COUNTIF(A$2:A56,A56)),"")</f>
        <v>1</v>
      </c>
    </row>
    <row r="57" spans="1:13" ht="15.75" customHeight="1">
      <c r="A57" s="73" t="str">
        <f t="shared" si="2"/>
        <v>Ivanović Srećko</v>
      </c>
      <c r="B57" s="2" t="s">
        <v>8</v>
      </c>
      <c r="C57" s="3">
        <v>56</v>
      </c>
      <c r="D57" s="33" t="s">
        <v>115</v>
      </c>
      <c r="E57" s="4" t="s">
        <v>116</v>
      </c>
      <c r="F57" s="34">
        <v>33081</v>
      </c>
      <c r="G57" s="10" t="s">
        <v>106</v>
      </c>
      <c r="H57" s="5"/>
      <c r="I57" s="132"/>
      <c r="J57" s="6" t="s">
        <v>107</v>
      </c>
      <c r="K57" s="7" t="s">
        <v>108</v>
      </c>
      <c r="L57" t="str">
        <f t="shared" si="1"/>
        <v>Ivanović Srećko</v>
      </c>
      <c r="M57">
        <f>IF((A57)&lt;&gt;"",(COUNTIF(A$2:A57,A57)),"")</f>
        <v>1</v>
      </c>
    </row>
    <row r="58" spans="1:13" ht="15.75" customHeight="1">
      <c r="A58" s="73" t="str">
        <f t="shared" si="2"/>
        <v>Delić Dejan</v>
      </c>
      <c r="B58" s="2" t="s">
        <v>8</v>
      </c>
      <c r="C58" s="3">
        <v>57</v>
      </c>
      <c r="D58" s="33" t="s">
        <v>117</v>
      </c>
      <c r="E58" s="4" t="s">
        <v>60</v>
      </c>
      <c r="F58" s="34">
        <v>30176</v>
      </c>
      <c r="G58" s="10" t="s">
        <v>106</v>
      </c>
      <c r="H58" s="5"/>
      <c r="I58" s="132"/>
      <c r="J58" s="6" t="s">
        <v>107</v>
      </c>
      <c r="K58" s="7" t="s">
        <v>108</v>
      </c>
      <c r="L58" t="str">
        <f t="shared" si="1"/>
        <v>Delić Dejan</v>
      </c>
      <c r="M58">
        <f>IF((A58)&lt;&gt;"",(COUNTIF(A$2:A58,A58)),"")</f>
        <v>1</v>
      </c>
    </row>
    <row r="59" spans="1:13" ht="15.75" customHeight="1">
      <c r="A59" s="73" t="str">
        <f t="shared" si="2"/>
        <v>Radojković Nebojša</v>
      </c>
      <c r="B59" s="2" t="s">
        <v>8</v>
      </c>
      <c r="C59" s="3">
        <v>58</v>
      </c>
      <c r="D59" s="33" t="s">
        <v>118</v>
      </c>
      <c r="E59" s="4" t="s">
        <v>91</v>
      </c>
      <c r="F59" s="34">
        <v>31319</v>
      </c>
      <c r="G59" s="10" t="s">
        <v>108</v>
      </c>
      <c r="H59" s="5"/>
      <c r="I59" s="132"/>
      <c r="J59" s="6" t="s">
        <v>107</v>
      </c>
      <c r="K59" s="7" t="s">
        <v>108</v>
      </c>
      <c r="L59" t="str">
        <f t="shared" si="1"/>
        <v>Radojković Nebojša</v>
      </c>
      <c r="M59">
        <f>IF((A59)&lt;&gt;"",(COUNTIF(A$2:A59,A59)),"")</f>
        <v>1</v>
      </c>
    </row>
    <row r="60" spans="1:13" ht="15.75" customHeight="1">
      <c r="A60" s="73" t="str">
        <f t="shared" si="2"/>
        <v>Drobnjak Dražen</v>
      </c>
      <c r="B60" s="2" t="s">
        <v>8</v>
      </c>
      <c r="C60" s="3">
        <v>59</v>
      </c>
      <c r="D60" s="33" t="s">
        <v>119</v>
      </c>
      <c r="E60" s="4" t="s">
        <v>120</v>
      </c>
      <c r="F60" s="34">
        <v>31956</v>
      </c>
      <c r="G60" s="10" t="s">
        <v>121</v>
      </c>
      <c r="H60" s="5"/>
      <c r="I60" s="132"/>
      <c r="J60" s="6" t="s">
        <v>107</v>
      </c>
      <c r="K60" s="7" t="s">
        <v>108</v>
      </c>
      <c r="L60" t="str">
        <f t="shared" si="1"/>
        <v>Drobnjak Dražen</v>
      </c>
      <c r="M60">
        <f>IF((A60)&lt;&gt;"",(COUNTIF(A$2:A60,A60)),"")</f>
        <v>1</v>
      </c>
    </row>
    <row r="61" spans="1:13" ht="15.75" customHeight="1">
      <c r="A61" s="73" t="str">
        <f t="shared" si="2"/>
        <v>Tanasković Marko</v>
      </c>
      <c r="B61" s="2" t="s">
        <v>8</v>
      </c>
      <c r="C61" s="3">
        <v>60</v>
      </c>
      <c r="D61" s="33" t="s">
        <v>122</v>
      </c>
      <c r="E61" s="4" t="s">
        <v>40</v>
      </c>
      <c r="F61" s="34">
        <v>29435</v>
      </c>
      <c r="G61" s="10" t="s">
        <v>106</v>
      </c>
      <c r="H61" s="5"/>
      <c r="I61" s="132"/>
      <c r="J61" s="6" t="s">
        <v>107</v>
      </c>
      <c r="K61" s="7" t="s">
        <v>108</v>
      </c>
      <c r="L61" t="str">
        <f t="shared" si="1"/>
        <v>Tanasković Marko</v>
      </c>
      <c r="M61">
        <f>IF((A61)&lt;&gt;"",(COUNTIF(A$2:A61,A61)),"")</f>
        <v>1</v>
      </c>
    </row>
    <row r="62" spans="1:13" ht="15.75" customHeight="1">
      <c r="A62" s="73" t="str">
        <f t="shared" si="2"/>
        <v>Pavlović Dragan</v>
      </c>
      <c r="B62" s="2" t="s">
        <v>8</v>
      </c>
      <c r="C62" s="3">
        <v>61</v>
      </c>
      <c r="D62" s="33" t="s">
        <v>123</v>
      </c>
      <c r="E62" s="4" t="s">
        <v>19</v>
      </c>
      <c r="F62" s="34">
        <v>32615</v>
      </c>
      <c r="G62" s="10" t="s">
        <v>124</v>
      </c>
      <c r="H62" s="5"/>
      <c r="I62" s="132"/>
      <c r="J62" s="6" t="s">
        <v>107</v>
      </c>
      <c r="K62" s="7" t="s">
        <v>108</v>
      </c>
      <c r="L62" t="str">
        <f t="shared" si="1"/>
        <v>Pavlović Dragan</v>
      </c>
      <c r="M62">
        <f>IF((A62)&lt;&gt;"",(COUNTIF(A$2:A62,A62)),"")</f>
        <v>1</v>
      </c>
    </row>
    <row r="63" spans="1:13" ht="15.75" customHeight="1">
      <c r="A63" s="73" t="str">
        <f t="shared" si="2"/>
        <v>Maksimović Dragan</v>
      </c>
      <c r="B63" s="2" t="s">
        <v>8</v>
      </c>
      <c r="C63" s="3">
        <v>62</v>
      </c>
      <c r="D63" s="33" t="s">
        <v>125</v>
      </c>
      <c r="E63" s="8" t="s">
        <v>19</v>
      </c>
      <c r="F63" s="34">
        <v>31839</v>
      </c>
      <c r="G63" s="10" t="s">
        <v>106</v>
      </c>
      <c r="H63" s="5"/>
      <c r="I63" s="132"/>
      <c r="J63" s="6" t="s">
        <v>107</v>
      </c>
      <c r="K63" s="7" t="s">
        <v>108</v>
      </c>
      <c r="L63" t="str">
        <f t="shared" si="1"/>
        <v>Maksimović Dragan</v>
      </c>
      <c r="M63">
        <f>IF((A63)&lt;&gt;"",(COUNTIF(A$2:A63,A63)),"")</f>
        <v>1</v>
      </c>
    </row>
    <row r="64" spans="1:13" ht="15.75" customHeight="1">
      <c r="A64" s="73" t="str">
        <f t="shared" si="2"/>
        <v>Đurđević Miroslav</v>
      </c>
      <c r="B64" s="2" t="s">
        <v>8</v>
      </c>
      <c r="C64" s="3">
        <v>63</v>
      </c>
      <c r="D64" s="33" t="s">
        <v>126</v>
      </c>
      <c r="E64" s="4" t="s">
        <v>21</v>
      </c>
      <c r="F64" s="34">
        <v>26767</v>
      </c>
      <c r="G64" s="9" t="s">
        <v>106</v>
      </c>
      <c r="H64" s="5"/>
      <c r="I64" s="132"/>
      <c r="J64" s="6" t="s">
        <v>107</v>
      </c>
      <c r="K64" s="7" t="s">
        <v>108</v>
      </c>
      <c r="L64" t="str">
        <f t="shared" si="1"/>
        <v>Đurđević Miroslav</v>
      </c>
      <c r="M64">
        <f>IF((A64)&lt;&gt;"",(COUNTIF(A$2:A64,A64)),"")</f>
        <v>1</v>
      </c>
    </row>
    <row r="65" spans="1:13" ht="15.75" customHeight="1">
      <c r="A65" s="73" t="str">
        <f t="shared" si="2"/>
        <v>Urošević Goran</v>
      </c>
      <c r="B65" s="2" t="s">
        <v>8</v>
      </c>
      <c r="C65" s="3">
        <v>64</v>
      </c>
      <c r="D65" s="33" t="s">
        <v>127</v>
      </c>
      <c r="E65" s="4" t="s">
        <v>10</v>
      </c>
      <c r="F65" s="34">
        <v>30124</v>
      </c>
      <c r="G65" s="10" t="s">
        <v>108</v>
      </c>
      <c r="H65" s="5"/>
      <c r="I65" s="132"/>
      <c r="J65" s="6" t="s">
        <v>107</v>
      </c>
      <c r="K65" s="7" t="s">
        <v>108</v>
      </c>
      <c r="L65" t="str">
        <f t="shared" si="1"/>
        <v>Urošević Goran</v>
      </c>
      <c r="M65">
        <f>IF((A65)&lt;&gt;"",(COUNTIF(A$2:A65,A65)),"")</f>
        <v>1</v>
      </c>
    </row>
    <row r="66" spans="1:13" ht="15.75" customHeight="1">
      <c r="A66" s="73" t="str">
        <f t="shared" si="2"/>
        <v>Đivković Vladimir</v>
      </c>
      <c r="B66" s="2" t="s">
        <v>8</v>
      </c>
      <c r="C66" s="3">
        <v>65</v>
      </c>
      <c r="D66" s="33" t="s">
        <v>128</v>
      </c>
      <c r="E66" s="4" t="s">
        <v>99</v>
      </c>
      <c r="F66" s="34">
        <v>28009</v>
      </c>
      <c r="G66" s="10" t="s">
        <v>108</v>
      </c>
      <c r="H66" s="5"/>
      <c r="I66" s="132"/>
      <c r="J66" s="6" t="s">
        <v>107</v>
      </c>
      <c r="K66" s="7" t="s">
        <v>108</v>
      </c>
      <c r="L66" t="str">
        <f t="shared" si="1"/>
        <v>Đivković Vladimir</v>
      </c>
      <c r="M66">
        <f>IF((A66)&lt;&gt;"",(COUNTIF(A$2:A66,A66)),"")</f>
        <v>1</v>
      </c>
    </row>
    <row r="67" spans="1:13" ht="15.75" customHeight="1">
      <c r="A67" s="73" t="str">
        <f t="shared" si="2"/>
        <v>Stevanović Toplica</v>
      </c>
      <c r="B67" s="2" t="s">
        <v>8</v>
      </c>
      <c r="C67" s="3">
        <v>66</v>
      </c>
      <c r="D67" s="33" t="s">
        <v>129</v>
      </c>
      <c r="E67" s="4" t="s">
        <v>130</v>
      </c>
      <c r="F67" s="34">
        <v>19213</v>
      </c>
      <c r="G67" s="10" t="s">
        <v>131</v>
      </c>
      <c r="H67" s="5"/>
      <c r="I67" s="132"/>
      <c r="J67" s="6" t="s">
        <v>107</v>
      </c>
      <c r="K67" s="7" t="s">
        <v>108</v>
      </c>
      <c r="L67" t="str">
        <f aca="true" t="shared" si="3" ref="L67:L130">TRIM(PROPER(A67))</f>
        <v>Stevanović Toplica</v>
      </c>
      <c r="M67">
        <f>IF((A67)&lt;&gt;"",(COUNTIF(A$2:A67,A67)),"")</f>
        <v>1</v>
      </c>
    </row>
    <row r="68" spans="1:13" ht="15.75" customHeight="1">
      <c r="A68" s="73" t="str">
        <f t="shared" si="2"/>
        <v>Jovanović Dragan</v>
      </c>
      <c r="B68" s="2" t="s">
        <v>8</v>
      </c>
      <c r="C68" s="3">
        <v>67</v>
      </c>
      <c r="D68" s="33" t="s">
        <v>132</v>
      </c>
      <c r="E68" s="4" t="s">
        <v>19</v>
      </c>
      <c r="F68" s="34">
        <v>26704</v>
      </c>
      <c r="G68" s="10" t="s">
        <v>108</v>
      </c>
      <c r="H68" s="5"/>
      <c r="I68" s="132"/>
      <c r="J68" s="6" t="s">
        <v>107</v>
      </c>
      <c r="K68" s="7" t="s">
        <v>108</v>
      </c>
      <c r="L68" t="str">
        <f t="shared" si="3"/>
        <v>Jovanović Dragan</v>
      </c>
      <c r="M68">
        <f>IF((A68)&lt;&gt;"",(COUNTIF(A$2:A68,A68)),"")</f>
        <v>1</v>
      </c>
    </row>
    <row r="69" spans="1:13" ht="15.75" customHeight="1">
      <c r="A69" s="73" t="str">
        <f t="shared" si="2"/>
        <v>Snegić Vlada</v>
      </c>
      <c r="B69" s="2" t="s">
        <v>8</v>
      </c>
      <c r="C69" s="3">
        <v>68</v>
      </c>
      <c r="D69" s="33" t="s">
        <v>133</v>
      </c>
      <c r="E69" s="4" t="s">
        <v>13</v>
      </c>
      <c r="F69" s="34">
        <v>27634</v>
      </c>
      <c r="G69" s="10" t="s">
        <v>11</v>
      </c>
      <c r="H69" s="5"/>
      <c r="I69" s="132"/>
      <c r="J69" s="6" t="s">
        <v>107</v>
      </c>
      <c r="K69" s="7" t="s">
        <v>108</v>
      </c>
      <c r="L69" t="str">
        <f t="shared" si="3"/>
        <v>Snegić Vlada</v>
      </c>
      <c r="M69">
        <f>IF((A69)&lt;&gt;"",(COUNTIF(A$2:A69,A69)),"")</f>
        <v>1</v>
      </c>
    </row>
    <row r="70" spans="1:13" ht="15.75" customHeight="1">
      <c r="A70" s="73" t="str">
        <f t="shared" si="2"/>
        <v>Isidorović Saša</v>
      </c>
      <c r="B70" s="2" t="s">
        <v>8</v>
      </c>
      <c r="C70" s="3">
        <v>69</v>
      </c>
      <c r="D70" s="33" t="s">
        <v>134</v>
      </c>
      <c r="E70" s="4" t="s">
        <v>68</v>
      </c>
      <c r="F70" s="34">
        <v>25429</v>
      </c>
      <c r="G70" s="10" t="s">
        <v>135</v>
      </c>
      <c r="H70" s="5"/>
      <c r="I70" s="132"/>
      <c r="J70" s="6" t="s">
        <v>107</v>
      </c>
      <c r="K70" s="7" t="s">
        <v>108</v>
      </c>
      <c r="L70" t="str">
        <f t="shared" si="3"/>
        <v>Isidorović Saša</v>
      </c>
      <c r="M70">
        <f>IF((A70)&lt;&gt;"",(COUNTIF(A$2:A70,A70)),"")</f>
        <v>1</v>
      </c>
    </row>
    <row r="71" spans="1:13" ht="15.75" customHeight="1">
      <c r="A71" s="73" t="str">
        <f t="shared" si="2"/>
        <v>Pantić Nebojša</v>
      </c>
      <c r="B71" s="2" t="s">
        <v>8</v>
      </c>
      <c r="C71" s="3">
        <v>70</v>
      </c>
      <c r="D71" s="33" t="s">
        <v>114</v>
      </c>
      <c r="E71" s="11" t="s">
        <v>91</v>
      </c>
      <c r="F71" s="34">
        <v>26095</v>
      </c>
      <c r="G71" s="10" t="s">
        <v>56</v>
      </c>
      <c r="H71" s="5"/>
      <c r="I71" s="132"/>
      <c r="J71" s="6" t="s">
        <v>107</v>
      </c>
      <c r="K71" s="7" t="s">
        <v>108</v>
      </c>
      <c r="L71" t="str">
        <f t="shared" si="3"/>
        <v>Pantić Nebojša</v>
      </c>
      <c r="M71">
        <f>IF((A71)&lt;&gt;"",(COUNTIF(A$2:A71,A71)),"")</f>
        <v>1</v>
      </c>
    </row>
    <row r="72" spans="1:13" ht="15.75" customHeight="1">
      <c r="A72" s="73" t="str">
        <f t="shared" si="2"/>
        <v>Savić Slaviša</v>
      </c>
      <c r="B72" s="2" t="s">
        <v>8</v>
      </c>
      <c r="C72" s="3">
        <v>71</v>
      </c>
      <c r="D72" s="33" t="s">
        <v>136</v>
      </c>
      <c r="E72" s="11" t="s">
        <v>137</v>
      </c>
      <c r="F72" s="34">
        <v>21382</v>
      </c>
      <c r="G72" s="10" t="s">
        <v>138</v>
      </c>
      <c r="H72" s="5"/>
      <c r="I72" s="132"/>
      <c r="J72" s="6" t="s">
        <v>107</v>
      </c>
      <c r="K72" s="7" t="s">
        <v>108</v>
      </c>
      <c r="L72" t="str">
        <f t="shared" si="3"/>
        <v>Savić Slaviša</v>
      </c>
      <c r="M72">
        <f>IF((A72)&lt;&gt;"",(COUNTIF(A$2:A72,A72)),"")</f>
        <v>1</v>
      </c>
    </row>
    <row r="73" spans="1:13" ht="15.75" customHeight="1">
      <c r="A73" s="73" t="str">
        <f t="shared" si="2"/>
        <v>Stanojević Uroš</v>
      </c>
      <c r="B73" s="2" t="s">
        <v>8</v>
      </c>
      <c r="C73" s="3">
        <v>72</v>
      </c>
      <c r="D73" s="35" t="s">
        <v>139</v>
      </c>
      <c r="E73" s="12" t="s">
        <v>140</v>
      </c>
      <c r="F73" s="36">
        <v>31143</v>
      </c>
      <c r="G73" s="10" t="s">
        <v>56</v>
      </c>
      <c r="H73" s="5"/>
      <c r="I73" s="132"/>
      <c r="J73" s="6" t="s">
        <v>107</v>
      </c>
      <c r="K73" s="7" t="s">
        <v>108</v>
      </c>
      <c r="L73" t="str">
        <f t="shared" si="3"/>
        <v>Stanojević Uroš</v>
      </c>
      <c r="M73">
        <f>IF((A73)&lt;&gt;"",(COUNTIF(A$2:A73,A73)),"")</f>
        <v>1</v>
      </c>
    </row>
    <row r="74" spans="1:13" ht="15.75" customHeight="1">
      <c r="A74" s="73" t="str">
        <f t="shared" si="2"/>
        <v>Milidragović Vasilije</v>
      </c>
      <c r="B74" s="2" t="s">
        <v>8</v>
      </c>
      <c r="C74" s="3">
        <v>73</v>
      </c>
      <c r="D74" s="35" t="s">
        <v>141</v>
      </c>
      <c r="E74" s="11" t="s">
        <v>142</v>
      </c>
      <c r="F74" s="36">
        <v>30509</v>
      </c>
      <c r="G74" s="10" t="s">
        <v>143</v>
      </c>
      <c r="H74" s="5"/>
      <c r="I74" s="132"/>
      <c r="J74" s="6" t="s">
        <v>107</v>
      </c>
      <c r="K74" s="7" t="s">
        <v>108</v>
      </c>
      <c r="L74" t="str">
        <f t="shared" si="3"/>
        <v>Milidragović Vasilije</v>
      </c>
      <c r="M74">
        <f>IF((A74)&lt;&gt;"",(COUNTIF(A$2:A74,A74)),"")</f>
        <v>1</v>
      </c>
    </row>
    <row r="75" spans="1:13" ht="15.75" customHeight="1">
      <c r="A75" s="73" t="str">
        <f t="shared" si="2"/>
        <v>Milovanović  Miloš</v>
      </c>
      <c r="B75" s="2" t="s">
        <v>8</v>
      </c>
      <c r="C75" s="3">
        <v>74</v>
      </c>
      <c r="D75" s="35" t="s">
        <v>109</v>
      </c>
      <c r="E75" s="11" t="s">
        <v>144</v>
      </c>
      <c r="F75" s="36">
        <v>30316</v>
      </c>
      <c r="G75" s="10" t="s">
        <v>108</v>
      </c>
      <c r="H75" s="5"/>
      <c r="I75" s="132"/>
      <c r="J75" s="6" t="s">
        <v>107</v>
      </c>
      <c r="K75" s="7" t="s">
        <v>108</v>
      </c>
      <c r="L75" t="str">
        <f t="shared" si="3"/>
        <v>Milovanović Miloš</v>
      </c>
      <c r="M75">
        <f>IF((A75)&lt;&gt;"",(COUNTIF(A$2:A75,A75)),"")</f>
        <v>1</v>
      </c>
    </row>
    <row r="76" spans="1:13" ht="15.75" customHeight="1">
      <c r="A76" s="73" t="str">
        <f t="shared" si="2"/>
        <v>Vasiljević Dušan</v>
      </c>
      <c r="B76" s="2" t="s">
        <v>8</v>
      </c>
      <c r="C76" s="3">
        <v>75</v>
      </c>
      <c r="D76" s="35" t="s">
        <v>145</v>
      </c>
      <c r="E76" s="4" t="s">
        <v>146</v>
      </c>
      <c r="F76" s="36">
        <v>28475</v>
      </c>
      <c r="G76" s="10" t="s">
        <v>108</v>
      </c>
      <c r="H76" s="5"/>
      <c r="I76" s="132"/>
      <c r="J76" s="6" t="s">
        <v>107</v>
      </c>
      <c r="K76" s="7" t="s">
        <v>108</v>
      </c>
      <c r="L76" t="str">
        <f t="shared" si="3"/>
        <v>Vasiljević Dušan</v>
      </c>
      <c r="M76">
        <f>IF((A76)&lt;&gt;"",(COUNTIF(A$2:A76,A76)),"")</f>
        <v>1</v>
      </c>
    </row>
    <row r="77" spans="1:13" ht="15.75" customHeight="1">
      <c r="A77" s="73" t="str">
        <f t="shared" si="2"/>
        <v>Ristić Aleksandar</v>
      </c>
      <c r="B77" s="2" t="s">
        <v>8</v>
      </c>
      <c r="C77" s="3">
        <v>76</v>
      </c>
      <c r="D77" s="35" t="s">
        <v>147</v>
      </c>
      <c r="E77" s="4" t="s">
        <v>17</v>
      </c>
      <c r="F77" s="36">
        <v>25567</v>
      </c>
      <c r="G77" s="10" t="s">
        <v>148</v>
      </c>
      <c r="H77" s="5" t="s">
        <v>195</v>
      </c>
      <c r="I77" s="132"/>
      <c r="J77" s="6" t="s">
        <v>107</v>
      </c>
      <c r="K77" s="7" t="s">
        <v>108</v>
      </c>
      <c r="L77" t="str">
        <f t="shared" si="3"/>
        <v>Ristić Aleksandar</v>
      </c>
      <c r="M77">
        <f>IF((A77)&lt;&gt;"",(COUNTIF(A$2:A77,A77)),"")</f>
        <v>1</v>
      </c>
    </row>
    <row r="78" spans="1:13" ht="15.75" customHeight="1">
      <c r="A78" s="73" t="str">
        <f t="shared" si="2"/>
        <v>Srejić Miloš</v>
      </c>
      <c r="B78" s="2" t="s">
        <v>8</v>
      </c>
      <c r="C78" s="3">
        <v>77</v>
      </c>
      <c r="D78" s="35" t="s">
        <v>149</v>
      </c>
      <c r="E78" s="4" t="s">
        <v>144</v>
      </c>
      <c r="F78" s="36">
        <v>29942</v>
      </c>
      <c r="G78" s="10" t="s">
        <v>108</v>
      </c>
      <c r="H78" s="5"/>
      <c r="I78" s="132"/>
      <c r="J78" s="6" t="s">
        <v>107</v>
      </c>
      <c r="K78" s="7" t="s">
        <v>108</v>
      </c>
      <c r="L78" t="str">
        <f t="shared" si="3"/>
        <v>Srejić Miloš</v>
      </c>
      <c r="M78">
        <f>IF((A78)&lt;&gt;"",(COUNTIF(A$2:A78,A78)),"")</f>
        <v>1</v>
      </c>
    </row>
    <row r="79" spans="1:13" ht="15.75" customHeight="1">
      <c r="A79" s="73" t="str">
        <f t="shared" si="2"/>
        <v>Mladenović Zoran</v>
      </c>
      <c r="B79" s="2" t="s">
        <v>8</v>
      </c>
      <c r="C79" s="3">
        <v>78</v>
      </c>
      <c r="D79" s="35" t="s">
        <v>150</v>
      </c>
      <c r="E79" s="4" t="s">
        <v>96</v>
      </c>
      <c r="F79" s="36">
        <v>24852</v>
      </c>
      <c r="G79" s="10" t="s">
        <v>108</v>
      </c>
      <c r="H79" s="5"/>
      <c r="I79" s="132"/>
      <c r="J79" s="6" t="s">
        <v>107</v>
      </c>
      <c r="K79" s="7" t="s">
        <v>108</v>
      </c>
      <c r="L79" t="str">
        <f t="shared" si="3"/>
        <v>Mladenović Zoran</v>
      </c>
      <c r="M79">
        <f>IF((A79)&lt;&gt;"",(COUNTIF(A$2:A79,A79)),"")</f>
        <v>1</v>
      </c>
    </row>
    <row r="80" spans="1:13" ht="15.75" customHeight="1">
      <c r="A80" s="73" t="str">
        <f t="shared" si="2"/>
        <v>Rakić Saša</v>
      </c>
      <c r="B80" s="2" t="s">
        <v>8</v>
      </c>
      <c r="C80" s="3">
        <v>79</v>
      </c>
      <c r="D80" s="33" t="s">
        <v>151</v>
      </c>
      <c r="E80" s="4" t="s">
        <v>68</v>
      </c>
      <c r="F80" s="34">
        <v>24335</v>
      </c>
      <c r="G80" s="10" t="s">
        <v>108</v>
      </c>
      <c r="H80" s="5"/>
      <c r="I80" s="132"/>
      <c r="J80" s="6" t="s">
        <v>107</v>
      </c>
      <c r="K80" s="7" t="s">
        <v>108</v>
      </c>
      <c r="L80" t="str">
        <f t="shared" si="3"/>
        <v>Rakić Saša</v>
      </c>
      <c r="M80">
        <f>IF((A80)&lt;&gt;"",(COUNTIF(A$2:A80,A80)),"")</f>
        <v>1</v>
      </c>
    </row>
    <row r="81" spans="1:13" ht="15.75" customHeight="1">
      <c r="A81" s="73" t="str">
        <f t="shared" si="2"/>
        <v>Anđelić Rade</v>
      </c>
      <c r="B81" s="2" t="s">
        <v>8</v>
      </c>
      <c r="C81" s="3">
        <v>80</v>
      </c>
      <c r="D81" s="33" t="s">
        <v>152</v>
      </c>
      <c r="E81" s="4" t="s">
        <v>153</v>
      </c>
      <c r="F81" s="34">
        <v>26269</v>
      </c>
      <c r="G81" s="10" t="s">
        <v>154</v>
      </c>
      <c r="H81" s="5"/>
      <c r="I81" s="132"/>
      <c r="J81" s="6" t="s">
        <v>107</v>
      </c>
      <c r="K81" s="7" t="s">
        <v>108</v>
      </c>
      <c r="L81" t="str">
        <f t="shared" si="3"/>
        <v>Anđelić Rade</v>
      </c>
      <c r="M81">
        <f>IF((A81)&lt;&gt;"",(COUNTIF(A$2:A81,A81)),"")</f>
        <v>1</v>
      </c>
    </row>
    <row r="82" spans="1:13" ht="15.75" customHeight="1">
      <c r="A82" s="73" t="str">
        <f t="shared" si="2"/>
        <v>Lazić Marjan</v>
      </c>
      <c r="B82" s="2" t="s">
        <v>8</v>
      </c>
      <c r="C82" s="3">
        <v>81</v>
      </c>
      <c r="D82" s="33" t="s">
        <v>155</v>
      </c>
      <c r="E82" s="13" t="s">
        <v>156</v>
      </c>
      <c r="F82" s="34">
        <v>29171</v>
      </c>
      <c r="G82" s="10" t="s">
        <v>157</v>
      </c>
      <c r="H82" s="14"/>
      <c r="I82" s="132"/>
      <c r="J82" s="6" t="s">
        <v>107</v>
      </c>
      <c r="K82" s="7" t="s">
        <v>108</v>
      </c>
      <c r="L82" t="str">
        <f t="shared" si="3"/>
        <v>Lazić Marjan</v>
      </c>
      <c r="M82">
        <f>IF((A82)&lt;&gt;"",(COUNTIF(A$2:A82,A82)),"")</f>
        <v>1</v>
      </c>
    </row>
    <row r="83" spans="1:13" ht="15.75" customHeight="1">
      <c r="A83" s="73" t="str">
        <f t="shared" si="2"/>
        <v>Vuletić Ivan</v>
      </c>
      <c r="B83" s="2" t="s">
        <v>8</v>
      </c>
      <c r="C83" s="3">
        <v>82</v>
      </c>
      <c r="D83" s="33" t="s">
        <v>158</v>
      </c>
      <c r="E83" s="13" t="s">
        <v>159</v>
      </c>
      <c r="F83" s="34">
        <v>33280</v>
      </c>
      <c r="G83" s="10" t="s">
        <v>157</v>
      </c>
      <c r="H83" s="14"/>
      <c r="I83" s="132"/>
      <c r="J83" s="6" t="s">
        <v>107</v>
      </c>
      <c r="K83" s="7" t="s">
        <v>108</v>
      </c>
      <c r="L83" t="str">
        <f t="shared" si="3"/>
        <v>Vuletić Ivan</v>
      </c>
      <c r="M83">
        <f>IF((A83)&lt;&gt;"",(COUNTIF(A$2:A83,A83)),"")</f>
        <v>1</v>
      </c>
    </row>
    <row r="84" spans="1:13" ht="15.75" customHeight="1">
      <c r="A84" s="73" t="str">
        <f t="shared" si="2"/>
        <v>Toksić Mladen</v>
      </c>
      <c r="B84" s="2" t="s">
        <v>8</v>
      </c>
      <c r="C84" s="3">
        <v>83</v>
      </c>
      <c r="D84" s="33" t="s">
        <v>160</v>
      </c>
      <c r="E84" s="13" t="s">
        <v>49</v>
      </c>
      <c r="F84" s="34">
        <v>32588</v>
      </c>
      <c r="G84" s="10" t="s">
        <v>157</v>
      </c>
      <c r="H84" s="14"/>
      <c r="I84" s="132"/>
      <c r="J84" s="6" t="s">
        <v>107</v>
      </c>
      <c r="K84" s="7" t="s">
        <v>108</v>
      </c>
      <c r="L84" t="str">
        <f t="shared" si="3"/>
        <v>Toksić Mladen</v>
      </c>
      <c r="M84">
        <f>IF((A84)&lt;&gt;"",(COUNTIF(A$2:A84,A84)),"")</f>
        <v>1</v>
      </c>
    </row>
    <row r="85" spans="1:13" ht="15.75" customHeight="1">
      <c r="A85" s="73" t="str">
        <f t="shared" si="2"/>
        <v>Jovanović Bojan</v>
      </c>
      <c r="B85" s="2" t="s">
        <v>8</v>
      </c>
      <c r="C85" s="3">
        <v>84</v>
      </c>
      <c r="D85" s="33" t="s">
        <v>132</v>
      </c>
      <c r="E85" s="13" t="s">
        <v>24</v>
      </c>
      <c r="F85" s="34">
        <v>25405</v>
      </c>
      <c r="G85" s="10" t="s">
        <v>108</v>
      </c>
      <c r="H85" s="14"/>
      <c r="I85" s="132"/>
      <c r="J85" s="6" t="s">
        <v>107</v>
      </c>
      <c r="K85" s="7" t="s">
        <v>108</v>
      </c>
      <c r="L85" t="str">
        <f t="shared" si="3"/>
        <v>Jovanović Bojan</v>
      </c>
      <c r="M85">
        <f>IF((A85)&lt;&gt;"",(COUNTIF(A$2:A85,A85)),"")</f>
        <v>1</v>
      </c>
    </row>
    <row r="86" spans="1:13" ht="15.75" customHeight="1">
      <c r="A86" s="73" t="str">
        <f t="shared" si="2"/>
        <v>Milić Zoran</v>
      </c>
      <c r="B86" s="2" t="s">
        <v>8</v>
      </c>
      <c r="C86" s="3">
        <v>85</v>
      </c>
      <c r="D86" s="33" t="s">
        <v>161</v>
      </c>
      <c r="E86" s="13" t="s">
        <v>96</v>
      </c>
      <c r="F86" s="34">
        <v>18298</v>
      </c>
      <c r="G86" s="10" t="s">
        <v>162</v>
      </c>
      <c r="H86" s="14"/>
      <c r="I86" s="132"/>
      <c r="J86" s="6" t="s">
        <v>107</v>
      </c>
      <c r="K86" s="7" t="s">
        <v>108</v>
      </c>
      <c r="L86" t="str">
        <f t="shared" si="3"/>
        <v>Milić Zoran</v>
      </c>
      <c r="M86">
        <f>IF((A86)&lt;&gt;"",(COUNTIF(A$2:A86,A86)),"")</f>
        <v>1</v>
      </c>
    </row>
    <row r="87" spans="1:13" ht="15.75" customHeight="1">
      <c r="A87" s="73" t="str">
        <f t="shared" si="2"/>
        <v>Zdravković Tomica</v>
      </c>
      <c r="B87" s="2" t="s">
        <v>8</v>
      </c>
      <c r="C87" s="3">
        <v>86</v>
      </c>
      <c r="D87" s="33" t="s">
        <v>163</v>
      </c>
      <c r="E87" s="13" t="s">
        <v>164</v>
      </c>
      <c r="F87" s="34">
        <v>20930</v>
      </c>
      <c r="G87" s="10" t="s">
        <v>108</v>
      </c>
      <c r="H87" s="14"/>
      <c r="I87" s="132"/>
      <c r="J87" s="6" t="s">
        <v>107</v>
      </c>
      <c r="K87" s="7" t="s">
        <v>108</v>
      </c>
      <c r="L87" t="str">
        <f t="shared" si="3"/>
        <v>Zdravković Tomica</v>
      </c>
      <c r="M87">
        <f>IF((A87)&lt;&gt;"",(COUNTIF(A$2:A87,A87)),"")</f>
        <v>1</v>
      </c>
    </row>
    <row r="88" spans="1:13" ht="15.75" customHeight="1">
      <c r="A88" s="73" t="str">
        <f t="shared" si="2"/>
        <v>Novaković Živomir</v>
      </c>
      <c r="B88" s="2" t="s">
        <v>8</v>
      </c>
      <c r="C88" s="3">
        <v>87</v>
      </c>
      <c r="D88" s="33" t="s">
        <v>165</v>
      </c>
      <c r="E88" s="13" t="s">
        <v>166</v>
      </c>
      <c r="F88" s="34">
        <v>21644</v>
      </c>
      <c r="G88" s="10" t="s">
        <v>108</v>
      </c>
      <c r="H88" s="14"/>
      <c r="I88" s="132"/>
      <c r="J88" s="6" t="s">
        <v>107</v>
      </c>
      <c r="K88" s="7" t="s">
        <v>108</v>
      </c>
      <c r="L88" t="str">
        <f t="shared" si="3"/>
        <v>Novaković Živomir</v>
      </c>
      <c r="M88">
        <f>IF((A88)&lt;&gt;"",(COUNTIF(A$2:A88,A88)),"")</f>
        <v>1</v>
      </c>
    </row>
    <row r="89" spans="1:13" ht="15.75" customHeight="1">
      <c r="A89" s="73" t="str">
        <f t="shared" si="2"/>
        <v>Panić Vladimir</v>
      </c>
      <c r="B89" s="2" t="s">
        <v>8</v>
      </c>
      <c r="C89" s="3">
        <v>88</v>
      </c>
      <c r="D89" s="18" t="s">
        <v>167</v>
      </c>
      <c r="E89" s="19" t="s">
        <v>99</v>
      </c>
      <c r="F89" s="20">
        <v>29406</v>
      </c>
      <c r="G89" s="21" t="s">
        <v>56</v>
      </c>
      <c r="H89" s="25"/>
      <c r="I89" s="131"/>
      <c r="J89" s="23">
        <v>41624</v>
      </c>
      <c r="K89" s="7" t="s">
        <v>168</v>
      </c>
      <c r="L89" t="str">
        <f t="shared" si="3"/>
        <v>Panić Vladimir</v>
      </c>
      <c r="M89">
        <f>IF((A89)&lt;&gt;"",(COUNTIF(A$2:A89,A89)),"")</f>
        <v>1</v>
      </c>
    </row>
    <row r="90" spans="1:13" ht="15.75" customHeight="1">
      <c r="A90" s="73" t="str">
        <f t="shared" si="2"/>
        <v>Šabić Marko</v>
      </c>
      <c r="B90" s="2" t="s">
        <v>8</v>
      </c>
      <c r="C90" s="3">
        <v>89</v>
      </c>
      <c r="D90" s="18" t="s">
        <v>169</v>
      </c>
      <c r="E90" s="19" t="s">
        <v>40</v>
      </c>
      <c r="F90" s="20">
        <v>31482</v>
      </c>
      <c r="G90" s="21" t="s">
        <v>157</v>
      </c>
      <c r="H90" s="25"/>
      <c r="I90" s="131"/>
      <c r="J90" s="23">
        <v>41624</v>
      </c>
      <c r="K90" s="7" t="s">
        <v>168</v>
      </c>
      <c r="L90" t="str">
        <f t="shared" si="3"/>
        <v>Šabić Marko</v>
      </c>
      <c r="M90">
        <f>IF((A90)&lt;&gt;"",(COUNTIF(A$2:A90,A90)),"")</f>
        <v>1</v>
      </c>
    </row>
    <row r="91" spans="1:13" ht="15.75" customHeight="1">
      <c r="A91" s="73" t="str">
        <f t="shared" si="2"/>
        <v>Vlajković Bojan</v>
      </c>
      <c r="B91" s="2" t="s">
        <v>8</v>
      </c>
      <c r="C91" s="3">
        <v>90</v>
      </c>
      <c r="D91" s="18" t="s">
        <v>170</v>
      </c>
      <c r="E91" s="19" t="s">
        <v>24</v>
      </c>
      <c r="F91" s="20">
        <v>27991</v>
      </c>
      <c r="G91" s="21" t="s">
        <v>171</v>
      </c>
      <c r="H91" s="25"/>
      <c r="I91" s="131"/>
      <c r="J91" s="23">
        <v>41624</v>
      </c>
      <c r="K91" s="7" t="s">
        <v>168</v>
      </c>
      <c r="L91" t="str">
        <f t="shared" si="3"/>
        <v>Vlajković Bojan</v>
      </c>
      <c r="M91">
        <f>IF((A91)&lt;&gt;"",(COUNTIF(A$2:A91,A91)),"")</f>
        <v>1</v>
      </c>
    </row>
    <row r="92" spans="1:13" ht="15.75" customHeight="1">
      <c r="A92" s="73" t="str">
        <f t="shared" si="2"/>
        <v>Dimitrijević Dejan</v>
      </c>
      <c r="B92" s="2" t="s">
        <v>8</v>
      </c>
      <c r="C92" s="3">
        <v>91</v>
      </c>
      <c r="D92" s="18" t="s">
        <v>172</v>
      </c>
      <c r="E92" s="19" t="s">
        <v>60</v>
      </c>
      <c r="F92" s="20">
        <v>30033</v>
      </c>
      <c r="G92" s="21" t="s">
        <v>173</v>
      </c>
      <c r="H92" s="25"/>
      <c r="I92" s="131"/>
      <c r="J92" s="23">
        <v>41624</v>
      </c>
      <c r="K92" s="7" t="s">
        <v>168</v>
      </c>
      <c r="L92" t="str">
        <f t="shared" si="3"/>
        <v>Dimitrijević Dejan</v>
      </c>
      <c r="M92">
        <f>IF((A92)&lt;&gt;"",(COUNTIF(A$2:A92,A92)),"")</f>
        <v>1</v>
      </c>
    </row>
    <row r="93" spans="1:13" ht="15.75" customHeight="1">
      <c r="A93" s="73" t="str">
        <f t="shared" si="2"/>
        <v>Tomić Predrag</v>
      </c>
      <c r="B93" s="2" t="s">
        <v>8</v>
      </c>
      <c r="C93" s="3">
        <v>92</v>
      </c>
      <c r="D93" s="18" t="s">
        <v>174</v>
      </c>
      <c r="E93" s="19" t="s">
        <v>51</v>
      </c>
      <c r="F93" s="20">
        <v>32270</v>
      </c>
      <c r="G93" s="21" t="s">
        <v>124</v>
      </c>
      <c r="H93" s="25"/>
      <c r="I93" s="131"/>
      <c r="J93" s="23">
        <v>41624</v>
      </c>
      <c r="K93" s="7" t="s">
        <v>168</v>
      </c>
      <c r="L93" t="str">
        <f t="shared" si="3"/>
        <v>Tomić Predrag</v>
      </c>
      <c r="M93">
        <f>IF((A93)&lt;&gt;"",(COUNTIF(A$2:A93,A93)),"")</f>
        <v>1</v>
      </c>
    </row>
    <row r="94" spans="1:13" ht="15.75" customHeight="1">
      <c r="A94" s="73" t="str">
        <f t="shared" si="2"/>
        <v>Tutunović Aleksandar</v>
      </c>
      <c r="B94" s="2" t="s">
        <v>8</v>
      </c>
      <c r="C94" s="3">
        <v>93</v>
      </c>
      <c r="D94" s="18" t="s">
        <v>175</v>
      </c>
      <c r="E94" s="19" t="s">
        <v>17</v>
      </c>
      <c r="F94" s="20">
        <v>32291</v>
      </c>
      <c r="G94" s="21" t="s">
        <v>168</v>
      </c>
      <c r="H94" s="25"/>
      <c r="I94" s="131"/>
      <c r="J94" s="23">
        <v>41624</v>
      </c>
      <c r="K94" s="7" t="s">
        <v>168</v>
      </c>
      <c r="L94" t="str">
        <f t="shared" si="3"/>
        <v>Tutunović Aleksandar</v>
      </c>
      <c r="M94">
        <f>IF((A94)&lt;&gt;"",(COUNTIF(A$2:A94,A94)),"")</f>
        <v>1</v>
      </c>
    </row>
    <row r="95" spans="1:13" ht="15.75" customHeight="1">
      <c r="A95" s="73" t="str">
        <f t="shared" si="2"/>
        <v>Jeličić Ljubomir</v>
      </c>
      <c r="B95" s="2" t="s">
        <v>8</v>
      </c>
      <c r="C95" s="3">
        <v>94</v>
      </c>
      <c r="D95" s="18" t="s">
        <v>176</v>
      </c>
      <c r="E95" s="19" t="s">
        <v>177</v>
      </c>
      <c r="F95" s="20">
        <v>27702</v>
      </c>
      <c r="G95" s="21" t="s">
        <v>168</v>
      </c>
      <c r="H95" s="25"/>
      <c r="I95" s="131"/>
      <c r="J95" s="23">
        <v>41624</v>
      </c>
      <c r="K95" s="7" t="s">
        <v>168</v>
      </c>
      <c r="L95" t="str">
        <f t="shared" si="3"/>
        <v>Jeličić Ljubomir</v>
      </c>
      <c r="M95">
        <f>IF((A95)&lt;&gt;"",(COUNTIF(A$2:A95,A95)),"")</f>
        <v>1</v>
      </c>
    </row>
    <row r="96" spans="1:13" ht="15.75" customHeight="1">
      <c r="A96" s="73" t="str">
        <f t="shared" si="2"/>
        <v>Vilić Rade</v>
      </c>
      <c r="B96" s="2" t="s">
        <v>8</v>
      </c>
      <c r="C96" s="3">
        <v>95</v>
      </c>
      <c r="D96" s="18" t="s">
        <v>178</v>
      </c>
      <c r="E96" s="19" t="s">
        <v>153</v>
      </c>
      <c r="F96" s="20">
        <v>34045</v>
      </c>
      <c r="G96" s="21" t="s">
        <v>179</v>
      </c>
      <c r="H96" s="25"/>
      <c r="I96" s="131"/>
      <c r="J96" s="23">
        <v>41624</v>
      </c>
      <c r="K96" s="7" t="s">
        <v>168</v>
      </c>
      <c r="L96" t="str">
        <f t="shared" si="3"/>
        <v>Vilić Rade</v>
      </c>
      <c r="M96">
        <f>IF((A96)&lt;&gt;"",(COUNTIF(A$2:A96,A96)),"")</f>
        <v>1</v>
      </c>
    </row>
    <row r="97" spans="1:13" ht="15.75" customHeight="1">
      <c r="A97" s="73" t="str">
        <f t="shared" si="2"/>
        <v>Nenadić  Ilija</v>
      </c>
      <c r="B97" s="2" t="s">
        <v>8</v>
      </c>
      <c r="C97" s="3">
        <v>96</v>
      </c>
      <c r="D97" s="18" t="s">
        <v>180</v>
      </c>
      <c r="E97" s="19" t="s">
        <v>181</v>
      </c>
      <c r="F97" s="20">
        <v>31379</v>
      </c>
      <c r="G97" s="21" t="s">
        <v>168</v>
      </c>
      <c r="H97" s="25"/>
      <c r="I97" s="131"/>
      <c r="J97" s="23">
        <v>41624</v>
      </c>
      <c r="K97" s="7" t="s">
        <v>168</v>
      </c>
      <c r="L97" t="str">
        <f t="shared" si="3"/>
        <v>Nenadić Ilija</v>
      </c>
      <c r="M97">
        <f>IF((A97)&lt;&gt;"",(COUNTIF(A$2:A97,A97)),"")</f>
        <v>1</v>
      </c>
    </row>
    <row r="98" spans="1:13" ht="15.75" customHeight="1">
      <c r="A98" s="73" t="str">
        <f t="shared" si="2"/>
        <v>Dunjić Živan</v>
      </c>
      <c r="B98" s="2" t="s">
        <v>8</v>
      </c>
      <c r="C98" s="3">
        <v>97</v>
      </c>
      <c r="D98" s="18" t="s">
        <v>464</v>
      </c>
      <c r="E98" s="19" t="s">
        <v>182</v>
      </c>
      <c r="F98" s="20">
        <v>15204</v>
      </c>
      <c r="G98" s="21" t="s">
        <v>183</v>
      </c>
      <c r="H98" s="25"/>
      <c r="I98" s="131"/>
      <c r="J98" s="23">
        <v>41624</v>
      </c>
      <c r="K98" s="7" t="s">
        <v>168</v>
      </c>
      <c r="L98" t="str">
        <f t="shared" si="3"/>
        <v>Dunjić Živan</v>
      </c>
      <c r="M98">
        <f>IF((A98)&lt;&gt;"",(COUNTIF(A$2:A98,A98)),"")</f>
        <v>1</v>
      </c>
    </row>
    <row r="99" spans="1:13" ht="15.75" customHeight="1">
      <c r="A99" s="73" t="str">
        <f t="shared" si="2"/>
        <v>Milenić Đorđe</v>
      </c>
      <c r="B99" s="2" t="s">
        <v>8</v>
      </c>
      <c r="C99" s="3">
        <v>98</v>
      </c>
      <c r="D99" s="18" t="s">
        <v>184</v>
      </c>
      <c r="E99" s="19" t="s">
        <v>74</v>
      </c>
      <c r="F99" s="20">
        <v>29089</v>
      </c>
      <c r="G99" s="21" t="s">
        <v>171</v>
      </c>
      <c r="H99" s="25"/>
      <c r="I99" s="131"/>
      <c r="J99" s="23">
        <v>41624</v>
      </c>
      <c r="K99" s="7" t="s">
        <v>168</v>
      </c>
      <c r="L99" t="str">
        <f t="shared" si="3"/>
        <v>Milenić Đorđe</v>
      </c>
      <c r="M99">
        <f>IF((A99)&lt;&gt;"",(COUNTIF(A$2:A99,A99)),"")</f>
        <v>1</v>
      </c>
    </row>
    <row r="100" spans="1:13" ht="15.75" customHeight="1">
      <c r="A100" s="73" t="str">
        <f t="shared" si="2"/>
        <v>Vučković Marko</v>
      </c>
      <c r="B100" s="2" t="s">
        <v>8</v>
      </c>
      <c r="C100" s="3">
        <v>99</v>
      </c>
      <c r="D100" s="18" t="s">
        <v>185</v>
      </c>
      <c r="E100" s="19" t="s">
        <v>40</v>
      </c>
      <c r="F100" s="20">
        <v>31013</v>
      </c>
      <c r="G100" s="21" t="s">
        <v>168</v>
      </c>
      <c r="H100" s="25"/>
      <c r="I100" s="131"/>
      <c r="J100" s="23">
        <v>41624</v>
      </c>
      <c r="K100" s="7" t="s">
        <v>168</v>
      </c>
      <c r="L100" t="str">
        <f t="shared" si="3"/>
        <v>Vučković Marko</v>
      </c>
      <c r="M100">
        <f>IF((A100)&lt;&gt;"",(COUNTIF(A$2:A100,A100)),"")</f>
        <v>1</v>
      </c>
    </row>
    <row r="101" spans="1:13" ht="15.75" customHeight="1">
      <c r="A101" s="73" t="str">
        <f t="shared" si="2"/>
        <v>Bogdanović Miodrag</v>
      </c>
      <c r="B101" s="2" t="s">
        <v>8</v>
      </c>
      <c r="C101" s="3">
        <v>100</v>
      </c>
      <c r="D101" s="18" t="s">
        <v>186</v>
      </c>
      <c r="E101" s="18" t="s">
        <v>187</v>
      </c>
      <c r="F101" s="20">
        <v>23958</v>
      </c>
      <c r="G101" s="21" t="s">
        <v>168</v>
      </c>
      <c r="H101" s="25"/>
      <c r="I101" s="131"/>
      <c r="J101" s="23">
        <v>41624</v>
      </c>
      <c r="K101" s="7" t="s">
        <v>168</v>
      </c>
      <c r="L101" t="str">
        <f t="shared" si="3"/>
        <v>Bogdanović Miodrag</v>
      </c>
      <c r="M101">
        <f>IF((A101)&lt;&gt;"",(COUNTIF(A$2:A101,A101)),"")</f>
        <v>1</v>
      </c>
    </row>
    <row r="102" spans="1:13" ht="15.75" customHeight="1">
      <c r="A102" s="73" t="str">
        <f t="shared" si="2"/>
        <v>Đorđević  Darko</v>
      </c>
      <c r="B102" s="2" t="s">
        <v>8</v>
      </c>
      <c r="C102" s="3">
        <v>101</v>
      </c>
      <c r="D102" s="18" t="s">
        <v>44</v>
      </c>
      <c r="E102" s="19" t="s">
        <v>111</v>
      </c>
      <c r="F102" s="20">
        <v>32126</v>
      </c>
      <c r="G102" s="24" t="s">
        <v>188</v>
      </c>
      <c r="H102" s="25"/>
      <c r="I102" s="131"/>
      <c r="J102" s="23">
        <v>41624</v>
      </c>
      <c r="K102" s="7" t="s">
        <v>168</v>
      </c>
      <c r="L102" t="str">
        <f t="shared" si="3"/>
        <v>Đorđević Darko</v>
      </c>
      <c r="M102">
        <f>IF((A102)&lt;&gt;"",(COUNTIF(A$2:A102,A102)),"")</f>
        <v>1</v>
      </c>
    </row>
    <row r="103" spans="1:13" ht="15.75" customHeight="1">
      <c r="A103" s="73" t="str">
        <f t="shared" si="2"/>
        <v>Vučković Miloš</v>
      </c>
      <c r="B103" s="2" t="s">
        <v>8</v>
      </c>
      <c r="C103" s="3">
        <v>102</v>
      </c>
      <c r="D103" s="18" t="s">
        <v>185</v>
      </c>
      <c r="E103" s="19" t="s">
        <v>144</v>
      </c>
      <c r="F103" s="20">
        <v>32000</v>
      </c>
      <c r="G103" s="21" t="s">
        <v>188</v>
      </c>
      <c r="H103" s="25"/>
      <c r="I103" s="131"/>
      <c r="J103" s="23">
        <v>41624</v>
      </c>
      <c r="K103" s="7" t="s">
        <v>168</v>
      </c>
      <c r="L103" t="str">
        <f t="shared" si="3"/>
        <v>Vučković Miloš</v>
      </c>
      <c r="M103">
        <f>IF((A103)&lt;&gt;"",(COUNTIF(A$2:A103,A103)),"")</f>
        <v>1</v>
      </c>
    </row>
    <row r="104" spans="1:13" ht="15.75" customHeight="1">
      <c r="A104" s="73" t="str">
        <f t="shared" si="2"/>
        <v>Jovanović Nikola</v>
      </c>
      <c r="B104" s="2" t="s">
        <v>8</v>
      </c>
      <c r="C104" s="3">
        <v>103</v>
      </c>
      <c r="D104" s="18" t="s">
        <v>132</v>
      </c>
      <c r="E104" s="19" t="s">
        <v>34</v>
      </c>
      <c r="F104" s="20">
        <v>29728</v>
      </c>
      <c r="G104" s="21" t="s">
        <v>188</v>
      </c>
      <c r="H104" s="25"/>
      <c r="I104" s="131"/>
      <c r="J104" s="23">
        <v>41624</v>
      </c>
      <c r="K104" s="7" t="s">
        <v>168</v>
      </c>
      <c r="L104" t="str">
        <f t="shared" si="3"/>
        <v>Jovanović Nikola</v>
      </c>
      <c r="M104">
        <f>IF((A104)&lt;&gt;"",(COUNTIF(A$2:A104,A104)),"")</f>
        <v>1</v>
      </c>
    </row>
    <row r="105" spans="1:13" ht="15.75" customHeight="1">
      <c r="A105" s="73" t="str">
        <f t="shared" si="2"/>
        <v>Cvetić Zoran</v>
      </c>
      <c r="B105" s="2" t="s">
        <v>8</v>
      </c>
      <c r="C105" s="3">
        <v>104</v>
      </c>
      <c r="D105" s="18" t="s">
        <v>189</v>
      </c>
      <c r="E105" s="19" t="s">
        <v>96</v>
      </c>
      <c r="F105" s="20">
        <v>19248</v>
      </c>
      <c r="G105" s="21" t="s">
        <v>190</v>
      </c>
      <c r="H105" s="25"/>
      <c r="I105" s="131"/>
      <c r="J105" s="23">
        <v>41624</v>
      </c>
      <c r="K105" s="7" t="s">
        <v>168</v>
      </c>
      <c r="L105" t="str">
        <f t="shared" si="3"/>
        <v>Cvetić Zoran</v>
      </c>
      <c r="M105">
        <f>IF((A105)&lt;&gt;"",(COUNTIF(A$2:A105,A105)),"")</f>
        <v>1</v>
      </c>
    </row>
    <row r="106" spans="1:13" ht="15.75" customHeight="1">
      <c r="A106" s="73" t="str">
        <f t="shared" si="2"/>
        <v>Stanković  Srećko</v>
      </c>
      <c r="B106" s="2" t="s">
        <v>8</v>
      </c>
      <c r="C106" s="3">
        <v>105</v>
      </c>
      <c r="D106" s="18" t="s">
        <v>191</v>
      </c>
      <c r="E106" s="19" t="s">
        <v>116</v>
      </c>
      <c r="F106" s="20">
        <v>34619</v>
      </c>
      <c r="G106" s="21" t="s">
        <v>56</v>
      </c>
      <c r="H106" s="25"/>
      <c r="I106" s="131"/>
      <c r="J106" s="23">
        <v>41624</v>
      </c>
      <c r="K106" s="7" t="s">
        <v>168</v>
      </c>
      <c r="L106" t="str">
        <f t="shared" si="3"/>
        <v>Stanković Srećko</v>
      </c>
      <c r="M106">
        <f>IF((A106)&lt;&gt;"",(COUNTIF(A$2:A106,A106)),"")</f>
        <v>1</v>
      </c>
    </row>
    <row r="107" spans="1:13" ht="15.75" customHeight="1">
      <c r="A107" s="73" t="str">
        <f t="shared" si="2"/>
        <v>Panić Milorad</v>
      </c>
      <c r="B107" s="2" t="s">
        <v>8</v>
      </c>
      <c r="C107" s="3">
        <v>106</v>
      </c>
      <c r="D107" s="18" t="s">
        <v>167</v>
      </c>
      <c r="E107" s="19" t="s">
        <v>77</v>
      </c>
      <c r="F107" s="20">
        <v>25657</v>
      </c>
      <c r="G107" s="21" t="s">
        <v>11</v>
      </c>
      <c r="H107" s="25"/>
      <c r="I107" s="131"/>
      <c r="J107" s="23">
        <v>41624</v>
      </c>
      <c r="K107" s="7" t="s">
        <v>168</v>
      </c>
      <c r="L107" t="str">
        <f t="shared" si="3"/>
        <v>Panić Milorad</v>
      </c>
      <c r="M107">
        <f>IF((A107)&lt;&gt;"",(COUNTIF(A$2:A107,A107)),"")</f>
        <v>1</v>
      </c>
    </row>
    <row r="108" spans="1:13" ht="15.75" customHeight="1">
      <c r="A108" s="73" t="str">
        <f t="shared" si="2"/>
        <v>Zajić Novica</v>
      </c>
      <c r="B108" s="81" t="s">
        <v>8</v>
      </c>
      <c r="C108" s="82">
        <v>107</v>
      </c>
      <c r="D108" s="83" t="s">
        <v>192</v>
      </c>
      <c r="E108" s="84" t="s">
        <v>45</v>
      </c>
      <c r="F108" s="85" t="s">
        <v>193</v>
      </c>
      <c r="G108" s="86" t="s">
        <v>173</v>
      </c>
      <c r="H108" s="87"/>
      <c r="I108" s="133"/>
      <c r="J108" s="88">
        <v>41624</v>
      </c>
      <c r="K108" s="89" t="s">
        <v>168</v>
      </c>
      <c r="L108" t="str">
        <f t="shared" si="3"/>
        <v>Zajić Novica</v>
      </c>
      <c r="M108">
        <f>IF((A108)&lt;&gt;"",(COUNTIF(A$2:A108,A108)),"")</f>
        <v>1</v>
      </c>
    </row>
    <row r="109" spans="1:13" ht="15.75" customHeight="1">
      <c r="A109" s="73" t="str">
        <f t="shared" si="2"/>
        <v>Savić Radiša</v>
      </c>
      <c r="B109" s="2" t="s">
        <v>8</v>
      </c>
      <c r="C109" s="3">
        <v>108</v>
      </c>
      <c r="D109" s="33" t="s">
        <v>136</v>
      </c>
      <c r="E109" s="4" t="s">
        <v>206</v>
      </c>
      <c r="F109" s="34" t="s">
        <v>207</v>
      </c>
      <c r="G109" s="10" t="s">
        <v>208</v>
      </c>
      <c r="H109" s="5"/>
      <c r="I109" s="132"/>
      <c r="J109" s="6" t="s">
        <v>209</v>
      </c>
      <c r="K109" s="90" t="s">
        <v>208</v>
      </c>
      <c r="L109" t="str">
        <f t="shared" si="3"/>
        <v>Savić Radiša</v>
      </c>
      <c r="M109">
        <f>IF((A109)&lt;&gt;"",(COUNTIF(A$2:A109,A109)),"")</f>
        <v>1</v>
      </c>
    </row>
    <row r="110" spans="1:13" ht="15">
      <c r="A110" s="73" t="str">
        <f t="shared" si="2"/>
        <v>Marković Radomir</v>
      </c>
      <c r="B110" s="2" t="s">
        <v>8</v>
      </c>
      <c r="C110" s="3">
        <v>109</v>
      </c>
      <c r="D110" s="33" t="s">
        <v>210</v>
      </c>
      <c r="E110" s="4" t="s">
        <v>211</v>
      </c>
      <c r="F110" s="34" t="s">
        <v>212</v>
      </c>
      <c r="G110" s="10" t="s">
        <v>213</v>
      </c>
      <c r="H110" s="5"/>
      <c r="I110" s="132"/>
      <c r="J110" s="6" t="s">
        <v>209</v>
      </c>
      <c r="K110" s="90" t="s">
        <v>208</v>
      </c>
      <c r="L110" t="str">
        <f t="shared" si="3"/>
        <v>Marković Radomir</v>
      </c>
      <c r="M110">
        <f>IF((A110)&lt;&gt;"",(COUNTIF(A$2:A110,A110)),"")</f>
        <v>1</v>
      </c>
    </row>
    <row r="111" spans="1:13" ht="15">
      <c r="A111" s="73" t="str">
        <f t="shared" si="2"/>
        <v>Trailović Saša</v>
      </c>
      <c r="B111" s="2" t="s">
        <v>8</v>
      </c>
      <c r="C111" s="3">
        <v>110</v>
      </c>
      <c r="D111" s="33" t="s">
        <v>214</v>
      </c>
      <c r="E111" s="4" t="s">
        <v>68</v>
      </c>
      <c r="F111" s="34" t="s">
        <v>215</v>
      </c>
      <c r="G111" s="10" t="s">
        <v>208</v>
      </c>
      <c r="H111" s="5"/>
      <c r="I111" s="132"/>
      <c r="J111" s="6" t="s">
        <v>209</v>
      </c>
      <c r="K111" s="90" t="s">
        <v>208</v>
      </c>
      <c r="L111" t="str">
        <f t="shared" si="3"/>
        <v>Trailović Saša</v>
      </c>
      <c r="M111">
        <f>IF((A111)&lt;&gt;"",(COUNTIF(A$2:A111,A111)),"")</f>
        <v>1</v>
      </c>
    </row>
    <row r="112" spans="1:13" ht="15">
      <c r="A112" s="73" t="str">
        <f t="shared" si="2"/>
        <v>Savić  Branko</v>
      </c>
      <c r="B112" s="2" t="s">
        <v>8</v>
      </c>
      <c r="C112" s="3">
        <v>111</v>
      </c>
      <c r="D112" s="33" t="s">
        <v>216</v>
      </c>
      <c r="E112" s="4" t="s">
        <v>217</v>
      </c>
      <c r="F112" s="34" t="s">
        <v>218</v>
      </c>
      <c r="G112" s="10" t="s">
        <v>208</v>
      </c>
      <c r="H112" s="5"/>
      <c r="I112" s="132"/>
      <c r="J112" s="6" t="s">
        <v>209</v>
      </c>
      <c r="K112" s="90" t="s">
        <v>208</v>
      </c>
      <c r="L112" t="str">
        <f t="shared" si="3"/>
        <v>Savić Branko</v>
      </c>
      <c r="M112">
        <f>IF((A112)&lt;&gt;"",(COUNTIF(A$2:A112,A112)),"")</f>
        <v>1</v>
      </c>
    </row>
    <row r="113" spans="1:13" ht="15">
      <c r="A113" s="73" t="str">
        <f t="shared" si="2"/>
        <v>Rakić Milovan</v>
      </c>
      <c r="B113" s="2" t="s">
        <v>8</v>
      </c>
      <c r="C113" s="3">
        <v>112</v>
      </c>
      <c r="D113" s="33" t="s">
        <v>151</v>
      </c>
      <c r="E113" s="4" t="s">
        <v>219</v>
      </c>
      <c r="F113" s="34" t="s">
        <v>220</v>
      </c>
      <c r="G113" s="10" t="s">
        <v>208</v>
      </c>
      <c r="H113" s="5"/>
      <c r="I113" s="132"/>
      <c r="J113" s="6" t="s">
        <v>209</v>
      </c>
      <c r="K113" s="90" t="s">
        <v>208</v>
      </c>
      <c r="L113" t="str">
        <f t="shared" si="3"/>
        <v>Rakić Milovan</v>
      </c>
      <c r="M113">
        <f>IF((A113)&lt;&gt;"",(COUNTIF(A$2:A113,A113)),"")</f>
        <v>1</v>
      </c>
    </row>
    <row r="114" spans="1:13" ht="15">
      <c r="A114" s="73" t="str">
        <f t="shared" si="2"/>
        <v>Nikolić Miroslav</v>
      </c>
      <c r="B114" s="2" t="s">
        <v>8</v>
      </c>
      <c r="C114" s="3">
        <v>113</v>
      </c>
      <c r="D114" s="33" t="s">
        <v>221</v>
      </c>
      <c r="E114" s="4" t="s">
        <v>21</v>
      </c>
      <c r="F114" s="34" t="s">
        <v>222</v>
      </c>
      <c r="G114" s="10" t="s">
        <v>223</v>
      </c>
      <c r="H114" s="5"/>
      <c r="I114" s="132"/>
      <c r="J114" s="6" t="s">
        <v>209</v>
      </c>
      <c r="K114" s="90" t="s">
        <v>208</v>
      </c>
      <c r="L114" t="str">
        <f t="shared" si="3"/>
        <v>Nikolić Miroslav</v>
      </c>
      <c r="M114">
        <f>IF((A114)&lt;&gt;"",(COUNTIF(A$2:A114,A114)),"")</f>
        <v>1</v>
      </c>
    </row>
    <row r="115" spans="1:13" ht="15">
      <c r="A115" s="73" t="str">
        <f aca="true" t="shared" si="4" ref="A115:A178">CONCATENATE(D115," ",E115)</f>
        <v>Savić Dragan</v>
      </c>
      <c r="B115" s="2" t="s">
        <v>8</v>
      </c>
      <c r="C115" s="3">
        <v>114</v>
      </c>
      <c r="D115" s="33" t="s">
        <v>136</v>
      </c>
      <c r="E115" s="8" t="s">
        <v>19</v>
      </c>
      <c r="F115" s="34" t="s">
        <v>224</v>
      </c>
      <c r="G115" s="10" t="s">
        <v>208</v>
      </c>
      <c r="H115" s="5"/>
      <c r="I115" s="132"/>
      <c r="J115" s="6" t="s">
        <v>209</v>
      </c>
      <c r="K115" s="90" t="s">
        <v>208</v>
      </c>
      <c r="L115" t="str">
        <f t="shared" si="3"/>
        <v>Savić Dragan</v>
      </c>
      <c r="M115">
        <f>IF((A115)&lt;&gt;"",(COUNTIF(A$2:A115,A115)),"")</f>
        <v>1</v>
      </c>
    </row>
    <row r="116" spans="1:13" ht="15">
      <c r="A116" s="73" t="str">
        <f t="shared" si="4"/>
        <v>Milutinović Dušan</v>
      </c>
      <c r="B116" s="2" t="s">
        <v>8</v>
      </c>
      <c r="C116" s="3">
        <v>115</v>
      </c>
      <c r="D116" s="33" t="s">
        <v>225</v>
      </c>
      <c r="E116" s="4" t="s">
        <v>146</v>
      </c>
      <c r="F116" s="34" t="s">
        <v>226</v>
      </c>
      <c r="G116" s="10" t="s">
        <v>227</v>
      </c>
      <c r="H116" s="5"/>
      <c r="I116" s="132"/>
      <c r="J116" s="6" t="s">
        <v>209</v>
      </c>
      <c r="K116" s="90" t="s">
        <v>208</v>
      </c>
      <c r="L116" t="str">
        <f t="shared" si="3"/>
        <v>Milutinović Dušan</v>
      </c>
      <c r="M116">
        <f>IF((D4)&lt;&gt;"",(COUNTIF(A$2:A116,A116)),"")</f>
        <v>1</v>
      </c>
    </row>
    <row r="117" spans="1:13" ht="15">
      <c r="A117" s="73" t="str">
        <f t="shared" si="4"/>
        <v>Vujčić Robert</v>
      </c>
      <c r="B117" s="2" t="s">
        <v>8</v>
      </c>
      <c r="C117" s="3">
        <v>116</v>
      </c>
      <c r="D117" s="33" t="s">
        <v>228</v>
      </c>
      <c r="E117" s="4" t="s">
        <v>229</v>
      </c>
      <c r="F117" s="34" t="s">
        <v>230</v>
      </c>
      <c r="G117" s="10" t="s">
        <v>208</v>
      </c>
      <c r="H117" s="5"/>
      <c r="I117" s="132"/>
      <c r="J117" s="6" t="s">
        <v>209</v>
      </c>
      <c r="K117" s="90" t="s">
        <v>208</v>
      </c>
      <c r="L117" t="str">
        <f t="shared" si="3"/>
        <v>Vujčić Robert</v>
      </c>
      <c r="M117">
        <f>IF((A117)&lt;&gt;"",(COUNTIF(A$2:A117,A117)),"")</f>
        <v>1</v>
      </c>
    </row>
    <row r="118" spans="1:13" ht="15">
      <c r="A118" s="73" t="str">
        <f t="shared" si="4"/>
        <v>Gvozdić Goran</v>
      </c>
      <c r="B118" s="2" t="s">
        <v>8</v>
      </c>
      <c r="C118" s="3">
        <v>117</v>
      </c>
      <c r="D118" s="33" t="s">
        <v>231</v>
      </c>
      <c r="E118" s="4" t="s">
        <v>10</v>
      </c>
      <c r="F118" s="34" t="s">
        <v>232</v>
      </c>
      <c r="G118" s="10" t="s">
        <v>208</v>
      </c>
      <c r="H118" s="5"/>
      <c r="I118" s="132"/>
      <c r="J118" s="6" t="s">
        <v>209</v>
      </c>
      <c r="K118" s="90" t="s">
        <v>208</v>
      </c>
      <c r="L118" t="str">
        <f t="shared" si="3"/>
        <v>Gvozdić Goran</v>
      </c>
      <c r="M118">
        <f>IF((A118)&lt;&gt;"",(COUNTIF(A$2:A118,A118)),"")</f>
        <v>1</v>
      </c>
    </row>
    <row r="119" spans="1:13" ht="15">
      <c r="A119" s="73" t="str">
        <f t="shared" si="4"/>
        <v>Janković Miloš</v>
      </c>
      <c r="B119" s="2" t="s">
        <v>8</v>
      </c>
      <c r="C119" s="3">
        <v>118</v>
      </c>
      <c r="D119" s="33" t="s">
        <v>233</v>
      </c>
      <c r="E119" s="4" t="s">
        <v>144</v>
      </c>
      <c r="F119" s="34" t="s">
        <v>234</v>
      </c>
      <c r="G119" s="10" t="s">
        <v>213</v>
      </c>
      <c r="H119" s="5"/>
      <c r="I119" s="132"/>
      <c r="J119" s="6" t="s">
        <v>209</v>
      </c>
      <c r="K119" s="90" t="s">
        <v>208</v>
      </c>
      <c r="L119" t="str">
        <f t="shared" si="3"/>
        <v>Janković Miloš</v>
      </c>
      <c r="M119">
        <f>IF((A119)&lt;&gt;"",(COUNTIF(A$2:A119,A119)),"")</f>
        <v>1</v>
      </c>
    </row>
    <row r="120" spans="1:13" ht="15">
      <c r="A120" s="73" t="str">
        <f t="shared" si="4"/>
        <v>Vladimirović Saša</v>
      </c>
      <c r="B120" s="2" t="s">
        <v>8</v>
      </c>
      <c r="C120" s="3">
        <v>119</v>
      </c>
      <c r="D120" s="33" t="s">
        <v>235</v>
      </c>
      <c r="E120" s="4" t="s">
        <v>68</v>
      </c>
      <c r="F120" s="34" t="s">
        <v>236</v>
      </c>
      <c r="G120" s="10" t="s">
        <v>213</v>
      </c>
      <c r="H120" s="5"/>
      <c r="I120" s="132"/>
      <c r="J120" s="6" t="s">
        <v>209</v>
      </c>
      <c r="K120" s="90" t="s">
        <v>208</v>
      </c>
      <c r="L120" t="str">
        <f t="shared" si="3"/>
        <v>Vladimirović Saša</v>
      </c>
      <c r="M120">
        <f>IF((A120)&lt;&gt;"",(COUNTIF(A$2:A120,A120)),"")</f>
        <v>1</v>
      </c>
    </row>
    <row r="121" spans="1:13" ht="15">
      <c r="A121" s="73" t="str">
        <f t="shared" si="4"/>
        <v>Lepojević  Goran</v>
      </c>
      <c r="B121" s="2" t="s">
        <v>8</v>
      </c>
      <c r="C121" s="3">
        <v>120</v>
      </c>
      <c r="D121" s="33" t="s">
        <v>237</v>
      </c>
      <c r="E121" s="8" t="s">
        <v>10</v>
      </c>
      <c r="F121" s="34" t="s">
        <v>238</v>
      </c>
      <c r="G121" s="10" t="s">
        <v>213</v>
      </c>
      <c r="H121" s="5"/>
      <c r="I121" s="132"/>
      <c r="J121" s="6" t="s">
        <v>209</v>
      </c>
      <c r="K121" s="90" t="s">
        <v>208</v>
      </c>
      <c r="L121" t="str">
        <f t="shared" si="3"/>
        <v>Lepojević Goran</v>
      </c>
      <c r="M121">
        <f>IF((A121)&lt;&gt;"",(COUNTIF(A$2:A121,A121)),"")</f>
        <v>1</v>
      </c>
    </row>
    <row r="122" spans="1:13" ht="15">
      <c r="A122" s="73" t="str">
        <f t="shared" si="4"/>
        <v>Petrović Raša</v>
      </c>
      <c r="B122" s="2" t="s">
        <v>8</v>
      </c>
      <c r="C122" s="3">
        <v>121</v>
      </c>
      <c r="D122" s="33" t="s">
        <v>104</v>
      </c>
      <c r="E122" s="4" t="s">
        <v>239</v>
      </c>
      <c r="F122" s="34" t="s">
        <v>240</v>
      </c>
      <c r="G122" s="9" t="s">
        <v>208</v>
      </c>
      <c r="H122" s="5"/>
      <c r="I122" s="132"/>
      <c r="J122" s="6" t="s">
        <v>209</v>
      </c>
      <c r="K122" s="90" t="s">
        <v>208</v>
      </c>
      <c r="L122" t="str">
        <f t="shared" si="3"/>
        <v>Petrović Raša</v>
      </c>
      <c r="M122">
        <f>IF((A122)&lt;&gt;"",(COUNTIF(A$2:A122,A122)),"")</f>
        <v>1</v>
      </c>
    </row>
    <row r="123" spans="1:13" ht="15">
      <c r="A123" s="73" t="str">
        <f t="shared" si="4"/>
        <v>Savić Goran</v>
      </c>
      <c r="B123" s="2" t="s">
        <v>8</v>
      </c>
      <c r="C123" s="3">
        <v>122</v>
      </c>
      <c r="D123" s="33" t="s">
        <v>136</v>
      </c>
      <c r="E123" s="4" t="s">
        <v>10</v>
      </c>
      <c r="F123" s="34" t="s">
        <v>241</v>
      </c>
      <c r="G123" s="10" t="s">
        <v>208</v>
      </c>
      <c r="H123" s="5"/>
      <c r="I123" s="132"/>
      <c r="J123" s="6" t="s">
        <v>209</v>
      </c>
      <c r="K123" s="90" t="s">
        <v>208</v>
      </c>
      <c r="L123" t="str">
        <f t="shared" si="3"/>
        <v>Savić Goran</v>
      </c>
      <c r="M123">
        <f>IF((A123)&lt;&gt;"",(COUNTIF(A$2:A123,A123)),"")</f>
        <v>1</v>
      </c>
    </row>
    <row r="124" spans="1:13" ht="15">
      <c r="A124" s="73" t="str">
        <f t="shared" si="4"/>
        <v>Nikolić Bogica</v>
      </c>
      <c r="B124" s="2" t="s">
        <v>8</v>
      </c>
      <c r="C124" s="3">
        <v>123</v>
      </c>
      <c r="D124" s="33" t="s">
        <v>221</v>
      </c>
      <c r="E124" s="4" t="s">
        <v>242</v>
      </c>
      <c r="F124" s="34" t="s">
        <v>243</v>
      </c>
      <c r="G124" s="10" t="s">
        <v>213</v>
      </c>
      <c r="H124" s="5"/>
      <c r="I124" s="132"/>
      <c r="J124" s="6" t="s">
        <v>209</v>
      </c>
      <c r="K124" s="90" t="s">
        <v>208</v>
      </c>
      <c r="L124" t="str">
        <f t="shared" si="3"/>
        <v>Nikolić Bogica</v>
      </c>
      <c r="M124">
        <f>IF((A124)&lt;&gt;"",(COUNTIF(A$2:A124,A124)),"")</f>
        <v>1</v>
      </c>
    </row>
    <row r="125" spans="1:13" ht="15">
      <c r="A125" s="73" t="str">
        <f t="shared" si="4"/>
        <v>Lazić Jugoslav</v>
      </c>
      <c r="B125" s="2" t="s">
        <v>8</v>
      </c>
      <c r="C125" s="3">
        <v>124</v>
      </c>
      <c r="D125" s="33" t="s">
        <v>155</v>
      </c>
      <c r="E125" s="4" t="s">
        <v>244</v>
      </c>
      <c r="F125" s="34" t="s">
        <v>245</v>
      </c>
      <c r="G125" s="10" t="s">
        <v>213</v>
      </c>
      <c r="H125" s="5"/>
      <c r="I125" s="132"/>
      <c r="J125" s="6" t="s">
        <v>209</v>
      </c>
      <c r="K125" s="90" t="s">
        <v>208</v>
      </c>
      <c r="L125" t="str">
        <f t="shared" si="3"/>
        <v>Lazić Jugoslav</v>
      </c>
      <c r="M125">
        <f>IF((A125)&lt;&gt;"",(COUNTIF(A$2:A125,A125)),"")</f>
        <v>1</v>
      </c>
    </row>
    <row r="126" spans="1:13" ht="15">
      <c r="A126" s="73" t="str">
        <f t="shared" si="4"/>
        <v>Mitić Željko</v>
      </c>
      <c r="B126" s="2" t="s">
        <v>8</v>
      </c>
      <c r="C126" s="3">
        <v>125</v>
      </c>
      <c r="D126" s="33" t="s">
        <v>246</v>
      </c>
      <c r="E126" s="4" t="s">
        <v>62</v>
      </c>
      <c r="F126" s="34" t="s">
        <v>247</v>
      </c>
      <c r="G126" s="10" t="s">
        <v>208</v>
      </c>
      <c r="H126" s="5"/>
      <c r="I126" s="132"/>
      <c r="J126" s="6" t="s">
        <v>209</v>
      </c>
      <c r="K126" s="90" t="s">
        <v>208</v>
      </c>
      <c r="L126" t="str">
        <f t="shared" si="3"/>
        <v>Mitić Željko</v>
      </c>
      <c r="M126">
        <f>IF((A126)&lt;&gt;"",(COUNTIF(A$2:A126,A126)),"")</f>
        <v>1</v>
      </c>
    </row>
    <row r="127" spans="1:13" ht="15">
      <c r="A127" s="73" t="str">
        <f t="shared" si="4"/>
        <v>Radojević Radovan</v>
      </c>
      <c r="B127" s="2" t="s">
        <v>8</v>
      </c>
      <c r="C127" s="3">
        <v>126</v>
      </c>
      <c r="D127" s="33" t="s">
        <v>205</v>
      </c>
      <c r="E127" s="4" t="s">
        <v>248</v>
      </c>
      <c r="F127" s="34" t="s">
        <v>249</v>
      </c>
      <c r="G127" s="10" t="s">
        <v>227</v>
      </c>
      <c r="H127" s="5"/>
      <c r="I127" s="132"/>
      <c r="J127" s="6" t="s">
        <v>209</v>
      </c>
      <c r="K127" s="90" t="s">
        <v>208</v>
      </c>
      <c r="L127" t="str">
        <f t="shared" si="3"/>
        <v>Radojević Radovan</v>
      </c>
      <c r="M127">
        <f>IF((A127)&lt;&gt;"",(COUNTIF(A$2:A127,A127)),"")</f>
        <v>1</v>
      </c>
    </row>
    <row r="128" spans="1:13" ht="15">
      <c r="A128" s="73" t="str">
        <f t="shared" si="4"/>
        <v>Jovanović Dejan</v>
      </c>
      <c r="B128" s="2" t="s">
        <v>8</v>
      </c>
      <c r="C128" s="3">
        <v>127</v>
      </c>
      <c r="D128" s="33" t="s">
        <v>132</v>
      </c>
      <c r="E128" s="4" t="s">
        <v>60</v>
      </c>
      <c r="F128" s="34" t="s">
        <v>250</v>
      </c>
      <c r="G128" s="10" t="s">
        <v>251</v>
      </c>
      <c r="H128" s="5"/>
      <c r="I128" s="132"/>
      <c r="J128" s="6" t="s">
        <v>209</v>
      </c>
      <c r="K128" s="90" t="s">
        <v>208</v>
      </c>
      <c r="L128" t="str">
        <f t="shared" si="3"/>
        <v>Jovanović Dejan</v>
      </c>
      <c r="M128">
        <f>IF((A128)&lt;&gt;"",(COUNTIF(A$2:A128,A128)),"")</f>
        <v>1</v>
      </c>
    </row>
    <row r="129" spans="1:13" ht="15">
      <c r="A129" s="73" t="str">
        <f t="shared" si="4"/>
        <v>Radosavljević Ivan</v>
      </c>
      <c r="B129" s="2" t="s">
        <v>8</v>
      </c>
      <c r="C129" s="3">
        <v>128</v>
      </c>
      <c r="D129" s="33" t="s">
        <v>252</v>
      </c>
      <c r="E129" s="11" t="s">
        <v>159</v>
      </c>
      <c r="F129" s="34" t="s">
        <v>253</v>
      </c>
      <c r="G129" s="10" t="s">
        <v>208</v>
      </c>
      <c r="H129" s="5"/>
      <c r="I129" s="132"/>
      <c r="J129" s="6" t="s">
        <v>209</v>
      </c>
      <c r="K129" s="90" t="s">
        <v>208</v>
      </c>
      <c r="L129" t="str">
        <f t="shared" si="3"/>
        <v>Radosavljević Ivan</v>
      </c>
      <c r="M129">
        <f>IF((A129)&lt;&gt;"",(COUNTIF(A$2:A129,A129)),"")</f>
        <v>1</v>
      </c>
    </row>
    <row r="130" spans="1:13" ht="15.75" customHeight="1">
      <c r="A130" s="73" t="str">
        <f t="shared" si="4"/>
        <v>Milojković Dušan</v>
      </c>
      <c r="B130" s="2" t="s">
        <v>8</v>
      </c>
      <c r="C130" s="3">
        <v>129</v>
      </c>
      <c r="D130" s="33" t="s">
        <v>254</v>
      </c>
      <c r="E130" s="11" t="s">
        <v>146</v>
      </c>
      <c r="F130" s="34" t="s">
        <v>255</v>
      </c>
      <c r="G130" s="10" t="s">
        <v>256</v>
      </c>
      <c r="H130" s="5"/>
      <c r="I130" s="132"/>
      <c r="J130" s="6" t="s">
        <v>209</v>
      </c>
      <c r="K130" s="90" t="s">
        <v>208</v>
      </c>
      <c r="L130" t="str">
        <f t="shared" si="3"/>
        <v>Milojković Dušan</v>
      </c>
      <c r="M130">
        <f>IF((A130)&lt;&gt;"",(COUNTIF(A$2:A130,A130)),"")</f>
        <v>1</v>
      </c>
    </row>
    <row r="131" spans="1:13" ht="15">
      <c r="A131" s="73" t="str">
        <f t="shared" si="4"/>
        <v>Đorđević Vesna</v>
      </c>
      <c r="B131" s="2" t="s">
        <v>8</v>
      </c>
      <c r="C131" s="3">
        <v>130</v>
      </c>
      <c r="D131" s="35" t="s">
        <v>110</v>
      </c>
      <c r="E131" s="12" t="s">
        <v>257</v>
      </c>
      <c r="F131" s="36" t="s">
        <v>258</v>
      </c>
      <c r="G131" s="10" t="s">
        <v>259</v>
      </c>
      <c r="H131" s="5"/>
      <c r="I131" s="132"/>
      <c r="J131" s="6" t="s">
        <v>209</v>
      </c>
      <c r="K131" s="90" t="s">
        <v>208</v>
      </c>
      <c r="L131" t="str">
        <f aca="true" t="shared" si="5" ref="L131:L194">TRIM(PROPER(A131))</f>
        <v>Đorđević Vesna</v>
      </c>
      <c r="M131">
        <f>IF((A131)&lt;&gt;"",(COUNTIF(A$2:A131,A131)),"")</f>
        <v>1</v>
      </c>
    </row>
    <row r="132" spans="1:13" ht="15.75" customHeight="1">
      <c r="A132" s="73" t="str">
        <f t="shared" si="4"/>
        <v>Trailović Nenad</v>
      </c>
      <c r="B132" s="2" t="s">
        <v>8</v>
      </c>
      <c r="C132" s="3">
        <v>131</v>
      </c>
      <c r="D132" s="35" t="s">
        <v>214</v>
      </c>
      <c r="E132" s="11" t="s">
        <v>28</v>
      </c>
      <c r="F132" s="36" t="s">
        <v>260</v>
      </c>
      <c r="G132" s="10" t="s">
        <v>256</v>
      </c>
      <c r="H132" s="5"/>
      <c r="I132" s="132"/>
      <c r="J132" s="6" t="s">
        <v>209</v>
      </c>
      <c r="K132" s="90" t="s">
        <v>208</v>
      </c>
      <c r="L132" t="str">
        <f t="shared" si="5"/>
        <v>Trailović Nenad</v>
      </c>
      <c r="M132">
        <f>IF((A132)&lt;&gt;"",(COUNTIF(A$2:A132,A132)),"")</f>
        <v>1</v>
      </c>
    </row>
    <row r="133" spans="1:13" ht="15">
      <c r="A133" s="73" t="str">
        <f t="shared" si="4"/>
        <v>Jovanović Ranče</v>
      </c>
      <c r="B133" s="2" t="s">
        <v>8</v>
      </c>
      <c r="C133" s="3">
        <v>132</v>
      </c>
      <c r="D133" s="35" t="s">
        <v>132</v>
      </c>
      <c r="E133" s="11" t="s">
        <v>261</v>
      </c>
      <c r="F133" s="36" t="s">
        <v>262</v>
      </c>
      <c r="G133" s="10" t="s">
        <v>213</v>
      </c>
      <c r="H133" s="5"/>
      <c r="I133" s="132"/>
      <c r="J133" s="6" t="s">
        <v>209</v>
      </c>
      <c r="K133" s="90" t="s">
        <v>208</v>
      </c>
      <c r="L133" t="str">
        <f t="shared" si="5"/>
        <v>Jovanović Ranče</v>
      </c>
      <c r="M133">
        <f>IF((A133)&lt;&gt;"",(COUNTIF(A$2:A133,A133)),"")</f>
        <v>1</v>
      </c>
    </row>
    <row r="134" spans="1:13" ht="15">
      <c r="A134" s="73" t="str">
        <f t="shared" si="4"/>
        <v>Ivković Slaviša</v>
      </c>
      <c r="B134" s="2" t="s">
        <v>8</v>
      </c>
      <c r="C134" s="3">
        <v>133</v>
      </c>
      <c r="D134" s="35" t="s">
        <v>263</v>
      </c>
      <c r="E134" s="4" t="s">
        <v>137</v>
      </c>
      <c r="F134" s="36" t="s">
        <v>262</v>
      </c>
      <c r="G134" s="10" t="s">
        <v>213</v>
      </c>
      <c r="H134" s="5"/>
      <c r="I134" s="132"/>
      <c r="J134" s="6" t="s">
        <v>209</v>
      </c>
      <c r="K134" s="90" t="s">
        <v>208</v>
      </c>
      <c r="L134" t="str">
        <f t="shared" si="5"/>
        <v>Ivković Slaviša</v>
      </c>
      <c r="M134">
        <f>IF((A134)&lt;&gt;"",(COUNTIF(A$2:A134,A134)),"")</f>
        <v>1</v>
      </c>
    </row>
    <row r="135" spans="1:13" ht="15">
      <c r="A135" s="73" t="str">
        <f t="shared" si="4"/>
        <v>Milić Željko</v>
      </c>
      <c r="B135" s="2" t="s">
        <v>8</v>
      </c>
      <c r="C135" s="3">
        <v>134</v>
      </c>
      <c r="D135" s="35" t="s">
        <v>161</v>
      </c>
      <c r="E135" s="4" t="s">
        <v>62</v>
      </c>
      <c r="F135" s="36" t="s">
        <v>264</v>
      </c>
      <c r="G135" s="10" t="s">
        <v>56</v>
      </c>
      <c r="H135" s="5"/>
      <c r="I135" s="132"/>
      <c r="J135" s="6" t="s">
        <v>209</v>
      </c>
      <c r="K135" s="90" t="s">
        <v>208</v>
      </c>
      <c r="L135" t="str">
        <f t="shared" si="5"/>
        <v>Milić Željko</v>
      </c>
      <c r="M135">
        <f>IF((A135)&lt;&gt;"",(COUNTIF(A$2:A135,A135)),"")</f>
        <v>1</v>
      </c>
    </row>
    <row r="136" spans="1:13" ht="15">
      <c r="A136" s="73" t="str">
        <f t="shared" si="4"/>
        <v>Đorđević Živorad</v>
      </c>
      <c r="B136" s="2" t="s">
        <v>8</v>
      </c>
      <c r="C136" s="3">
        <v>135</v>
      </c>
      <c r="D136" s="35" t="s">
        <v>110</v>
      </c>
      <c r="E136" s="4" t="s">
        <v>265</v>
      </c>
      <c r="F136" s="36" t="s">
        <v>266</v>
      </c>
      <c r="G136" s="10" t="s">
        <v>213</v>
      </c>
      <c r="H136" s="5"/>
      <c r="I136" s="132"/>
      <c r="J136" s="6" t="s">
        <v>209</v>
      </c>
      <c r="K136" s="90" t="s">
        <v>208</v>
      </c>
      <c r="L136" t="str">
        <f t="shared" si="5"/>
        <v>Đorđević Živorad</v>
      </c>
      <c r="M136">
        <f>IF((A136)&lt;&gt;"",(COUNTIF(A$2:A136,A136)),"")</f>
        <v>1</v>
      </c>
    </row>
    <row r="137" spans="1:13" ht="15">
      <c r="A137" s="73" t="str">
        <f t="shared" si="4"/>
        <v>Alejandro Danijel</v>
      </c>
      <c r="B137" s="2" t="s">
        <v>8</v>
      </c>
      <c r="C137" s="3">
        <v>136</v>
      </c>
      <c r="D137" s="35" t="s">
        <v>267</v>
      </c>
      <c r="E137" s="4" t="s">
        <v>268</v>
      </c>
      <c r="F137" s="36" t="s">
        <v>269</v>
      </c>
      <c r="G137" s="10" t="s">
        <v>270</v>
      </c>
      <c r="H137" s="5"/>
      <c r="I137" s="132"/>
      <c r="J137" s="6" t="s">
        <v>209</v>
      </c>
      <c r="K137" s="90" t="s">
        <v>208</v>
      </c>
      <c r="L137" t="str">
        <f t="shared" si="5"/>
        <v>Alejandro Danijel</v>
      </c>
      <c r="M137">
        <f>IF((A137)&lt;&gt;"",(COUNTIF(A$2:A137,A137)),"")</f>
        <v>1</v>
      </c>
    </row>
    <row r="138" spans="1:13" ht="15">
      <c r="A138" s="73" t="str">
        <f t="shared" si="4"/>
        <v>Jović Miodrag</v>
      </c>
      <c r="B138" s="2" t="s">
        <v>8</v>
      </c>
      <c r="C138" s="3">
        <v>137</v>
      </c>
      <c r="D138" s="33" t="s">
        <v>271</v>
      </c>
      <c r="E138" s="4" t="s">
        <v>187</v>
      </c>
      <c r="F138" s="34" t="s">
        <v>272</v>
      </c>
      <c r="G138" s="10" t="s">
        <v>213</v>
      </c>
      <c r="H138" s="5"/>
      <c r="I138" s="132"/>
      <c r="J138" s="6" t="s">
        <v>209</v>
      </c>
      <c r="K138" s="90" t="s">
        <v>208</v>
      </c>
      <c r="L138" t="str">
        <f t="shared" si="5"/>
        <v>Jović Miodrag</v>
      </c>
      <c r="M138">
        <f>IF((A138)&lt;&gt;"",(COUNTIF(A$2:A138,A138)),"")</f>
        <v>1</v>
      </c>
    </row>
    <row r="139" spans="1:13" ht="15">
      <c r="A139" s="73" t="str">
        <f t="shared" si="4"/>
        <v>Nikodijević Mališa</v>
      </c>
      <c r="B139" s="2" t="s">
        <v>8</v>
      </c>
      <c r="C139" s="3">
        <v>138</v>
      </c>
      <c r="D139" s="33" t="s">
        <v>273</v>
      </c>
      <c r="E139" s="4" t="s">
        <v>274</v>
      </c>
      <c r="F139" s="34" t="s">
        <v>275</v>
      </c>
      <c r="G139" s="10" t="s">
        <v>213</v>
      </c>
      <c r="H139" s="5"/>
      <c r="I139" s="132"/>
      <c r="J139" s="6" t="s">
        <v>209</v>
      </c>
      <c r="K139" s="90" t="s">
        <v>208</v>
      </c>
      <c r="L139" t="str">
        <f t="shared" si="5"/>
        <v>Nikodijević Mališa</v>
      </c>
      <c r="M139">
        <f>IF((A139)&lt;&gt;"",(COUNTIF(A$2:A139,A139)),"")</f>
        <v>1</v>
      </c>
    </row>
    <row r="140" spans="1:13" ht="15">
      <c r="A140" s="73" t="str">
        <f t="shared" si="4"/>
        <v>Mišić Srđan</v>
      </c>
      <c r="B140" s="2" t="s">
        <v>8</v>
      </c>
      <c r="C140" s="3">
        <v>139</v>
      </c>
      <c r="D140" s="33" t="s">
        <v>276</v>
      </c>
      <c r="E140" s="13" t="s">
        <v>277</v>
      </c>
      <c r="F140" s="34" t="s">
        <v>278</v>
      </c>
      <c r="G140" s="10" t="s">
        <v>56</v>
      </c>
      <c r="H140" s="14"/>
      <c r="I140" s="132"/>
      <c r="J140" s="6" t="s">
        <v>209</v>
      </c>
      <c r="K140" s="90" t="s">
        <v>208</v>
      </c>
      <c r="L140" t="str">
        <f t="shared" si="5"/>
        <v>Mišić Srđan</v>
      </c>
      <c r="M140">
        <f>IF((A140)&lt;&gt;"",(COUNTIF(A$2:A140,A140)),"")</f>
        <v>1</v>
      </c>
    </row>
    <row r="141" spans="1:13" ht="15">
      <c r="A141" s="73" t="str">
        <f t="shared" si="4"/>
        <v>Mitrović Alen</v>
      </c>
      <c r="B141" s="2" t="s">
        <v>8</v>
      </c>
      <c r="C141" s="3">
        <v>140</v>
      </c>
      <c r="D141" s="33" t="s">
        <v>279</v>
      </c>
      <c r="E141" s="13" t="s">
        <v>280</v>
      </c>
      <c r="F141" s="34" t="s">
        <v>281</v>
      </c>
      <c r="G141" s="10" t="s">
        <v>213</v>
      </c>
      <c r="H141" s="14"/>
      <c r="I141" s="132"/>
      <c r="J141" s="6" t="s">
        <v>209</v>
      </c>
      <c r="K141" s="90" t="s">
        <v>208</v>
      </c>
      <c r="L141" t="str">
        <f t="shared" si="5"/>
        <v>Mitrović Alen</v>
      </c>
      <c r="M141">
        <f>IF((A141)&lt;&gt;"",(COUNTIF(A$2:A141,A141)),"")</f>
        <v>1</v>
      </c>
    </row>
    <row r="142" spans="1:13" ht="15">
      <c r="A142" s="73" t="str">
        <f t="shared" si="4"/>
        <v>Ilić Zoran</v>
      </c>
      <c r="B142" s="2" t="s">
        <v>8</v>
      </c>
      <c r="C142" s="3">
        <v>141</v>
      </c>
      <c r="D142" s="33" t="s">
        <v>282</v>
      </c>
      <c r="E142" s="13" t="s">
        <v>96</v>
      </c>
      <c r="F142" s="34" t="s">
        <v>283</v>
      </c>
      <c r="G142" s="10" t="s">
        <v>208</v>
      </c>
      <c r="H142" s="14"/>
      <c r="I142" s="132"/>
      <c r="J142" s="6" t="s">
        <v>209</v>
      </c>
      <c r="K142" s="90" t="s">
        <v>208</v>
      </c>
      <c r="L142" t="str">
        <f t="shared" si="5"/>
        <v>Ilić Zoran</v>
      </c>
      <c r="M142">
        <f>IF((A142)&lt;&gt;"",(COUNTIF(A$2:A142,A142)),"")</f>
        <v>1</v>
      </c>
    </row>
    <row r="143" spans="1:13" ht="15">
      <c r="A143" s="73" t="str">
        <f t="shared" si="4"/>
        <v>Dragićević Aleksandar</v>
      </c>
      <c r="B143" s="2" t="s">
        <v>8</v>
      </c>
      <c r="C143" s="3">
        <v>142</v>
      </c>
      <c r="D143" s="33" t="s">
        <v>284</v>
      </c>
      <c r="E143" s="13" t="s">
        <v>17</v>
      </c>
      <c r="F143" s="34" t="s">
        <v>285</v>
      </c>
      <c r="G143" s="10" t="s">
        <v>56</v>
      </c>
      <c r="H143" s="14"/>
      <c r="I143" s="132"/>
      <c r="J143" s="6" t="s">
        <v>209</v>
      </c>
      <c r="K143" s="90" t="s">
        <v>208</v>
      </c>
      <c r="L143" t="str">
        <f t="shared" si="5"/>
        <v>Dragićević Aleksandar</v>
      </c>
      <c r="M143">
        <f>IF((A143)&lt;&gt;"",(COUNTIF(A$2:A143,A143)),"")</f>
        <v>1</v>
      </c>
    </row>
    <row r="144" spans="1:13" ht="15">
      <c r="A144" s="73" t="str">
        <f t="shared" si="4"/>
        <v>Glišić Zvezdan</v>
      </c>
      <c r="B144" s="2" t="s">
        <v>8</v>
      </c>
      <c r="C144" s="3">
        <v>143</v>
      </c>
      <c r="D144" s="33" t="s">
        <v>286</v>
      </c>
      <c r="E144" s="13" t="s">
        <v>287</v>
      </c>
      <c r="F144" s="34" t="s">
        <v>288</v>
      </c>
      <c r="G144" s="10" t="s">
        <v>213</v>
      </c>
      <c r="H144" s="14"/>
      <c r="I144" s="132"/>
      <c r="J144" s="6" t="s">
        <v>209</v>
      </c>
      <c r="K144" s="90" t="s">
        <v>208</v>
      </c>
      <c r="L144" t="str">
        <f t="shared" si="5"/>
        <v>Glišić Zvezdan</v>
      </c>
      <c r="M144">
        <f>IF((A144)&lt;&gt;"",(COUNTIF(A$2:A144,A144)),"")</f>
        <v>1</v>
      </c>
    </row>
    <row r="145" spans="1:13" ht="15">
      <c r="A145" s="73" t="str">
        <f t="shared" si="4"/>
        <v>Petrović Vitomir</v>
      </c>
      <c r="B145" s="2" t="s">
        <v>8</v>
      </c>
      <c r="C145" s="3">
        <v>144</v>
      </c>
      <c r="D145" s="33" t="s">
        <v>104</v>
      </c>
      <c r="E145" s="13" t="s">
        <v>289</v>
      </c>
      <c r="F145" s="34" t="s">
        <v>290</v>
      </c>
      <c r="G145" s="10" t="s">
        <v>291</v>
      </c>
      <c r="H145" s="14"/>
      <c r="I145" s="132"/>
      <c r="J145" s="6" t="s">
        <v>209</v>
      </c>
      <c r="K145" s="90" t="s">
        <v>208</v>
      </c>
      <c r="L145" t="str">
        <f t="shared" si="5"/>
        <v>Petrović Vitomir</v>
      </c>
      <c r="M145">
        <f>IF((A145)&lt;&gt;"",(COUNTIF(A$2:A145,A145)),"")</f>
        <v>1</v>
      </c>
    </row>
    <row r="146" spans="1:13" ht="15">
      <c r="A146" s="73" t="str">
        <f t="shared" si="4"/>
        <v>Marković Toplica</v>
      </c>
      <c r="B146" s="2" t="s">
        <v>8</v>
      </c>
      <c r="C146" s="3">
        <v>145</v>
      </c>
      <c r="D146" s="33" t="s">
        <v>210</v>
      </c>
      <c r="E146" s="13" t="s">
        <v>130</v>
      </c>
      <c r="F146" s="34" t="s">
        <v>292</v>
      </c>
      <c r="G146" s="80" t="s">
        <v>293</v>
      </c>
      <c r="H146" s="14"/>
      <c r="I146" s="132"/>
      <c r="J146" s="6" t="s">
        <v>209</v>
      </c>
      <c r="K146" s="90" t="s">
        <v>208</v>
      </c>
      <c r="L146" t="str">
        <f t="shared" si="5"/>
        <v>Marković Toplica</v>
      </c>
      <c r="M146">
        <f>IF((A146)&lt;&gt;"",(COUNTIF(A$2:A146,A146)),"")</f>
        <v>1</v>
      </c>
    </row>
    <row r="147" spans="1:13" ht="15">
      <c r="A147" s="73" t="str">
        <f t="shared" si="4"/>
        <v>Kukolj Miroslav</v>
      </c>
      <c r="B147" s="2" t="s">
        <v>8</v>
      </c>
      <c r="C147" s="3">
        <v>146</v>
      </c>
      <c r="D147" s="33" t="s">
        <v>294</v>
      </c>
      <c r="E147" s="13" t="s">
        <v>21</v>
      </c>
      <c r="F147" s="34" t="s">
        <v>295</v>
      </c>
      <c r="G147" s="10" t="s">
        <v>296</v>
      </c>
      <c r="H147" s="14"/>
      <c r="I147" s="132"/>
      <c r="J147" s="6" t="s">
        <v>209</v>
      </c>
      <c r="K147" s="90" t="s">
        <v>208</v>
      </c>
      <c r="L147" t="str">
        <f t="shared" si="5"/>
        <v>Kukolj Miroslav</v>
      </c>
      <c r="M147">
        <f>IF((A147)&lt;&gt;"",(COUNTIF(A$2:A147,A147)),"")</f>
        <v>1</v>
      </c>
    </row>
    <row r="148" spans="1:13" ht="15">
      <c r="A148" s="73" t="str">
        <f t="shared" si="4"/>
        <v>Jovančević Živko</v>
      </c>
      <c r="B148" s="2" t="s">
        <v>8</v>
      </c>
      <c r="C148" s="3">
        <v>147</v>
      </c>
      <c r="D148" s="33" t="s">
        <v>297</v>
      </c>
      <c r="E148" s="13" t="s">
        <v>298</v>
      </c>
      <c r="F148" s="34" t="s">
        <v>299</v>
      </c>
      <c r="G148" s="10" t="s">
        <v>310</v>
      </c>
      <c r="H148" s="14" t="s">
        <v>197</v>
      </c>
      <c r="I148" s="132"/>
      <c r="J148" s="6" t="s">
        <v>209</v>
      </c>
      <c r="K148" s="90" t="s">
        <v>208</v>
      </c>
      <c r="L148" t="str">
        <f t="shared" si="5"/>
        <v>Jovančević Živko</v>
      </c>
      <c r="M148">
        <f>IF((A148)&lt;&gt;"",(COUNTIF(A$2:A148,A148)),"")</f>
        <v>1</v>
      </c>
    </row>
    <row r="149" spans="1:13" ht="15">
      <c r="A149" s="73" t="str">
        <f t="shared" si="4"/>
        <v>Ljubomirović Bojan</v>
      </c>
      <c r="B149" s="2" t="s">
        <v>8</v>
      </c>
      <c r="C149" s="3">
        <v>148</v>
      </c>
      <c r="D149" s="33" t="s">
        <v>300</v>
      </c>
      <c r="E149" s="13" t="s">
        <v>24</v>
      </c>
      <c r="F149" s="34" t="s">
        <v>301</v>
      </c>
      <c r="G149" s="10" t="s">
        <v>213</v>
      </c>
      <c r="H149" s="14"/>
      <c r="I149" s="132"/>
      <c r="J149" s="6" t="s">
        <v>209</v>
      </c>
      <c r="K149" s="90" t="s">
        <v>208</v>
      </c>
      <c r="L149" t="str">
        <f t="shared" si="5"/>
        <v>Ljubomirović Bojan</v>
      </c>
      <c r="M149">
        <f>IF((A149)&lt;&gt;"",(COUNTIF(A$2:A149,A149)),"")</f>
        <v>1</v>
      </c>
    </row>
    <row r="150" spans="1:13" ht="15">
      <c r="A150" s="73" t="str">
        <f t="shared" si="4"/>
        <v>Jovanović Miloš</v>
      </c>
      <c r="B150" s="2" t="s">
        <v>8</v>
      </c>
      <c r="C150" s="3">
        <v>149</v>
      </c>
      <c r="D150" s="33" t="s">
        <v>132</v>
      </c>
      <c r="E150" s="13" t="s">
        <v>144</v>
      </c>
      <c r="F150" s="34" t="s">
        <v>302</v>
      </c>
      <c r="G150" s="10" t="s">
        <v>56</v>
      </c>
      <c r="H150" s="14"/>
      <c r="I150" s="132"/>
      <c r="J150" s="6" t="s">
        <v>209</v>
      </c>
      <c r="K150" s="90" t="s">
        <v>208</v>
      </c>
      <c r="L150" t="str">
        <f t="shared" si="5"/>
        <v>Jovanović Miloš</v>
      </c>
      <c r="M150">
        <f>IF((A150)&lt;&gt;"",(COUNTIF(A$2:A150,A150)),"")</f>
        <v>1</v>
      </c>
    </row>
    <row r="151" spans="1:13" ht="15">
      <c r="A151" s="73" t="str">
        <f t="shared" si="4"/>
        <v>Simić Boban</v>
      </c>
      <c r="B151" s="2" t="s">
        <v>8</v>
      </c>
      <c r="C151" s="3">
        <v>150</v>
      </c>
      <c r="D151" s="33" t="s">
        <v>303</v>
      </c>
      <c r="E151" s="13" t="s">
        <v>304</v>
      </c>
      <c r="F151" s="34" t="s">
        <v>305</v>
      </c>
      <c r="G151" s="10" t="s">
        <v>309</v>
      </c>
      <c r="H151" s="14" t="s">
        <v>308</v>
      </c>
      <c r="I151" s="132"/>
      <c r="J151" s="6" t="s">
        <v>209</v>
      </c>
      <c r="K151" s="90" t="s">
        <v>208</v>
      </c>
      <c r="L151" t="str">
        <f t="shared" si="5"/>
        <v>Simić Boban</v>
      </c>
      <c r="M151">
        <f>IF((A151)&lt;&gt;"",(COUNTIF(A$2:A151,A151)),"")</f>
        <v>1</v>
      </c>
    </row>
    <row r="152" spans="1:13" ht="15">
      <c r="A152" s="73" t="str">
        <f t="shared" si="4"/>
        <v>Vidić Dejan</v>
      </c>
      <c r="B152" s="2" t="s">
        <v>8</v>
      </c>
      <c r="C152" s="3">
        <v>151</v>
      </c>
      <c r="D152" s="33" t="s">
        <v>306</v>
      </c>
      <c r="E152" s="13" t="s">
        <v>60</v>
      </c>
      <c r="F152" s="34">
        <v>25074</v>
      </c>
      <c r="G152" s="10" t="s">
        <v>213</v>
      </c>
      <c r="H152" s="14"/>
      <c r="I152" s="132"/>
      <c r="J152" s="6" t="s">
        <v>209</v>
      </c>
      <c r="K152" s="90" t="s">
        <v>208</v>
      </c>
      <c r="L152" t="str">
        <f t="shared" si="5"/>
        <v>Vidić Dejan</v>
      </c>
      <c r="M152">
        <f>IF((A152)&lt;&gt;"",(COUNTIF(A$2:A152,A152)),"")</f>
        <v>1</v>
      </c>
    </row>
    <row r="153" spans="1:13" ht="15">
      <c r="A153" s="73" t="str">
        <f t="shared" si="4"/>
        <v>Bura Mario</v>
      </c>
      <c r="B153" s="2" t="s">
        <v>8</v>
      </c>
      <c r="C153" s="3">
        <v>152</v>
      </c>
      <c r="D153" s="93" t="s">
        <v>307</v>
      </c>
      <c r="E153" s="94" t="s">
        <v>311</v>
      </c>
      <c r="F153" s="95">
        <v>26184</v>
      </c>
      <c r="G153" s="96" t="s">
        <v>213</v>
      </c>
      <c r="H153" s="97"/>
      <c r="I153" s="134"/>
      <c r="J153" s="98" t="s">
        <v>209</v>
      </c>
      <c r="K153" s="100" t="s">
        <v>208</v>
      </c>
      <c r="L153" t="str">
        <f t="shared" si="5"/>
        <v>Bura Mario</v>
      </c>
      <c r="M153">
        <f>IF((A153)&lt;&gt;"",(COUNTIF(A$2:A153,A153)),"")</f>
        <v>1</v>
      </c>
    </row>
    <row r="154" spans="1:13" ht="15">
      <c r="A154" s="73" t="str">
        <f t="shared" si="4"/>
        <v>Ćurčić Aleksandar</v>
      </c>
      <c r="B154" s="2" t="s">
        <v>8</v>
      </c>
      <c r="C154" s="92">
        <v>153</v>
      </c>
      <c r="D154" s="101" t="s">
        <v>312</v>
      </c>
      <c r="E154" s="102" t="s">
        <v>17</v>
      </c>
      <c r="F154" s="103">
        <v>33349</v>
      </c>
      <c r="G154" s="104" t="s">
        <v>124</v>
      </c>
      <c r="H154" s="105"/>
      <c r="I154" s="135"/>
      <c r="J154" s="106">
        <v>41551</v>
      </c>
      <c r="K154" s="107" t="s">
        <v>124</v>
      </c>
      <c r="L154" t="str">
        <f t="shared" si="5"/>
        <v>Ćurčić Aleksandar</v>
      </c>
      <c r="M154">
        <f>IF((A154)&lt;&gt;"",(COUNTIF(A$2:A154,A154)),"")</f>
        <v>1</v>
      </c>
    </row>
    <row r="155" spans="1:13" ht="15">
      <c r="A155" s="73" t="str">
        <f t="shared" si="4"/>
        <v>Josipović Zoran</v>
      </c>
      <c r="B155" s="2" t="s">
        <v>8</v>
      </c>
      <c r="C155" s="92">
        <v>154</v>
      </c>
      <c r="D155" s="101" t="s">
        <v>313</v>
      </c>
      <c r="E155" s="102" t="s">
        <v>96</v>
      </c>
      <c r="F155" s="103">
        <v>23767</v>
      </c>
      <c r="G155" s="104" t="s">
        <v>124</v>
      </c>
      <c r="H155" s="105"/>
      <c r="I155" s="135"/>
      <c r="J155" s="106">
        <v>41551</v>
      </c>
      <c r="K155" s="107" t="s">
        <v>124</v>
      </c>
      <c r="L155" t="str">
        <f t="shared" si="5"/>
        <v>Josipović Zoran</v>
      </c>
      <c r="M155">
        <f>IF((A155)&lt;&gt;"",(COUNTIF(A$2:A155,A155)),"")</f>
        <v>1</v>
      </c>
    </row>
    <row r="156" spans="1:13" ht="15">
      <c r="A156" s="73" t="str">
        <f t="shared" si="4"/>
        <v>Spasojević Radivoje</v>
      </c>
      <c r="B156" s="2" t="s">
        <v>8</v>
      </c>
      <c r="C156" s="92">
        <v>155</v>
      </c>
      <c r="D156" s="101" t="s">
        <v>314</v>
      </c>
      <c r="E156" s="102" t="s">
        <v>315</v>
      </c>
      <c r="F156" s="103">
        <v>18883</v>
      </c>
      <c r="G156" s="104" t="s">
        <v>316</v>
      </c>
      <c r="H156" s="105"/>
      <c r="I156" s="135"/>
      <c r="J156" s="106">
        <v>41551</v>
      </c>
      <c r="K156" s="107" t="s">
        <v>124</v>
      </c>
      <c r="L156" t="str">
        <f t="shared" si="5"/>
        <v>Spasojević Radivoje</v>
      </c>
      <c r="M156">
        <f>IF((A156)&lt;&gt;"",(COUNTIF(A$2:A156,A156)),"")</f>
        <v>1</v>
      </c>
    </row>
    <row r="157" spans="1:13" ht="15">
      <c r="A157" s="73" t="str">
        <f t="shared" si="4"/>
        <v>Ašanin Nikola</v>
      </c>
      <c r="B157" s="2" t="s">
        <v>8</v>
      </c>
      <c r="C157" s="92">
        <v>156</v>
      </c>
      <c r="D157" s="101" t="s">
        <v>317</v>
      </c>
      <c r="E157" s="102" t="s">
        <v>34</v>
      </c>
      <c r="F157" s="103">
        <v>32835</v>
      </c>
      <c r="G157" s="104" t="s">
        <v>124</v>
      </c>
      <c r="H157" s="105"/>
      <c r="I157" s="135"/>
      <c r="J157" s="106">
        <v>41551</v>
      </c>
      <c r="K157" s="107" t="s">
        <v>124</v>
      </c>
      <c r="L157" t="str">
        <f t="shared" si="5"/>
        <v>Ašanin Nikola</v>
      </c>
      <c r="M157">
        <f>IF((A157)&lt;&gt;"",(COUNTIF(A$2:A157,A157)),"")</f>
        <v>1</v>
      </c>
    </row>
    <row r="158" spans="1:13" ht="15">
      <c r="A158" s="73" t="str">
        <f t="shared" si="4"/>
        <v>Arsenijević Nenad</v>
      </c>
      <c r="B158" s="2" t="s">
        <v>8</v>
      </c>
      <c r="C158" s="92">
        <v>157</v>
      </c>
      <c r="D158" s="101" t="s">
        <v>318</v>
      </c>
      <c r="E158" s="102" t="s">
        <v>28</v>
      </c>
      <c r="F158" s="103">
        <v>31035</v>
      </c>
      <c r="G158" s="104" t="s">
        <v>124</v>
      </c>
      <c r="H158" s="105"/>
      <c r="I158" s="135"/>
      <c r="J158" s="106">
        <v>41551</v>
      </c>
      <c r="K158" s="107" t="s">
        <v>124</v>
      </c>
      <c r="L158" t="str">
        <f t="shared" si="5"/>
        <v>Arsenijević Nenad</v>
      </c>
      <c r="M158">
        <f>IF((A158)&lt;&gt;"",(COUNTIF(A$2:A158,A158)),"")</f>
        <v>1</v>
      </c>
    </row>
    <row r="159" spans="1:13" ht="15">
      <c r="A159" s="73" t="str">
        <f t="shared" si="4"/>
        <v>Mošić Milovan</v>
      </c>
      <c r="B159" s="2" t="s">
        <v>8</v>
      </c>
      <c r="C159" s="92">
        <v>158</v>
      </c>
      <c r="D159" s="101" t="s">
        <v>319</v>
      </c>
      <c r="E159" s="102" t="s">
        <v>219</v>
      </c>
      <c r="F159" s="103">
        <v>25268</v>
      </c>
      <c r="G159" s="104" t="s">
        <v>143</v>
      </c>
      <c r="H159" s="105"/>
      <c r="I159" s="135"/>
      <c r="J159" s="106">
        <v>41551</v>
      </c>
      <c r="K159" s="107" t="s">
        <v>124</v>
      </c>
      <c r="L159" t="str">
        <f t="shared" si="5"/>
        <v>Mošić Milovan</v>
      </c>
      <c r="M159">
        <f>IF((A159)&lt;&gt;"",(COUNTIF(A$2:A159,A159)),"")</f>
        <v>1</v>
      </c>
    </row>
    <row r="160" spans="1:13" ht="15">
      <c r="A160" s="73" t="str">
        <f t="shared" si="4"/>
        <v>Marković Radoslav</v>
      </c>
      <c r="B160" s="2" t="s">
        <v>8</v>
      </c>
      <c r="C160" s="92">
        <v>159</v>
      </c>
      <c r="D160" s="101" t="s">
        <v>210</v>
      </c>
      <c r="E160" s="102" t="s">
        <v>320</v>
      </c>
      <c r="F160" s="103">
        <v>21292</v>
      </c>
      <c r="G160" s="104" t="s">
        <v>124</v>
      </c>
      <c r="H160" s="105"/>
      <c r="I160" s="135"/>
      <c r="J160" s="106">
        <v>41551</v>
      </c>
      <c r="K160" s="107" t="s">
        <v>124</v>
      </c>
      <c r="L160" t="str">
        <f t="shared" si="5"/>
        <v>Marković Radoslav</v>
      </c>
      <c r="M160">
        <f>IF((A160)&lt;&gt;"",(COUNTIF(A$2:A160,A160)),"")</f>
        <v>1</v>
      </c>
    </row>
    <row r="161" spans="1:13" ht="15">
      <c r="A161" s="73" t="str">
        <f t="shared" si="4"/>
        <v>Marković Saša</v>
      </c>
      <c r="B161" s="2" t="s">
        <v>8</v>
      </c>
      <c r="C161" s="92">
        <v>160</v>
      </c>
      <c r="D161" s="101" t="s">
        <v>210</v>
      </c>
      <c r="E161" s="102" t="s">
        <v>68</v>
      </c>
      <c r="F161" s="103">
        <v>27386</v>
      </c>
      <c r="G161" s="104" t="s">
        <v>124</v>
      </c>
      <c r="H161" s="105"/>
      <c r="I161" s="135"/>
      <c r="J161" s="106">
        <v>41551</v>
      </c>
      <c r="K161" s="107" t="s">
        <v>124</v>
      </c>
      <c r="L161" t="str">
        <f t="shared" si="5"/>
        <v>Marković Saša</v>
      </c>
      <c r="M161">
        <f>IF((A161)&lt;&gt;"",(COUNTIF(A$2:A161,A161)),"")</f>
        <v>1</v>
      </c>
    </row>
    <row r="162" spans="1:13" ht="15">
      <c r="A162" s="73" t="str">
        <f t="shared" si="4"/>
        <v>Stanković Goran</v>
      </c>
      <c r="B162" s="2" t="s">
        <v>8</v>
      </c>
      <c r="C162" s="92">
        <v>161</v>
      </c>
      <c r="D162" s="101" t="s">
        <v>199</v>
      </c>
      <c r="E162" s="102" t="s">
        <v>10</v>
      </c>
      <c r="F162" s="103">
        <v>30715</v>
      </c>
      <c r="G162" s="104" t="s">
        <v>124</v>
      </c>
      <c r="H162" s="105"/>
      <c r="I162" s="135"/>
      <c r="J162" s="106">
        <v>41551</v>
      </c>
      <c r="K162" s="107" t="s">
        <v>124</v>
      </c>
      <c r="L162" t="str">
        <f t="shared" si="5"/>
        <v>Stanković Goran</v>
      </c>
      <c r="M162">
        <f>IF((A162)&lt;&gt;"",(COUNTIF(A$2:A162,A162)),"")</f>
        <v>1</v>
      </c>
    </row>
    <row r="163" spans="1:13" ht="15">
      <c r="A163" s="73" t="str">
        <f t="shared" si="4"/>
        <v>Božinović Zoran</v>
      </c>
      <c r="B163" s="2" t="s">
        <v>8</v>
      </c>
      <c r="C163" s="92">
        <v>162</v>
      </c>
      <c r="D163" s="101" t="s">
        <v>321</v>
      </c>
      <c r="E163" s="102" t="s">
        <v>96</v>
      </c>
      <c r="F163" s="103">
        <v>23334</v>
      </c>
      <c r="G163" s="104" t="s">
        <v>124</v>
      </c>
      <c r="H163" s="105"/>
      <c r="I163" s="135"/>
      <c r="J163" s="106">
        <v>41551</v>
      </c>
      <c r="K163" s="107" t="s">
        <v>124</v>
      </c>
      <c r="L163" t="str">
        <f t="shared" si="5"/>
        <v>Božinović Zoran</v>
      </c>
      <c r="M163">
        <f>IF((A163)&lt;&gt;"",(COUNTIF(A$2:A163,A163)),"")</f>
        <v>1</v>
      </c>
    </row>
    <row r="164" spans="1:13" ht="15">
      <c r="A164" s="73" t="str">
        <f t="shared" si="4"/>
        <v>Živković Goran</v>
      </c>
      <c r="B164" s="2" t="s">
        <v>8</v>
      </c>
      <c r="C164" s="92">
        <v>163</v>
      </c>
      <c r="D164" s="101" t="s">
        <v>322</v>
      </c>
      <c r="E164" s="102" t="s">
        <v>10</v>
      </c>
      <c r="F164" s="103">
        <v>26933</v>
      </c>
      <c r="G164" s="104" t="s">
        <v>124</v>
      </c>
      <c r="H164" s="105"/>
      <c r="I164" s="135"/>
      <c r="J164" s="106">
        <v>41551</v>
      </c>
      <c r="K164" s="107" t="s">
        <v>124</v>
      </c>
      <c r="L164" t="str">
        <f t="shared" si="5"/>
        <v>Živković Goran</v>
      </c>
      <c r="M164">
        <f>IF((A164)&lt;&gt;"",(COUNTIF(A$2:A164,A164)),"")</f>
        <v>1</v>
      </c>
    </row>
    <row r="165" spans="1:13" ht="15">
      <c r="A165" s="73" t="str">
        <f t="shared" si="4"/>
        <v>Vukomanović Dragan</v>
      </c>
      <c r="B165" s="2" t="s">
        <v>8</v>
      </c>
      <c r="C165" s="92">
        <v>164</v>
      </c>
      <c r="D165" s="101" t="s">
        <v>323</v>
      </c>
      <c r="E165" s="102" t="s">
        <v>19</v>
      </c>
      <c r="F165" s="103">
        <v>22951</v>
      </c>
      <c r="G165" s="104" t="s">
        <v>124</v>
      </c>
      <c r="H165" s="105"/>
      <c r="I165" s="135"/>
      <c r="J165" s="106">
        <v>41551</v>
      </c>
      <c r="K165" s="107" t="s">
        <v>124</v>
      </c>
      <c r="L165" t="str">
        <f t="shared" si="5"/>
        <v>Vukomanović Dragan</v>
      </c>
      <c r="M165">
        <f>IF((A165)&lt;&gt;"",(COUNTIF(A$2:A165,A165)),"")</f>
        <v>1</v>
      </c>
    </row>
    <row r="166" spans="1:13" ht="15">
      <c r="A166" s="73" t="str">
        <f t="shared" si="4"/>
        <v>Vasiljević Dragan</v>
      </c>
      <c r="B166" s="2" t="s">
        <v>8</v>
      </c>
      <c r="C166" s="92">
        <v>165</v>
      </c>
      <c r="D166" s="101" t="s">
        <v>145</v>
      </c>
      <c r="E166" s="101" t="s">
        <v>19</v>
      </c>
      <c r="F166" s="103">
        <v>21748</v>
      </c>
      <c r="G166" s="104" t="s">
        <v>324</v>
      </c>
      <c r="H166" s="105"/>
      <c r="I166" s="135"/>
      <c r="J166" s="106">
        <v>41551</v>
      </c>
      <c r="K166" s="107" t="s">
        <v>124</v>
      </c>
      <c r="L166" t="str">
        <f t="shared" si="5"/>
        <v>Vasiljević Dragan</v>
      </c>
      <c r="M166">
        <f>IF((A166)&lt;&gt;"",(COUNTIF(A$2:A166,A166)),"")</f>
        <v>1</v>
      </c>
    </row>
    <row r="167" spans="1:13" ht="15">
      <c r="A167" s="73" t="str">
        <f t="shared" si="4"/>
        <v>Mirović Đorđe</v>
      </c>
      <c r="B167" s="2" t="s">
        <v>8</v>
      </c>
      <c r="C167" s="92">
        <v>166</v>
      </c>
      <c r="D167" s="101" t="s">
        <v>325</v>
      </c>
      <c r="E167" s="102" t="s">
        <v>74</v>
      </c>
      <c r="F167" s="103">
        <v>21777</v>
      </c>
      <c r="G167" s="108" t="s">
        <v>326</v>
      </c>
      <c r="H167" s="105"/>
      <c r="I167" s="135"/>
      <c r="J167" s="106">
        <v>41551</v>
      </c>
      <c r="K167" s="107" t="s">
        <v>124</v>
      </c>
      <c r="L167" t="str">
        <f t="shared" si="5"/>
        <v>Mirović Đorđe</v>
      </c>
      <c r="M167">
        <f>IF((A167)&lt;&gt;"",(COUNTIF(A$2:A167,A167)),"")</f>
        <v>1</v>
      </c>
    </row>
    <row r="168" spans="1:13" ht="15">
      <c r="A168" s="73" t="str">
        <f t="shared" si="4"/>
        <v>Anđelković  Vladimir</v>
      </c>
      <c r="B168" s="2" t="s">
        <v>8</v>
      </c>
      <c r="C168" s="92">
        <v>167</v>
      </c>
      <c r="D168" s="101" t="s">
        <v>327</v>
      </c>
      <c r="E168" s="102" t="s">
        <v>99</v>
      </c>
      <c r="F168" s="103">
        <v>31736</v>
      </c>
      <c r="G168" s="104" t="s">
        <v>124</v>
      </c>
      <c r="H168" s="105"/>
      <c r="I168" s="135"/>
      <c r="J168" s="106">
        <v>41551</v>
      </c>
      <c r="K168" s="107" t="s">
        <v>124</v>
      </c>
      <c r="L168" t="str">
        <f t="shared" si="5"/>
        <v>Anđelković Vladimir</v>
      </c>
      <c r="M168">
        <f>IF((A168)&lt;&gt;"",(COUNTIF(A$2:A168,A168)),"")</f>
        <v>1</v>
      </c>
    </row>
    <row r="169" spans="1:13" ht="15">
      <c r="A169" s="73" t="str">
        <f t="shared" si="4"/>
        <v>Radojević Radenko</v>
      </c>
      <c r="B169" s="2" t="s">
        <v>8</v>
      </c>
      <c r="C169" s="92">
        <v>168</v>
      </c>
      <c r="D169" s="101" t="s">
        <v>205</v>
      </c>
      <c r="E169" s="102" t="s">
        <v>30</v>
      </c>
      <c r="F169" s="103">
        <v>29990</v>
      </c>
      <c r="G169" s="104" t="s">
        <v>124</v>
      </c>
      <c r="H169" s="105"/>
      <c r="I169" s="135"/>
      <c r="J169" s="106">
        <v>41551</v>
      </c>
      <c r="K169" s="107" t="s">
        <v>124</v>
      </c>
      <c r="L169" t="str">
        <f t="shared" si="5"/>
        <v>Radojević Radenko</v>
      </c>
      <c r="M169">
        <f>IF((A169)&lt;&gt;"",(COUNTIF(A$2:A169,A169)),"")</f>
        <v>1</v>
      </c>
    </row>
    <row r="170" spans="1:13" ht="15">
      <c r="A170" s="73" t="str">
        <f t="shared" si="4"/>
        <v>Kovačević Darko</v>
      </c>
      <c r="B170" s="2" t="s">
        <v>8</v>
      </c>
      <c r="C170" s="92">
        <v>169</v>
      </c>
      <c r="D170" s="101" t="s">
        <v>328</v>
      </c>
      <c r="E170" s="102" t="s">
        <v>111</v>
      </c>
      <c r="F170" s="103">
        <v>29796</v>
      </c>
      <c r="G170" s="104" t="s">
        <v>124</v>
      </c>
      <c r="H170" s="105"/>
      <c r="I170" s="135"/>
      <c r="J170" s="106">
        <v>41551</v>
      </c>
      <c r="K170" s="107" t="s">
        <v>124</v>
      </c>
      <c r="L170" t="str">
        <f t="shared" si="5"/>
        <v>Kovačević Darko</v>
      </c>
      <c r="M170">
        <f>IF((A170)&lt;&gt;"",(COUNTIF(A$2:A170,A170)),"")</f>
        <v>1</v>
      </c>
    </row>
    <row r="171" spans="1:13" ht="15">
      <c r="A171" s="73" t="str">
        <f t="shared" si="4"/>
        <v>Pavlović  Branko</v>
      </c>
      <c r="B171" s="2" t="s">
        <v>8</v>
      </c>
      <c r="C171" s="92">
        <v>170</v>
      </c>
      <c r="D171" s="101" t="s">
        <v>329</v>
      </c>
      <c r="E171" s="102" t="s">
        <v>217</v>
      </c>
      <c r="F171" s="103">
        <v>28747</v>
      </c>
      <c r="G171" s="104" t="s">
        <v>124</v>
      </c>
      <c r="H171" s="105"/>
      <c r="I171" s="135"/>
      <c r="J171" s="106">
        <v>41551</v>
      </c>
      <c r="K171" s="107" t="s">
        <v>124</v>
      </c>
      <c r="L171" t="str">
        <f t="shared" si="5"/>
        <v>Pavlović Branko</v>
      </c>
      <c r="M171">
        <f>IF((A171)&lt;&gt;"",(COUNTIF(A$2:A171,A171)),"")</f>
        <v>1</v>
      </c>
    </row>
    <row r="172" spans="1:13" ht="15">
      <c r="A172" s="73" t="str">
        <f t="shared" si="4"/>
        <v>Vuksanović Ivan</v>
      </c>
      <c r="B172" s="2" t="s">
        <v>8</v>
      </c>
      <c r="C172" s="92">
        <v>171</v>
      </c>
      <c r="D172" s="101" t="s">
        <v>330</v>
      </c>
      <c r="E172" s="102" t="s">
        <v>159</v>
      </c>
      <c r="F172" s="103">
        <v>28451</v>
      </c>
      <c r="G172" s="104" t="s">
        <v>188</v>
      </c>
      <c r="H172" s="105"/>
      <c r="I172" s="135"/>
      <c r="J172" s="106">
        <v>41551</v>
      </c>
      <c r="K172" s="107" t="s">
        <v>124</v>
      </c>
      <c r="L172" t="str">
        <f t="shared" si="5"/>
        <v>Vuksanović Ivan</v>
      </c>
      <c r="M172">
        <f>IF((A172)&lt;&gt;"",(COUNTIF(A$2:A172,A172)),"")</f>
        <v>1</v>
      </c>
    </row>
    <row r="173" spans="1:13" ht="15">
      <c r="A173" s="73" t="str">
        <f t="shared" si="4"/>
        <v>Đorđević Boba</v>
      </c>
      <c r="B173" s="2" t="s">
        <v>8</v>
      </c>
      <c r="C173" s="92">
        <v>172</v>
      </c>
      <c r="D173" s="101" t="s">
        <v>110</v>
      </c>
      <c r="E173" s="102" t="s">
        <v>331</v>
      </c>
      <c r="F173" s="103">
        <v>29016</v>
      </c>
      <c r="G173" s="104" t="s">
        <v>332</v>
      </c>
      <c r="H173" s="105" t="s">
        <v>333</v>
      </c>
      <c r="I173" s="135"/>
      <c r="J173" s="106">
        <v>41551</v>
      </c>
      <c r="K173" s="107" t="s">
        <v>124</v>
      </c>
      <c r="L173" t="str">
        <f t="shared" si="5"/>
        <v>Đorđević Boba</v>
      </c>
      <c r="M173">
        <f>IF((A173)&lt;&gt;"",(COUNTIF(A$2:A173,A173)),"")</f>
        <v>1</v>
      </c>
    </row>
    <row r="174" spans="1:13" ht="15">
      <c r="A174" s="73" t="str">
        <f t="shared" si="4"/>
        <v>Despotović Radoica</v>
      </c>
      <c r="B174" s="2" t="s">
        <v>8</v>
      </c>
      <c r="C174" s="92">
        <v>173</v>
      </c>
      <c r="D174" s="101" t="s">
        <v>334</v>
      </c>
      <c r="E174" s="109" t="s">
        <v>335</v>
      </c>
      <c r="F174" s="103">
        <v>23228</v>
      </c>
      <c r="G174" s="104" t="s">
        <v>336</v>
      </c>
      <c r="H174" s="105"/>
      <c r="I174" s="135"/>
      <c r="J174" s="106">
        <v>41551</v>
      </c>
      <c r="K174" s="107" t="s">
        <v>124</v>
      </c>
      <c r="L174" t="str">
        <f t="shared" si="5"/>
        <v>Despotović Radoica</v>
      </c>
      <c r="M174">
        <f>IF((A174)&lt;&gt;"",(COUNTIF(A$2:A174,A174)),"")</f>
        <v>1</v>
      </c>
    </row>
    <row r="175" spans="1:13" ht="15">
      <c r="A175" s="73" t="str">
        <f t="shared" si="4"/>
        <v>Cvijović Milić</v>
      </c>
      <c r="B175" s="2" t="s">
        <v>8</v>
      </c>
      <c r="C175" s="92">
        <v>174</v>
      </c>
      <c r="D175" s="101" t="s">
        <v>337</v>
      </c>
      <c r="E175" s="109" t="s">
        <v>161</v>
      </c>
      <c r="F175" s="103">
        <v>29595</v>
      </c>
      <c r="G175" s="104" t="s">
        <v>338</v>
      </c>
      <c r="H175" s="105"/>
      <c r="I175" s="135"/>
      <c r="J175" s="106">
        <v>41551</v>
      </c>
      <c r="K175" s="107" t="s">
        <v>124</v>
      </c>
      <c r="L175" t="str">
        <f t="shared" si="5"/>
        <v>Cvijović Milić</v>
      </c>
      <c r="M175">
        <f>IF((A175)&lt;&gt;"",(COUNTIF(A$2:A175,A175)),"")</f>
        <v>1</v>
      </c>
    </row>
    <row r="176" spans="1:13" ht="15">
      <c r="A176" s="73" t="str">
        <f t="shared" si="4"/>
        <v>Milojević  Radiša</v>
      </c>
      <c r="B176" s="2" t="s">
        <v>8</v>
      </c>
      <c r="C176" s="92">
        <v>175</v>
      </c>
      <c r="D176" s="110" t="s">
        <v>339</v>
      </c>
      <c r="E176" s="111" t="s">
        <v>206</v>
      </c>
      <c r="F176" s="112">
        <v>20917</v>
      </c>
      <c r="G176" s="104" t="s">
        <v>124</v>
      </c>
      <c r="H176" s="105"/>
      <c r="I176" s="135"/>
      <c r="J176" s="106">
        <v>41551</v>
      </c>
      <c r="K176" s="107" t="s">
        <v>124</v>
      </c>
      <c r="L176" t="str">
        <f t="shared" si="5"/>
        <v>Milojević Radiša</v>
      </c>
      <c r="M176">
        <f>IF((A176)&lt;&gt;"",(COUNTIF(A$2:A176,A176)),"")</f>
        <v>1</v>
      </c>
    </row>
    <row r="177" spans="1:13" ht="15">
      <c r="A177" s="73" t="str">
        <f t="shared" si="4"/>
        <v>Jovanović  Miodrag</v>
      </c>
      <c r="B177" s="2" t="s">
        <v>8</v>
      </c>
      <c r="C177" s="92">
        <v>176</v>
      </c>
      <c r="D177" s="110" t="s">
        <v>340</v>
      </c>
      <c r="E177" s="109" t="s">
        <v>187</v>
      </c>
      <c r="F177" s="112">
        <v>23656</v>
      </c>
      <c r="G177" s="104" t="s">
        <v>143</v>
      </c>
      <c r="H177" s="105"/>
      <c r="I177" s="135"/>
      <c r="J177" s="106">
        <v>41551</v>
      </c>
      <c r="K177" s="107" t="s">
        <v>124</v>
      </c>
      <c r="L177" t="str">
        <f t="shared" si="5"/>
        <v>Jovanović Miodrag</v>
      </c>
      <c r="M177">
        <f>IF((A177)&lt;&gt;"",(COUNTIF(A$2:A177,A177)),"")</f>
        <v>1</v>
      </c>
    </row>
    <row r="178" spans="1:13" ht="15">
      <c r="A178" s="73" t="str">
        <f t="shared" si="4"/>
        <v>Tomić Radovan</v>
      </c>
      <c r="B178" s="2" t="s">
        <v>8</v>
      </c>
      <c r="C178" s="92">
        <v>177</v>
      </c>
      <c r="D178" s="110" t="s">
        <v>174</v>
      </c>
      <c r="E178" s="109" t="s">
        <v>248</v>
      </c>
      <c r="F178" s="112">
        <v>20849</v>
      </c>
      <c r="G178" s="104" t="s">
        <v>341</v>
      </c>
      <c r="H178" s="105"/>
      <c r="I178" s="135"/>
      <c r="J178" s="106">
        <v>41551</v>
      </c>
      <c r="K178" s="107" t="s">
        <v>124</v>
      </c>
      <c r="L178" t="str">
        <f t="shared" si="5"/>
        <v>Tomić Radovan</v>
      </c>
      <c r="M178">
        <f>IF((A178)&lt;&gt;"",(COUNTIF(A$2:A178,A178)),"")</f>
        <v>1</v>
      </c>
    </row>
    <row r="179" spans="1:13" ht="15">
      <c r="A179" s="73" t="str">
        <f aca="true" t="shared" si="6" ref="A179:A242">CONCATENATE(D179," ",E179)</f>
        <v>Pavlović  Nemanja</v>
      </c>
      <c r="B179" s="2" t="s">
        <v>8</v>
      </c>
      <c r="C179" s="92">
        <v>178</v>
      </c>
      <c r="D179" s="110" t="s">
        <v>329</v>
      </c>
      <c r="E179" s="102" t="s">
        <v>55</v>
      </c>
      <c r="F179" s="112">
        <v>31960</v>
      </c>
      <c r="G179" s="104" t="s">
        <v>11</v>
      </c>
      <c r="H179" s="105"/>
      <c r="I179" s="135"/>
      <c r="J179" s="106">
        <v>41551</v>
      </c>
      <c r="K179" s="107" t="s">
        <v>124</v>
      </c>
      <c r="L179" t="str">
        <f t="shared" si="5"/>
        <v>Pavlović Nemanja</v>
      </c>
      <c r="M179">
        <f>IF((A179)&lt;&gt;"",(COUNTIF(A$2:A179,A179)),"")</f>
        <v>1</v>
      </c>
    </row>
    <row r="180" spans="1:13" ht="15">
      <c r="A180" s="73" t="str">
        <f t="shared" si="6"/>
        <v>Marković Ivan</v>
      </c>
      <c r="B180" s="2" t="s">
        <v>8</v>
      </c>
      <c r="C180" s="92">
        <v>179</v>
      </c>
      <c r="D180" s="110" t="s">
        <v>210</v>
      </c>
      <c r="E180" s="102" t="s">
        <v>159</v>
      </c>
      <c r="F180" s="112">
        <v>27575</v>
      </c>
      <c r="G180" s="104" t="s">
        <v>171</v>
      </c>
      <c r="H180" s="105"/>
      <c r="I180" s="135"/>
      <c r="J180" s="106">
        <v>41551</v>
      </c>
      <c r="K180" s="107" t="s">
        <v>124</v>
      </c>
      <c r="L180" t="str">
        <f t="shared" si="5"/>
        <v>Marković Ivan</v>
      </c>
      <c r="M180">
        <f>IF((A180)&lt;&gt;"",(COUNTIF(A$2:A180,A180)),"")</f>
        <v>1</v>
      </c>
    </row>
    <row r="181" spans="1:13" ht="15">
      <c r="A181" s="73" t="str">
        <f t="shared" si="6"/>
        <v>Stijović Sreten</v>
      </c>
      <c r="B181" s="2" t="s">
        <v>8</v>
      </c>
      <c r="C181" s="92">
        <v>180</v>
      </c>
      <c r="D181" s="110" t="s">
        <v>342</v>
      </c>
      <c r="E181" s="102" t="s">
        <v>343</v>
      </c>
      <c r="F181" s="112">
        <v>30937</v>
      </c>
      <c r="G181" s="104" t="s">
        <v>344</v>
      </c>
      <c r="H181" s="105"/>
      <c r="I181" s="135"/>
      <c r="J181" s="106">
        <v>41551</v>
      </c>
      <c r="K181" s="107" t="s">
        <v>124</v>
      </c>
      <c r="L181" t="str">
        <f t="shared" si="5"/>
        <v>Stijović Sreten</v>
      </c>
      <c r="M181">
        <f>IF((A181)&lt;&gt;"",(COUNTIF(A$2:A181,A181)),"")</f>
        <v>1</v>
      </c>
    </row>
    <row r="182" spans="1:13" ht="15">
      <c r="A182" s="73" t="str">
        <f t="shared" si="6"/>
        <v>Đusić Uroš</v>
      </c>
      <c r="B182" s="2" t="s">
        <v>8</v>
      </c>
      <c r="C182" s="92">
        <v>181</v>
      </c>
      <c r="D182" s="110" t="s">
        <v>345</v>
      </c>
      <c r="E182" s="102" t="s">
        <v>140</v>
      </c>
      <c r="F182" s="112">
        <v>32760</v>
      </c>
      <c r="G182" s="104" t="s">
        <v>124</v>
      </c>
      <c r="H182" s="105"/>
      <c r="I182" s="135"/>
      <c r="J182" s="106">
        <v>41551</v>
      </c>
      <c r="K182" s="107" t="s">
        <v>124</v>
      </c>
      <c r="L182" t="str">
        <f t="shared" si="5"/>
        <v>Đusić Uroš</v>
      </c>
      <c r="M182">
        <f>IF((A182)&lt;&gt;"",(COUNTIF(A$2:A182,A182)),"")</f>
        <v>1</v>
      </c>
    </row>
    <row r="183" spans="1:13" ht="15">
      <c r="A183" s="73" t="str">
        <f t="shared" si="6"/>
        <v>Matanović Ivan</v>
      </c>
      <c r="B183" s="2" t="s">
        <v>8</v>
      </c>
      <c r="C183" s="92">
        <v>182</v>
      </c>
      <c r="D183" s="101" t="s">
        <v>346</v>
      </c>
      <c r="E183" s="102" t="s">
        <v>159</v>
      </c>
      <c r="F183" s="103">
        <v>33405</v>
      </c>
      <c r="G183" s="104" t="s">
        <v>124</v>
      </c>
      <c r="H183" s="105"/>
      <c r="I183" s="135"/>
      <c r="J183" s="106">
        <v>41551</v>
      </c>
      <c r="K183" s="107" t="s">
        <v>124</v>
      </c>
      <c r="L183" t="str">
        <f t="shared" si="5"/>
        <v>Matanović Ivan</v>
      </c>
      <c r="M183">
        <f>IF((A183)&lt;&gt;"",(COUNTIF(A$2:A183,A183)),"")</f>
        <v>1</v>
      </c>
    </row>
    <row r="184" spans="1:13" ht="15">
      <c r="A184" s="73" t="str">
        <f t="shared" si="6"/>
        <v>Petković Igor</v>
      </c>
      <c r="B184" s="2" t="s">
        <v>8</v>
      </c>
      <c r="C184" s="92">
        <v>183</v>
      </c>
      <c r="D184" s="101" t="s">
        <v>347</v>
      </c>
      <c r="E184" s="102" t="s">
        <v>348</v>
      </c>
      <c r="F184" s="103">
        <v>28019</v>
      </c>
      <c r="G184" s="104" t="s">
        <v>168</v>
      </c>
      <c r="H184" s="105"/>
      <c r="I184" s="135"/>
      <c r="J184" s="106">
        <v>41551</v>
      </c>
      <c r="K184" s="107" t="s">
        <v>124</v>
      </c>
      <c r="L184" t="str">
        <f t="shared" si="5"/>
        <v>Petković Igor</v>
      </c>
      <c r="M184">
        <f>IF((A184)&lt;&gt;"",(COUNTIF(A$2:A184,A184)),"")</f>
        <v>1</v>
      </c>
    </row>
    <row r="185" spans="1:13" ht="15">
      <c r="A185" s="73" t="str">
        <f t="shared" si="6"/>
        <v>Ivanović Jugoslav</v>
      </c>
      <c r="B185" s="2" t="s">
        <v>8</v>
      </c>
      <c r="C185" s="92">
        <v>184</v>
      </c>
      <c r="D185" s="101" t="s">
        <v>115</v>
      </c>
      <c r="E185" s="113" t="s">
        <v>244</v>
      </c>
      <c r="F185" s="103">
        <v>25662</v>
      </c>
      <c r="G185" s="104" t="s">
        <v>56</v>
      </c>
      <c r="H185" s="114"/>
      <c r="I185" s="135"/>
      <c r="J185" s="106">
        <v>41551</v>
      </c>
      <c r="K185" s="107" t="s">
        <v>124</v>
      </c>
      <c r="L185" t="str">
        <f t="shared" si="5"/>
        <v>Ivanović Jugoslav</v>
      </c>
      <c r="M185">
        <f>IF((A185)&lt;&gt;"",(COUNTIF(A$2:A185,A185)),"")</f>
        <v>1</v>
      </c>
    </row>
    <row r="186" spans="1:13" ht="15">
      <c r="A186" s="73" t="str">
        <f t="shared" si="6"/>
        <v>Đukić Zoran</v>
      </c>
      <c r="B186" s="2" t="s">
        <v>8</v>
      </c>
      <c r="C186" s="92">
        <v>185</v>
      </c>
      <c r="D186" s="101" t="s">
        <v>349</v>
      </c>
      <c r="E186" s="113" t="s">
        <v>96</v>
      </c>
      <c r="F186" s="103">
        <v>24661</v>
      </c>
      <c r="G186" s="104" t="s">
        <v>350</v>
      </c>
      <c r="H186" s="114"/>
      <c r="I186" s="135"/>
      <c r="J186" s="106">
        <v>41551</v>
      </c>
      <c r="K186" s="107" t="s">
        <v>124</v>
      </c>
      <c r="L186" t="str">
        <f t="shared" si="5"/>
        <v>Đukić Zoran</v>
      </c>
      <c r="M186">
        <f>IF((A186)&lt;&gt;"",(COUNTIF(A$2:A186,A186)),"")</f>
        <v>1</v>
      </c>
    </row>
    <row r="187" spans="1:13" ht="15">
      <c r="A187" s="73" t="str">
        <f t="shared" si="6"/>
        <v>Jeremić Nenad</v>
      </c>
      <c r="B187" s="2" t="s">
        <v>8</v>
      </c>
      <c r="C187" s="92">
        <v>186</v>
      </c>
      <c r="D187" s="101" t="s">
        <v>351</v>
      </c>
      <c r="E187" s="113" t="s">
        <v>28</v>
      </c>
      <c r="F187" s="103">
        <v>26704</v>
      </c>
      <c r="G187" s="104" t="s">
        <v>171</v>
      </c>
      <c r="H187" s="114"/>
      <c r="I187" s="135"/>
      <c r="J187" s="106">
        <v>41551</v>
      </c>
      <c r="K187" s="107" t="s">
        <v>124</v>
      </c>
      <c r="L187" t="str">
        <f t="shared" si="5"/>
        <v>Jeremić Nenad</v>
      </c>
      <c r="M187">
        <f>IF((A187)&lt;&gt;"",(COUNTIF(A$2:A187,A187)),"")</f>
        <v>1</v>
      </c>
    </row>
    <row r="188" spans="1:13" ht="15">
      <c r="A188" s="73" t="str">
        <f t="shared" si="6"/>
        <v>Todorić Anrdija</v>
      </c>
      <c r="B188" s="2" t="s">
        <v>8</v>
      </c>
      <c r="C188" s="92">
        <v>187</v>
      </c>
      <c r="D188" s="101" t="s">
        <v>352</v>
      </c>
      <c r="E188" s="113" t="s">
        <v>353</v>
      </c>
      <c r="F188" s="103">
        <v>33054</v>
      </c>
      <c r="G188" s="104" t="s">
        <v>354</v>
      </c>
      <c r="H188" s="114"/>
      <c r="I188" s="135"/>
      <c r="J188" s="106">
        <v>41551</v>
      </c>
      <c r="K188" s="107" t="s">
        <v>124</v>
      </c>
      <c r="L188" t="str">
        <f t="shared" si="5"/>
        <v>Todorić Anrdija</v>
      </c>
      <c r="M188">
        <f>IF((A188)&lt;&gt;"",(COUNTIF(A$2:A188,A188)),"")</f>
        <v>1</v>
      </c>
    </row>
    <row r="189" spans="1:13" ht="15">
      <c r="A189" s="73" t="str">
        <f t="shared" si="6"/>
        <v>Tomić Radomir</v>
      </c>
      <c r="B189" s="2" t="s">
        <v>8</v>
      </c>
      <c r="C189" s="92">
        <v>188</v>
      </c>
      <c r="D189" s="101" t="s">
        <v>174</v>
      </c>
      <c r="E189" s="113" t="s">
        <v>211</v>
      </c>
      <c r="F189" s="103">
        <v>18637</v>
      </c>
      <c r="G189" s="104" t="s">
        <v>355</v>
      </c>
      <c r="H189" s="114"/>
      <c r="I189" s="135"/>
      <c r="J189" s="106">
        <v>41551</v>
      </c>
      <c r="K189" s="107" t="s">
        <v>124</v>
      </c>
      <c r="L189" t="str">
        <f t="shared" si="5"/>
        <v>Tomić Radomir</v>
      </c>
      <c r="M189">
        <f>IF((A189)&lt;&gt;"",(COUNTIF(A$2:A189,A189)),"")</f>
        <v>1</v>
      </c>
    </row>
    <row r="190" spans="1:13" ht="15">
      <c r="A190" s="73" t="str">
        <f t="shared" si="6"/>
        <v>Milanović Milan</v>
      </c>
      <c r="B190" s="2" t="s">
        <v>8</v>
      </c>
      <c r="C190" s="92">
        <v>189</v>
      </c>
      <c r="D190" s="101" t="s">
        <v>356</v>
      </c>
      <c r="E190" s="113" t="s">
        <v>53</v>
      </c>
      <c r="F190" s="103">
        <v>24318</v>
      </c>
      <c r="G190" s="104" t="s">
        <v>143</v>
      </c>
      <c r="H190" s="114"/>
      <c r="I190" s="135"/>
      <c r="J190" s="106">
        <v>41551</v>
      </c>
      <c r="K190" s="107" t="s">
        <v>124</v>
      </c>
      <c r="L190" t="str">
        <f t="shared" si="5"/>
        <v>Milanović Milan</v>
      </c>
      <c r="M190">
        <f>IF((A190)&lt;&gt;"",(COUNTIF(A$2:A190,A190)),"")</f>
        <v>1</v>
      </c>
    </row>
    <row r="191" spans="1:13" ht="15">
      <c r="A191" s="73" t="str">
        <f t="shared" si="6"/>
        <v>Todorić Slobodan</v>
      </c>
      <c r="B191" s="2" t="s">
        <v>8</v>
      </c>
      <c r="C191" s="92">
        <v>190</v>
      </c>
      <c r="D191" s="101" t="s">
        <v>352</v>
      </c>
      <c r="E191" s="113" t="s">
        <v>87</v>
      </c>
      <c r="F191" s="103">
        <v>32874</v>
      </c>
      <c r="G191" s="115" t="s">
        <v>357</v>
      </c>
      <c r="H191" s="114"/>
      <c r="I191" s="135"/>
      <c r="J191" s="106">
        <v>41551</v>
      </c>
      <c r="K191" s="107" t="s">
        <v>124</v>
      </c>
      <c r="L191" t="str">
        <f t="shared" si="5"/>
        <v>Todorić Slobodan</v>
      </c>
      <c r="M191">
        <f>IF((A191)&lt;&gt;"",(COUNTIF(A$2:A191,A191)),"")</f>
        <v>1</v>
      </c>
    </row>
    <row r="192" spans="1:13" ht="15">
      <c r="A192" s="73" t="str">
        <f t="shared" si="6"/>
        <v>Đurović  Milan</v>
      </c>
      <c r="B192" s="2" t="s">
        <v>8</v>
      </c>
      <c r="C192" s="92">
        <v>191</v>
      </c>
      <c r="D192" s="101" t="s">
        <v>358</v>
      </c>
      <c r="E192" s="113" t="s">
        <v>53</v>
      </c>
      <c r="F192" s="103">
        <v>26020</v>
      </c>
      <c r="G192" s="104" t="s">
        <v>188</v>
      </c>
      <c r="H192" s="114"/>
      <c r="I192" s="135"/>
      <c r="J192" s="106">
        <v>41551</v>
      </c>
      <c r="K192" s="107" t="s">
        <v>124</v>
      </c>
      <c r="L192" t="str">
        <f t="shared" si="5"/>
        <v>Đurović Milan</v>
      </c>
      <c r="M192">
        <f>IF((A192)&lt;&gt;"",(COUNTIF(A$2:A192,A192)),"")</f>
        <v>1</v>
      </c>
    </row>
    <row r="193" spans="1:13" ht="15">
      <c r="A193" s="73" t="str">
        <f t="shared" si="6"/>
        <v>Lešnjak Saša</v>
      </c>
      <c r="B193" s="2" t="s">
        <v>8</v>
      </c>
      <c r="C193" s="92">
        <v>192</v>
      </c>
      <c r="D193" s="101" t="s">
        <v>359</v>
      </c>
      <c r="E193" s="113" t="s">
        <v>68</v>
      </c>
      <c r="F193" s="103">
        <v>26477</v>
      </c>
      <c r="G193" s="104" t="s">
        <v>124</v>
      </c>
      <c r="H193" s="114"/>
      <c r="I193" s="135"/>
      <c r="J193" s="106">
        <v>41551</v>
      </c>
      <c r="K193" s="107" t="s">
        <v>124</v>
      </c>
      <c r="L193" t="str">
        <f t="shared" si="5"/>
        <v>Lešnjak Saša</v>
      </c>
      <c r="M193">
        <f>IF((A193)&lt;&gt;"",(COUNTIF(A$2:A193,A193)),"")</f>
        <v>1</v>
      </c>
    </row>
    <row r="194" spans="1:13" ht="15">
      <c r="A194" s="73" t="str">
        <f t="shared" si="6"/>
        <v>Popov Miloš</v>
      </c>
      <c r="B194" s="2" t="s">
        <v>8</v>
      </c>
      <c r="C194" s="92">
        <v>193</v>
      </c>
      <c r="D194" s="101" t="s">
        <v>360</v>
      </c>
      <c r="E194" s="102" t="s">
        <v>144</v>
      </c>
      <c r="F194" s="103">
        <v>28824</v>
      </c>
      <c r="G194" s="104" t="s">
        <v>124</v>
      </c>
      <c r="H194" s="114"/>
      <c r="I194" s="135"/>
      <c r="J194" s="106">
        <v>41551</v>
      </c>
      <c r="K194" s="107" t="s">
        <v>124</v>
      </c>
      <c r="L194" t="str">
        <f t="shared" si="5"/>
        <v>Popov Miloš</v>
      </c>
      <c r="M194">
        <f>IF((A194)&lt;&gt;"",(COUNTIF(A$2:A194,A194)),"")</f>
        <v>1</v>
      </c>
    </row>
    <row r="195" spans="1:13" ht="15">
      <c r="A195" s="73" t="str">
        <f t="shared" si="6"/>
        <v>Mutavdžić Boban</v>
      </c>
      <c r="B195" s="2" t="s">
        <v>8</v>
      </c>
      <c r="C195" s="92">
        <v>194</v>
      </c>
      <c r="D195" s="116" t="s">
        <v>361</v>
      </c>
      <c r="E195" s="117" t="s">
        <v>304</v>
      </c>
      <c r="F195" s="118">
        <v>26571</v>
      </c>
      <c r="G195" s="119" t="s">
        <v>465</v>
      </c>
      <c r="H195" s="120" t="s">
        <v>308</v>
      </c>
      <c r="I195" s="136"/>
      <c r="J195" s="121">
        <v>41551</v>
      </c>
      <c r="K195" s="122" t="s">
        <v>124</v>
      </c>
      <c r="L195" t="str">
        <f aca="true" t="shared" si="7" ref="L195:L258">TRIM(PROPER(A195))</f>
        <v>Mutavdžić Boban</v>
      </c>
      <c r="M195">
        <f>IF((A195)&lt;&gt;"",(COUNTIF(A$2:A195,A195)),"")</f>
        <v>1</v>
      </c>
    </row>
    <row r="196" spans="1:13" ht="15">
      <c r="A196" s="73" t="str">
        <f t="shared" si="6"/>
        <v>Radojičić Aleksandar</v>
      </c>
      <c r="B196" s="2" t="s">
        <v>8</v>
      </c>
      <c r="C196" s="92">
        <v>195</v>
      </c>
      <c r="D196" s="101" t="s">
        <v>362</v>
      </c>
      <c r="E196" s="102" t="s">
        <v>17</v>
      </c>
      <c r="F196" s="103">
        <v>29559</v>
      </c>
      <c r="G196" s="104" t="s">
        <v>124</v>
      </c>
      <c r="H196" s="105"/>
      <c r="I196" s="135">
        <v>3586</v>
      </c>
      <c r="J196" s="106">
        <v>41817</v>
      </c>
      <c r="K196" s="123" t="s">
        <v>135</v>
      </c>
      <c r="L196" t="str">
        <f t="shared" si="7"/>
        <v>Radojičić Aleksandar</v>
      </c>
      <c r="M196">
        <f>IF((A196)&lt;&gt;"",(COUNTIF(A$2:A196,A196)),"")</f>
        <v>1</v>
      </c>
    </row>
    <row r="197" spans="1:13" ht="15">
      <c r="A197" s="73" t="str">
        <f t="shared" si="6"/>
        <v>Đorđević  Marko</v>
      </c>
      <c r="B197" s="2" t="s">
        <v>8</v>
      </c>
      <c r="C197" s="92">
        <v>196</v>
      </c>
      <c r="D197" s="101" t="s">
        <v>44</v>
      </c>
      <c r="E197" s="102" t="s">
        <v>40</v>
      </c>
      <c r="F197" s="103">
        <v>31689</v>
      </c>
      <c r="G197" s="104" t="s">
        <v>171</v>
      </c>
      <c r="H197" s="105"/>
      <c r="I197" s="135">
        <v>3587</v>
      </c>
      <c r="J197" s="106">
        <v>41817</v>
      </c>
      <c r="K197" s="123" t="s">
        <v>135</v>
      </c>
      <c r="L197" t="str">
        <f t="shared" si="7"/>
        <v>Đorđević Marko</v>
      </c>
      <c r="M197">
        <f>IF((A197)&lt;&gt;"",(COUNTIF(A$2:A197,A197)),"")</f>
        <v>1</v>
      </c>
    </row>
    <row r="198" spans="1:13" ht="15">
      <c r="A198" s="73" t="str">
        <f t="shared" si="6"/>
        <v>Filipović Ivan</v>
      </c>
      <c r="B198" s="2" t="s">
        <v>8</v>
      </c>
      <c r="C198" s="92">
        <v>197</v>
      </c>
      <c r="D198" s="101" t="s">
        <v>363</v>
      </c>
      <c r="E198" s="102" t="s">
        <v>159</v>
      </c>
      <c r="F198" s="103">
        <v>29279</v>
      </c>
      <c r="G198" s="104" t="s">
        <v>364</v>
      </c>
      <c r="H198" s="105"/>
      <c r="I198" s="135">
        <v>3588</v>
      </c>
      <c r="J198" s="106">
        <v>41817</v>
      </c>
      <c r="K198" s="123" t="s">
        <v>135</v>
      </c>
      <c r="L198" t="str">
        <f t="shared" si="7"/>
        <v>Filipović Ivan</v>
      </c>
      <c r="M198">
        <f>IF((A198)&lt;&gt;"",(COUNTIF(A$2:A198,A198)),"")</f>
        <v>1</v>
      </c>
    </row>
    <row r="199" spans="1:13" ht="15">
      <c r="A199" s="73" t="str">
        <f t="shared" si="6"/>
        <v>Andrović Goran</v>
      </c>
      <c r="B199" s="2" t="s">
        <v>8</v>
      </c>
      <c r="C199" s="92">
        <v>198</v>
      </c>
      <c r="D199" s="101" t="s">
        <v>365</v>
      </c>
      <c r="E199" s="102" t="s">
        <v>10</v>
      </c>
      <c r="F199" s="103">
        <v>34487</v>
      </c>
      <c r="G199" s="104" t="s">
        <v>124</v>
      </c>
      <c r="H199" s="105"/>
      <c r="I199" s="135">
        <v>3589</v>
      </c>
      <c r="J199" s="106">
        <v>41817</v>
      </c>
      <c r="K199" s="123" t="s">
        <v>135</v>
      </c>
      <c r="L199" t="str">
        <f t="shared" si="7"/>
        <v>Andrović Goran</v>
      </c>
      <c r="M199">
        <f>IF((A199)&lt;&gt;"",(COUNTIF(A$2:A199,A199)),"")</f>
        <v>1</v>
      </c>
    </row>
    <row r="200" spans="1:13" ht="15">
      <c r="A200" s="73" t="str">
        <f t="shared" si="6"/>
        <v>Varićak Andreja</v>
      </c>
      <c r="B200" s="2" t="s">
        <v>8</v>
      </c>
      <c r="C200" s="92">
        <v>199</v>
      </c>
      <c r="D200" s="101" t="s">
        <v>366</v>
      </c>
      <c r="E200" s="102" t="s">
        <v>367</v>
      </c>
      <c r="F200" s="103">
        <v>32263</v>
      </c>
      <c r="G200" s="104" t="s">
        <v>124</v>
      </c>
      <c r="H200" s="105"/>
      <c r="I200" s="135">
        <v>3590</v>
      </c>
      <c r="J200" s="106">
        <v>41817</v>
      </c>
      <c r="K200" s="123" t="s">
        <v>135</v>
      </c>
      <c r="L200" t="str">
        <f t="shared" si="7"/>
        <v>Varićak Andreja</v>
      </c>
      <c r="M200">
        <f>IF((A200)&lt;&gt;"",(COUNTIF(A$2:A200,A200)),"")</f>
        <v>1</v>
      </c>
    </row>
    <row r="201" spans="1:13" ht="15">
      <c r="A201" s="73" t="str">
        <f t="shared" si="6"/>
        <v>Rsovac Dušan</v>
      </c>
      <c r="B201" s="2" t="s">
        <v>8</v>
      </c>
      <c r="C201" s="92">
        <v>200</v>
      </c>
      <c r="D201" s="101" t="s">
        <v>368</v>
      </c>
      <c r="E201" s="102" t="s">
        <v>146</v>
      </c>
      <c r="F201" s="103">
        <v>33243</v>
      </c>
      <c r="G201" s="104" t="s">
        <v>171</v>
      </c>
      <c r="H201" s="105"/>
      <c r="I201" s="135">
        <v>3591</v>
      </c>
      <c r="J201" s="106">
        <v>41817</v>
      </c>
      <c r="K201" s="123" t="s">
        <v>135</v>
      </c>
      <c r="L201" t="str">
        <f t="shared" si="7"/>
        <v>Rsovac Dušan</v>
      </c>
      <c r="M201">
        <f>IF((A201)&lt;&gt;"",(COUNTIF(A$2:A201,A201)),"")</f>
        <v>1</v>
      </c>
    </row>
    <row r="202" spans="1:13" ht="15">
      <c r="A202" s="73" t="str">
        <f t="shared" si="6"/>
        <v>Marković Zoran</v>
      </c>
      <c r="B202" s="2" t="s">
        <v>8</v>
      </c>
      <c r="C202" s="92">
        <v>201</v>
      </c>
      <c r="D202" s="101" t="s">
        <v>210</v>
      </c>
      <c r="E202" s="102" t="s">
        <v>96</v>
      </c>
      <c r="F202" s="103">
        <v>25208</v>
      </c>
      <c r="G202" s="104" t="s">
        <v>124</v>
      </c>
      <c r="H202" s="105"/>
      <c r="I202" s="135">
        <v>3592</v>
      </c>
      <c r="J202" s="106">
        <v>41817</v>
      </c>
      <c r="K202" s="123" t="s">
        <v>135</v>
      </c>
      <c r="L202" t="str">
        <f t="shared" si="7"/>
        <v>Marković Zoran</v>
      </c>
      <c r="M202">
        <f>IF((A202)&lt;&gt;"",(COUNTIF(A$2:A202,A202)),"")</f>
        <v>1</v>
      </c>
    </row>
    <row r="203" spans="1:13" ht="15">
      <c r="A203" s="73" t="str">
        <f t="shared" si="6"/>
        <v>Nikolić Ivan</v>
      </c>
      <c r="B203" s="2" t="s">
        <v>8</v>
      </c>
      <c r="C203" s="92">
        <v>202</v>
      </c>
      <c r="D203" s="101" t="s">
        <v>221</v>
      </c>
      <c r="E203" s="102" t="s">
        <v>159</v>
      </c>
      <c r="F203" s="103">
        <v>31760</v>
      </c>
      <c r="G203" s="104" t="s">
        <v>124</v>
      </c>
      <c r="H203" s="105"/>
      <c r="I203" s="135">
        <v>3593</v>
      </c>
      <c r="J203" s="106">
        <v>41817</v>
      </c>
      <c r="K203" s="123" t="s">
        <v>135</v>
      </c>
      <c r="L203" t="str">
        <f t="shared" si="7"/>
        <v>Nikolić Ivan</v>
      </c>
      <c r="M203">
        <f>IF((A203)&lt;&gt;"",(COUNTIF(A$2:A203,A203)),"")</f>
        <v>1</v>
      </c>
    </row>
    <row r="204" spans="1:13" ht="15">
      <c r="A204" s="73" t="str">
        <f t="shared" si="6"/>
        <v>Petrović Marko</v>
      </c>
      <c r="B204" s="2" t="s">
        <v>8</v>
      </c>
      <c r="C204" s="92">
        <v>203</v>
      </c>
      <c r="D204" s="101" t="s">
        <v>104</v>
      </c>
      <c r="E204" s="102" t="s">
        <v>40</v>
      </c>
      <c r="F204" s="103">
        <v>34344</v>
      </c>
      <c r="G204" s="104" t="s">
        <v>124</v>
      </c>
      <c r="H204" s="105"/>
      <c r="I204" s="135">
        <v>3594</v>
      </c>
      <c r="J204" s="106">
        <v>41817</v>
      </c>
      <c r="K204" s="123" t="s">
        <v>135</v>
      </c>
      <c r="L204" t="str">
        <f t="shared" si="7"/>
        <v>Petrović Marko</v>
      </c>
      <c r="M204">
        <f>IF((A204)&lt;&gt;"",(COUNTIF(A$2:A204,A204)),"")</f>
        <v>1</v>
      </c>
    </row>
    <row r="205" spans="1:13" ht="15">
      <c r="A205" s="73" t="str">
        <f t="shared" si="6"/>
        <v>Lakićević Zoran</v>
      </c>
      <c r="B205" s="2" t="s">
        <v>8</v>
      </c>
      <c r="C205" s="92">
        <v>204</v>
      </c>
      <c r="D205" s="101" t="s">
        <v>369</v>
      </c>
      <c r="E205" s="102" t="s">
        <v>96</v>
      </c>
      <c r="F205" s="103">
        <v>27457</v>
      </c>
      <c r="G205" s="104" t="s">
        <v>124</v>
      </c>
      <c r="H205" s="105"/>
      <c r="I205" s="135">
        <v>3595</v>
      </c>
      <c r="J205" s="106">
        <v>41817</v>
      </c>
      <c r="K205" s="123" t="s">
        <v>135</v>
      </c>
      <c r="L205" t="str">
        <f t="shared" si="7"/>
        <v>Lakićević Zoran</v>
      </c>
      <c r="M205">
        <f>IF((A205)&lt;&gt;"",(COUNTIF(A$2:A205,A205)),"")</f>
        <v>1</v>
      </c>
    </row>
    <row r="206" spans="1:13" ht="15">
      <c r="A206" s="73" t="str">
        <f t="shared" si="6"/>
        <v>Sekulić Aleksandar</v>
      </c>
      <c r="B206" s="2" t="s">
        <v>8</v>
      </c>
      <c r="C206" s="92">
        <v>205</v>
      </c>
      <c r="D206" s="101" t="s">
        <v>370</v>
      </c>
      <c r="E206" s="102" t="s">
        <v>17</v>
      </c>
      <c r="F206" s="103">
        <v>29289</v>
      </c>
      <c r="G206" s="104" t="s">
        <v>371</v>
      </c>
      <c r="H206" s="105"/>
      <c r="I206" s="135"/>
      <c r="J206" s="106">
        <v>41817</v>
      </c>
      <c r="K206" s="123" t="s">
        <v>135</v>
      </c>
      <c r="L206" t="str">
        <f t="shared" si="7"/>
        <v>Sekulić Aleksandar</v>
      </c>
      <c r="M206">
        <f>IF((A206)&lt;&gt;"",(COUNTIF(A$2:A206,A206)),"")</f>
        <v>1</v>
      </c>
    </row>
    <row r="207" spans="1:13" ht="15">
      <c r="A207" s="73" t="str">
        <f t="shared" si="6"/>
        <v>Đurđević  Saša</v>
      </c>
      <c r="B207" s="2" t="s">
        <v>8</v>
      </c>
      <c r="C207" s="92">
        <v>206</v>
      </c>
      <c r="D207" s="101" t="s">
        <v>372</v>
      </c>
      <c r="E207" s="101" t="s">
        <v>68</v>
      </c>
      <c r="F207" s="103">
        <v>26093</v>
      </c>
      <c r="G207" s="104" t="s">
        <v>135</v>
      </c>
      <c r="H207" s="105"/>
      <c r="I207" s="135"/>
      <c r="J207" s="106">
        <v>41817</v>
      </c>
      <c r="K207" s="123" t="s">
        <v>135</v>
      </c>
      <c r="L207" t="str">
        <f t="shared" si="7"/>
        <v>Đurđević Saša</v>
      </c>
      <c r="M207">
        <f>IF((A207)&lt;&gt;"",(COUNTIF(A$2:A207,A207)),"")</f>
        <v>1</v>
      </c>
    </row>
    <row r="208" spans="1:13" ht="15">
      <c r="A208" s="73" t="str">
        <f t="shared" si="6"/>
        <v>Begović  Rade</v>
      </c>
      <c r="B208" s="2" t="s">
        <v>8</v>
      </c>
      <c r="C208" s="92">
        <v>207</v>
      </c>
      <c r="D208" s="101" t="s">
        <v>373</v>
      </c>
      <c r="E208" s="102" t="s">
        <v>153</v>
      </c>
      <c r="F208" s="103">
        <v>31086</v>
      </c>
      <c r="G208" s="104" t="s">
        <v>135</v>
      </c>
      <c r="H208" s="105"/>
      <c r="I208" s="135"/>
      <c r="J208" s="106">
        <v>41817</v>
      </c>
      <c r="K208" s="123" t="s">
        <v>135</v>
      </c>
      <c r="L208" t="str">
        <f t="shared" si="7"/>
        <v>Begović Rade</v>
      </c>
      <c r="M208">
        <f>IF((A208)&lt;&gt;"",(COUNTIF(A$2:A208,A208)),"")</f>
        <v>1</v>
      </c>
    </row>
    <row r="209" spans="1:13" ht="15" customHeight="1">
      <c r="A209" s="73" t="str">
        <f t="shared" si="6"/>
        <v>Brdarić Dragan</v>
      </c>
      <c r="B209" s="2" t="s">
        <v>8</v>
      </c>
      <c r="C209" s="92">
        <v>208</v>
      </c>
      <c r="D209" s="101" t="s">
        <v>374</v>
      </c>
      <c r="E209" s="102" t="s">
        <v>19</v>
      </c>
      <c r="F209" s="103">
        <v>20466</v>
      </c>
      <c r="G209" s="125" t="s">
        <v>396</v>
      </c>
      <c r="H209" s="105"/>
      <c r="I209" s="135"/>
      <c r="J209" s="106">
        <v>41817</v>
      </c>
      <c r="K209" s="123" t="s">
        <v>135</v>
      </c>
      <c r="L209" t="str">
        <f t="shared" si="7"/>
        <v>Brdarić Dragan</v>
      </c>
      <c r="M209">
        <f>IF((A209)&lt;&gt;"",(COUNTIF(A$2:A209,A209)),"")</f>
        <v>1</v>
      </c>
    </row>
    <row r="210" spans="1:13" ht="15">
      <c r="A210" s="73" t="str">
        <f t="shared" si="6"/>
        <v>Danilović  Milorad</v>
      </c>
      <c r="B210" s="2" t="s">
        <v>8</v>
      </c>
      <c r="C210" s="92">
        <v>210</v>
      </c>
      <c r="D210" s="101" t="s">
        <v>375</v>
      </c>
      <c r="E210" s="102" t="s">
        <v>77</v>
      </c>
      <c r="F210" s="103">
        <v>22583</v>
      </c>
      <c r="G210" s="104" t="s">
        <v>135</v>
      </c>
      <c r="H210" s="105"/>
      <c r="I210" s="135"/>
      <c r="J210" s="106">
        <v>41817</v>
      </c>
      <c r="K210" s="123" t="s">
        <v>135</v>
      </c>
      <c r="L210" t="str">
        <f t="shared" si="7"/>
        <v>Danilović Milorad</v>
      </c>
      <c r="M210">
        <f>IF((A210)&lt;&gt;"",(COUNTIF(A$2:A210,A210)),"")</f>
        <v>1</v>
      </c>
    </row>
    <row r="211" spans="1:13" ht="15">
      <c r="A211" s="73" t="str">
        <f t="shared" si="6"/>
        <v>Mandić Dejan</v>
      </c>
      <c r="B211" s="2" t="s">
        <v>8</v>
      </c>
      <c r="C211" s="92">
        <v>211</v>
      </c>
      <c r="D211" s="101" t="s">
        <v>376</v>
      </c>
      <c r="E211" s="102" t="s">
        <v>60</v>
      </c>
      <c r="F211" s="103">
        <v>27157</v>
      </c>
      <c r="G211" s="104" t="s">
        <v>135</v>
      </c>
      <c r="H211" s="105"/>
      <c r="I211" s="135"/>
      <c r="J211" s="106">
        <v>41817</v>
      </c>
      <c r="K211" s="123" t="s">
        <v>135</v>
      </c>
      <c r="L211" t="str">
        <f t="shared" si="7"/>
        <v>Mandić Dejan</v>
      </c>
      <c r="M211">
        <f>IF((A211)&lt;&gt;"",(COUNTIF(A$2:A211,A211)),"")</f>
        <v>1</v>
      </c>
    </row>
    <row r="212" spans="1:13" ht="15">
      <c r="A212" s="73" t="str">
        <f t="shared" si="6"/>
        <v>Pomorišac Saša</v>
      </c>
      <c r="B212" s="2" t="s">
        <v>8</v>
      </c>
      <c r="C212" s="92">
        <v>212</v>
      </c>
      <c r="D212" s="101" t="s">
        <v>377</v>
      </c>
      <c r="E212" s="102" t="s">
        <v>68</v>
      </c>
      <c r="F212" s="103">
        <v>24812</v>
      </c>
      <c r="G212" s="104" t="s">
        <v>135</v>
      </c>
      <c r="H212" s="105"/>
      <c r="I212" s="135"/>
      <c r="J212" s="106">
        <v>41817</v>
      </c>
      <c r="K212" s="123" t="s">
        <v>135</v>
      </c>
      <c r="L212" t="str">
        <f t="shared" si="7"/>
        <v>Pomorišac Saša</v>
      </c>
      <c r="M212">
        <f>IF((A212)&lt;&gt;"",(COUNTIF(A$2:A212,A212)),"")</f>
        <v>1</v>
      </c>
    </row>
    <row r="213" spans="1:13" ht="15">
      <c r="A213" s="73" t="str">
        <f t="shared" si="6"/>
        <v>Ćirković Đorđe</v>
      </c>
      <c r="B213" s="2" t="s">
        <v>8</v>
      </c>
      <c r="C213" s="92">
        <v>213</v>
      </c>
      <c r="D213" s="101" t="s">
        <v>378</v>
      </c>
      <c r="E213" s="102" t="s">
        <v>74</v>
      </c>
      <c r="F213" s="103">
        <v>32043</v>
      </c>
      <c r="G213" s="104" t="s">
        <v>135</v>
      </c>
      <c r="H213" s="105"/>
      <c r="I213" s="135"/>
      <c r="J213" s="106">
        <v>41817</v>
      </c>
      <c r="K213" s="123" t="s">
        <v>135</v>
      </c>
      <c r="L213" t="str">
        <f t="shared" si="7"/>
        <v>Ćirković Đorđe</v>
      </c>
      <c r="M213">
        <f>IF((A213)&lt;&gt;"",(COUNTIF(A$2:A213,A213)),"")</f>
        <v>1</v>
      </c>
    </row>
    <row r="214" spans="1:13" ht="15">
      <c r="A214" s="73" t="str">
        <f t="shared" si="6"/>
        <v>Stanković Željko</v>
      </c>
      <c r="B214" s="2" t="s">
        <v>8</v>
      </c>
      <c r="C214" s="92">
        <v>214</v>
      </c>
      <c r="D214" s="101" t="s">
        <v>199</v>
      </c>
      <c r="E214" s="102" t="s">
        <v>62</v>
      </c>
      <c r="F214" s="103">
        <v>27276</v>
      </c>
      <c r="G214" s="104" t="s">
        <v>135</v>
      </c>
      <c r="H214" s="105"/>
      <c r="I214" s="135"/>
      <c r="J214" s="106">
        <v>41817</v>
      </c>
      <c r="K214" s="123" t="s">
        <v>135</v>
      </c>
      <c r="L214" t="str">
        <f t="shared" si="7"/>
        <v>Stanković Željko</v>
      </c>
      <c r="M214">
        <f>IF((A214)&lt;&gt;"",(COUNTIF(A$2:A214,A214)),"")</f>
        <v>1</v>
      </c>
    </row>
    <row r="215" spans="1:13" ht="15">
      <c r="A215" s="73" t="str">
        <f t="shared" si="6"/>
        <v>Milovanović Boško</v>
      </c>
      <c r="B215" s="2" t="s">
        <v>8</v>
      </c>
      <c r="C215" s="92">
        <v>215</v>
      </c>
      <c r="D215" s="101" t="s">
        <v>379</v>
      </c>
      <c r="E215" s="109" t="s">
        <v>380</v>
      </c>
      <c r="F215" s="103">
        <v>26328</v>
      </c>
      <c r="G215" s="104" t="s">
        <v>135</v>
      </c>
      <c r="H215" s="105"/>
      <c r="I215" s="135"/>
      <c r="J215" s="106">
        <v>41817</v>
      </c>
      <c r="K215" s="123" t="s">
        <v>135</v>
      </c>
      <c r="L215" t="str">
        <f t="shared" si="7"/>
        <v>Milovanović Boško</v>
      </c>
      <c r="M215">
        <f>IF((A215)&lt;&gt;"",(COUNTIF(A$2:A215,A215)),"")</f>
        <v>1</v>
      </c>
    </row>
    <row r="216" spans="1:13" ht="15">
      <c r="A216" s="73" t="str">
        <f t="shared" si="6"/>
        <v>Đurić Bojan</v>
      </c>
      <c r="B216" s="2" t="s">
        <v>8</v>
      </c>
      <c r="C216" s="92">
        <v>216</v>
      </c>
      <c r="D216" s="101" t="s">
        <v>381</v>
      </c>
      <c r="E216" s="109" t="s">
        <v>24</v>
      </c>
      <c r="F216" s="124" t="s">
        <v>382</v>
      </c>
      <c r="G216" s="104" t="s">
        <v>383</v>
      </c>
      <c r="H216" s="105"/>
      <c r="I216" s="135"/>
      <c r="J216" s="106">
        <v>41817</v>
      </c>
      <c r="K216" s="123" t="s">
        <v>135</v>
      </c>
      <c r="L216" t="str">
        <f t="shared" si="7"/>
        <v>Đurić Bojan</v>
      </c>
      <c r="M216">
        <f>IF((A216)&lt;&gt;"",(COUNTIF(A$2:A216,A216)),"")</f>
        <v>1</v>
      </c>
    </row>
    <row r="217" spans="1:13" ht="15">
      <c r="A217" s="73" t="str">
        <f t="shared" si="6"/>
        <v>Radojević svetozar</v>
      </c>
      <c r="B217" s="2" t="s">
        <v>8</v>
      </c>
      <c r="C217" s="92">
        <v>217</v>
      </c>
      <c r="D217" s="101" t="s">
        <v>205</v>
      </c>
      <c r="E217" s="113" t="s">
        <v>384</v>
      </c>
      <c r="F217" s="103">
        <v>21405</v>
      </c>
      <c r="G217" s="104" t="s">
        <v>385</v>
      </c>
      <c r="H217" s="114"/>
      <c r="I217" s="135"/>
      <c r="J217" s="106">
        <v>41817</v>
      </c>
      <c r="K217" s="123" t="s">
        <v>135</v>
      </c>
      <c r="L217" t="str">
        <f t="shared" si="7"/>
        <v>Radojević Svetozar</v>
      </c>
      <c r="M217">
        <f>IF((A217)&lt;&gt;"",(COUNTIF(A$2:A217,A217)),"")</f>
        <v>1</v>
      </c>
    </row>
    <row r="218" spans="1:13" ht="15">
      <c r="A218" s="73" t="str">
        <f t="shared" si="6"/>
        <v>Simanić Predrag</v>
      </c>
      <c r="B218" s="2" t="s">
        <v>8</v>
      </c>
      <c r="C218" s="92">
        <v>218</v>
      </c>
      <c r="D218" s="110" t="s">
        <v>386</v>
      </c>
      <c r="E218" s="111" t="s">
        <v>51</v>
      </c>
      <c r="F218" s="112">
        <v>31385</v>
      </c>
      <c r="G218" s="104" t="s">
        <v>26</v>
      </c>
      <c r="H218" s="105"/>
      <c r="I218" s="135"/>
      <c r="J218" s="106">
        <v>41817</v>
      </c>
      <c r="K218" s="123" t="s">
        <v>135</v>
      </c>
      <c r="L218" t="str">
        <f t="shared" si="7"/>
        <v>Simanić Predrag</v>
      </c>
      <c r="M218">
        <f>IF((A218)&lt;&gt;"",(COUNTIF(A$2:A218,A218)),"")</f>
        <v>1</v>
      </c>
    </row>
    <row r="219" spans="1:13" ht="15">
      <c r="A219" s="73" t="str">
        <f t="shared" si="6"/>
        <v>Simanić Nenad</v>
      </c>
      <c r="B219" s="2" t="s">
        <v>8</v>
      </c>
      <c r="C219" s="92">
        <v>219</v>
      </c>
      <c r="D219" s="110" t="s">
        <v>386</v>
      </c>
      <c r="E219" s="109" t="s">
        <v>28</v>
      </c>
      <c r="F219" s="112">
        <v>31007</v>
      </c>
      <c r="G219" s="104" t="s">
        <v>135</v>
      </c>
      <c r="H219" s="105"/>
      <c r="I219" s="135"/>
      <c r="J219" s="106">
        <v>41817</v>
      </c>
      <c r="K219" s="123" t="s">
        <v>135</v>
      </c>
      <c r="L219" t="str">
        <f t="shared" si="7"/>
        <v>Simanić Nenad</v>
      </c>
      <c r="M219">
        <f>IF((A219)&lt;&gt;"",(COUNTIF(A$2:A219,A219)),"")</f>
        <v>1</v>
      </c>
    </row>
    <row r="220" spans="1:13" ht="15">
      <c r="A220" s="73" t="str">
        <f t="shared" si="6"/>
        <v>Kovačević Aleksandar</v>
      </c>
      <c r="B220" s="2" t="s">
        <v>8</v>
      </c>
      <c r="C220" s="92">
        <v>220</v>
      </c>
      <c r="D220" s="110" t="s">
        <v>328</v>
      </c>
      <c r="E220" s="109" t="s">
        <v>17</v>
      </c>
      <c r="F220" s="112">
        <v>26032</v>
      </c>
      <c r="G220" s="104" t="s">
        <v>387</v>
      </c>
      <c r="H220" s="105"/>
      <c r="I220" s="135"/>
      <c r="J220" s="106">
        <v>41817</v>
      </c>
      <c r="K220" s="123" t="s">
        <v>135</v>
      </c>
      <c r="L220" t="str">
        <f t="shared" si="7"/>
        <v>Kovačević Aleksandar</v>
      </c>
      <c r="M220">
        <f>IF((A220)&lt;&gt;"",(COUNTIF(A$2:A220,A220)),"")</f>
        <v>1</v>
      </c>
    </row>
    <row r="221" spans="1:13" ht="15">
      <c r="A221" s="73" t="str">
        <f t="shared" si="6"/>
        <v>Milošević Marko</v>
      </c>
      <c r="B221" s="2" t="s">
        <v>8</v>
      </c>
      <c r="C221" s="92">
        <v>221</v>
      </c>
      <c r="D221" s="110" t="s">
        <v>388</v>
      </c>
      <c r="E221" s="102" t="s">
        <v>40</v>
      </c>
      <c r="F221" s="112">
        <v>31246</v>
      </c>
      <c r="G221" s="104" t="s">
        <v>135</v>
      </c>
      <c r="H221" s="105"/>
      <c r="I221" s="135"/>
      <c r="J221" s="106">
        <v>41817</v>
      </c>
      <c r="K221" s="123" t="s">
        <v>135</v>
      </c>
      <c r="L221" t="str">
        <f t="shared" si="7"/>
        <v>Milošević Marko</v>
      </c>
      <c r="M221">
        <f>IF((A221)&lt;&gt;"",(COUNTIF(A$2:A221,A221)),"")</f>
        <v>1</v>
      </c>
    </row>
    <row r="222" spans="1:13" ht="15">
      <c r="A222" s="73" t="str">
        <f t="shared" si="6"/>
        <v>Milutinović Dušan</v>
      </c>
      <c r="B222" s="2" t="s">
        <v>8</v>
      </c>
      <c r="C222" s="92">
        <v>222</v>
      </c>
      <c r="D222" s="110" t="s">
        <v>225</v>
      </c>
      <c r="E222" s="102" t="s">
        <v>146</v>
      </c>
      <c r="F222" s="112">
        <v>28705</v>
      </c>
      <c r="G222" s="104" t="s">
        <v>135</v>
      </c>
      <c r="H222" s="105"/>
      <c r="I222" s="135"/>
      <c r="J222" s="106">
        <v>41817</v>
      </c>
      <c r="K222" s="123" t="s">
        <v>135</v>
      </c>
      <c r="L222" t="str">
        <f t="shared" si="7"/>
        <v>Milutinović Dušan</v>
      </c>
      <c r="M222">
        <f>IF((A222)&lt;&gt;"",(COUNTIF(A$2:A222,A222)),"")</f>
        <v>2</v>
      </c>
    </row>
    <row r="223" spans="1:13" ht="15">
      <c r="A223" s="73" t="str">
        <f t="shared" si="6"/>
        <v>Petrović Cvetin</v>
      </c>
      <c r="B223" s="2" t="s">
        <v>8</v>
      </c>
      <c r="C223" s="92">
        <v>223</v>
      </c>
      <c r="D223" s="110" t="s">
        <v>104</v>
      </c>
      <c r="E223" s="102" t="s">
        <v>389</v>
      </c>
      <c r="F223" s="112">
        <v>26180</v>
      </c>
      <c r="G223" s="104" t="s">
        <v>89</v>
      </c>
      <c r="H223" s="105"/>
      <c r="I223" s="135"/>
      <c r="J223" s="106">
        <v>41817</v>
      </c>
      <c r="K223" s="123" t="s">
        <v>135</v>
      </c>
      <c r="L223" t="str">
        <f t="shared" si="7"/>
        <v>Petrović Cvetin</v>
      </c>
      <c r="M223">
        <f>IF((A223)&lt;&gt;"",(COUNTIF(A$2:A223,A223)),"")</f>
        <v>1</v>
      </c>
    </row>
    <row r="224" spans="1:13" ht="15">
      <c r="A224" s="73" t="str">
        <f t="shared" si="6"/>
        <v>Ranković Aleksandar</v>
      </c>
      <c r="B224" s="2" t="s">
        <v>8</v>
      </c>
      <c r="C224" s="92">
        <v>224</v>
      </c>
      <c r="D224" s="101" t="s">
        <v>390</v>
      </c>
      <c r="E224" s="102" t="s">
        <v>17</v>
      </c>
      <c r="F224" s="103">
        <v>32169</v>
      </c>
      <c r="G224" s="104" t="s">
        <v>135</v>
      </c>
      <c r="H224" s="105"/>
      <c r="I224" s="135"/>
      <c r="J224" s="106">
        <v>41817</v>
      </c>
      <c r="K224" s="123" t="s">
        <v>135</v>
      </c>
      <c r="L224" t="str">
        <f t="shared" si="7"/>
        <v>Ranković Aleksandar</v>
      </c>
      <c r="M224">
        <f>IF((A224)&lt;&gt;"",(COUNTIF(A$2:A224,A224)),"")</f>
        <v>1</v>
      </c>
    </row>
    <row r="225" spans="1:13" ht="15">
      <c r="A225" s="73" t="str">
        <f t="shared" si="6"/>
        <v>Nedeljković Darko</v>
      </c>
      <c r="B225" s="2" t="s">
        <v>8</v>
      </c>
      <c r="C225" s="92">
        <v>225</v>
      </c>
      <c r="D225" s="101" t="s">
        <v>391</v>
      </c>
      <c r="E225" s="102" t="s">
        <v>111</v>
      </c>
      <c r="F225" s="103">
        <v>28100</v>
      </c>
      <c r="G225" s="104" t="s">
        <v>135</v>
      </c>
      <c r="H225" s="105"/>
      <c r="I225" s="135"/>
      <c r="J225" s="106">
        <v>41817</v>
      </c>
      <c r="K225" s="123" t="s">
        <v>135</v>
      </c>
      <c r="L225" t="str">
        <f t="shared" si="7"/>
        <v>Nedeljković Darko</v>
      </c>
      <c r="M225">
        <f>IF((A225)&lt;&gt;"",(COUNTIF(A$2:A225,A225)),"")</f>
        <v>1</v>
      </c>
    </row>
    <row r="226" spans="1:13" ht="15">
      <c r="A226" s="73" t="str">
        <f t="shared" si="6"/>
        <v>Cvetković Branimir</v>
      </c>
      <c r="B226" s="2" t="s">
        <v>8</v>
      </c>
      <c r="C226" s="92">
        <v>226</v>
      </c>
      <c r="D226" s="101" t="s">
        <v>392</v>
      </c>
      <c r="E226" s="113" t="s">
        <v>393</v>
      </c>
      <c r="F226" s="103">
        <v>23386</v>
      </c>
      <c r="G226" s="104" t="s">
        <v>11</v>
      </c>
      <c r="H226" s="114"/>
      <c r="I226" s="135"/>
      <c r="J226" s="106">
        <v>41817</v>
      </c>
      <c r="K226" s="123" t="s">
        <v>135</v>
      </c>
      <c r="L226" t="str">
        <f t="shared" si="7"/>
        <v>Cvetković Branimir</v>
      </c>
      <c r="M226">
        <f>IF((A226)&lt;&gt;"",(COUNTIF(A$2:A226,A226)),"")</f>
        <v>1</v>
      </c>
    </row>
    <row r="227" spans="1:13" ht="15">
      <c r="A227" s="73" t="str">
        <f t="shared" si="6"/>
        <v>Damnjanović Vlado</v>
      </c>
      <c r="B227" s="2" t="s">
        <v>8</v>
      </c>
      <c r="C227" s="92">
        <v>227</v>
      </c>
      <c r="D227" s="101" t="s">
        <v>394</v>
      </c>
      <c r="E227" s="113" t="s">
        <v>395</v>
      </c>
      <c r="F227" s="103">
        <v>31356</v>
      </c>
      <c r="G227" s="104" t="s">
        <v>135</v>
      </c>
      <c r="H227" s="114"/>
      <c r="I227" s="135"/>
      <c r="J227" s="106">
        <v>41817</v>
      </c>
      <c r="K227" s="123" t="s">
        <v>135</v>
      </c>
      <c r="L227" t="str">
        <f t="shared" si="7"/>
        <v>Damnjanović Vlado</v>
      </c>
      <c r="M227">
        <f>IF((A227)&lt;&gt;"",(COUNTIF(A$2:A227,A227)),"")</f>
        <v>1</v>
      </c>
    </row>
    <row r="228" spans="1:13" ht="15">
      <c r="A228" s="73" t="str">
        <f t="shared" si="6"/>
        <v>Mitrović Dragan</v>
      </c>
      <c r="B228" s="2" t="s">
        <v>8</v>
      </c>
      <c r="C228" s="92">
        <v>228</v>
      </c>
      <c r="D228" s="116" t="s">
        <v>279</v>
      </c>
      <c r="E228" s="117" t="s">
        <v>19</v>
      </c>
      <c r="F228" s="118">
        <v>27809</v>
      </c>
      <c r="G228" s="119" t="s">
        <v>56</v>
      </c>
      <c r="H228" s="120"/>
      <c r="I228" s="136"/>
      <c r="J228" s="121">
        <v>41817</v>
      </c>
      <c r="K228" s="123" t="s">
        <v>135</v>
      </c>
      <c r="L228" t="str">
        <f t="shared" si="7"/>
        <v>Mitrović Dragan</v>
      </c>
      <c r="M228">
        <f>IF((A228)&lt;&gt;"",(COUNTIF(A$2:A228,A228)),"")</f>
        <v>1</v>
      </c>
    </row>
    <row r="229" spans="1:13" ht="15">
      <c r="A229" s="73" t="str">
        <f t="shared" si="6"/>
        <v>Mitrović Saša</v>
      </c>
      <c r="B229" s="2" t="s">
        <v>8</v>
      </c>
      <c r="C229" s="92">
        <v>229</v>
      </c>
      <c r="D229" s="101" t="s">
        <v>279</v>
      </c>
      <c r="E229" s="102" t="s">
        <v>68</v>
      </c>
      <c r="F229" s="126">
        <v>24469</v>
      </c>
      <c r="G229" s="104" t="s">
        <v>173</v>
      </c>
      <c r="H229" s="127" t="s">
        <v>198</v>
      </c>
      <c r="I229" s="137"/>
      <c r="J229" s="128" t="s">
        <v>397</v>
      </c>
      <c r="K229" s="99" t="s">
        <v>463</v>
      </c>
      <c r="L229" t="str">
        <f t="shared" si="7"/>
        <v>Mitrović Saša</v>
      </c>
      <c r="M229">
        <f>IF((A229)&lt;&gt;"",(COUNTIF(A$2:A229,A229)),"")</f>
        <v>1</v>
      </c>
    </row>
    <row r="230" spans="1:13" ht="15">
      <c r="A230" s="73" t="str">
        <f t="shared" si="6"/>
        <v>Stevović Bojan</v>
      </c>
      <c r="B230" s="2" t="s">
        <v>8</v>
      </c>
      <c r="C230" s="92">
        <v>230</v>
      </c>
      <c r="D230" s="101" t="s">
        <v>398</v>
      </c>
      <c r="E230" s="102" t="s">
        <v>24</v>
      </c>
      <c r="F230" s="126" t="s">
        <v>399</v>
      </c>
      <c r="G230" s="104" t="s">
        <v>124</v>
      </c>
      <c r="H230" s="127" t="s">
        <v>198</v>
      </c>
      <c r="I230" s="137"/>
      <c r="J230" s="128" t="s">
        <v>397</v>
      </c>
      <c r="K230" s="99" t="s">
        <v>463</v>
      </c>
      <c r="L230" t="str">
        <f t="shared" si="7"/>
        <v>Stevović Bojan</v>
      </c>
      <c r="M230">
        <f>IF((A230)&lt;&gt;"",(COUNTIF(A$2:A230,A230)),"")</f>
        <v>1</v>
      </c>
    </row>
    <row r="231" spans="1:13" ht="15">
      <c r="A231" s="73" t="str">
        <f t="shared" si="6"/>
        <v>Marković Milorad</v>
      </c>
      <c r="B231" s="2" t="s">
        <v>8</v>
      </c>
      <c r="C231" s="92">
        <v>231</v>
      </c>
      <c r="D231" s="101" t="s">
        <v>210</v>
      </c>
      <c r="E231" s="102" t="s">
        <v>77</v>
      </c>
      <c r="F231" s="126" t="s">
        <v>400</v>
      </c>
      <c r="G231" s="104" t="s">
        <v>124</v>
      </c>
      <c r="H231" s="127" t="s">
        <v>198</v>
      </c>
      <c r="I231" s="137"/>
      <c r="J231" s="128" t="s">
        <v>397</v>
      </c>
      <c r="K231" s="99" t="s">
        <v>463</v>
      </c>
      <c r="L231" t="str">
        <f t="shared" si="7"/>
        <v>Marković Milorad</v>
      </c>
      <c r="M231">
        <f>IF((A231)&lt;&gt;"",(COUNTIF(A$2:A231,A231)),"")</f>
        <v>1</v>
      </c>
    </row>
    <row r="232" spans="1:13" ht="15">
      <c r="A232" s="73" t="str">
        <f t="shared" si="6"/>
        <v>Ristić Saša</v>
      </c>
      <c r="B232" s="2" t="s">
        <v>8</v>
      </c>
      <c r="C232" s="92">
        <v>232</v>
      </c>
      <c r="D232" s="101" t="s">
        <v>147</v>
      </c>
      <c r="E232" s="102" t="s">
        <v>68</v>
      </c>
      <c r="F232" s="126" t="s">
        <v>401</v>
      </c>
      <c r="G232" s="104" t="s">
        <v>124</v>
      </c>
      <c r="H232" s="127" t="s">
        <v>198</v>
      </c>
      <c r="I232" s="137"/>
      <c r="J232" s="128" t="s">
        <v>397</v>
      </c>
      <c r="K232" s="99" t="s">
        <v>463</v>
      </c>
      <c r="L232" t="str">
        <f t="shared" si="7"/>
        <v>Ristić Saša</v>
      </c>
      <c r="M232">
        <f>IF((A232)&lt;&gt;"",(COUNTIF(A$2:A232,A232)),"")</f>
        <v>1</v>
      </c>
    </row>
    <row r="233" spans="1:13" ht="15">
      <c r="A233" s="73" t="str">
        <f t="shared" si="6"/>
        <v>Biorac Milan</v>
      </c>
      <c r="B233" s="2" t="s">
        <v>8</v>
      </c>
      <c r="C233" s="92">
        <v>233</v>
      </c>
      <c r="D233" s="101" t="s">
        <v>402</v>
      </c>
      <c r="E233" s="102" t="s">
        <v>53</v>
      </c>
      <c r="F233" s="126" t="s">
        <v>403</v>
      </c>
      <c r="G233" s="104" t="s">
        <v>124</v>
      </c>
      <c r="H233" s="127" t="s">
        <v>198</v>
      </c>
      <c r="I233" s="137"/>
      <c r="J233" s="128" t="s">
        <v>397</v>
      </c>
      <c r="K233" s="99" t="s">
        <v>463</v>
      </c>
      <c r="L233" t="str">
        <f t="shared" si="7"/>
        <v>Biorac Milan</v>
      </c>
      <c r="M233">
        <f>IF((A233)&lt;&gt;"",(COUNTIF(A$2:A233,A233)),"")</f>
        <v>1</v>
      </c>
    </row>
    <row r="234" spans="1:13" ht="15">
      <c r="A234" s="73" t="str">
        <f t="shared" si="6"/>
        <v>Petrović Milomir</v>
      </c>
      <c r="B234" s="2" t="s">
        <v>8</v>
      </c>
      <c r="C234" s="92">
        <v>234</v>
      </c>
      <c r="D234" s="101" t="s">
        <v>104</v>
      </c>
      <c r="E234" s="102" t="s">
        <v>404</v>
      </c>
      <c r="F234" s="126" t="s">
        <v>405</v>
      </c>
      <c r="G234" s="104" t="s">
        <v>336</v>
      </c>
      <c r="H234" s="127" t="s">
        <v>198</v>
      </c>
      <c r="I234" s="137"/>
      <c r="J234" s="128" t="s">
        <v>397</v>
      </c>
      <c r="K234" s="99" t="s">
        <v>463</v>
      </c>
      <c r="L234" t="str">
        <f t="shared" si="7"/>
        <v>Petrović Milomir</v>
      </c>
      <c r="M234">
        <f>IF((A234)&lt;&gt;"",(COUNTIF(A$2:A234,A234)),"")</f>
        <v>1</v>
      </c>
    </row>
    <row r="235" spans="1:13" ht="15">
      <c r="A235" s="73" t="str">
        <f t="shared" si="6"/>
        <v>Stanić  Marko</v>
      </c>
      <c r="B235" s="2" t="s">
        <v>8</v>
      </c>
      <c r="C235" s="92">
        <v>235</v>
      </c>
      <c r="D235" s="101" t="s">
        <v>406</v>
      </c>
      <c r="E235" s="102" t="s">
        <v>40</v>
      </c>
      <c r="F235" s="126" t="s">
        <v>407</v>
      </c>
      <c r="G235" s="104" t="s">
        <v>168</v>
      </c>
      <c r="H235" s="127" t="s">
        <v>198</v>
      </c>
      <c r="I235" s="137"/>
      <c r="J235" s="128" t="s">
        <v>397</v>
      </c>
      <c r="K235" s="99" t="s">
        <v>463</v>
      </c>
      <c r="L235" t="str">
        <f t="shared" si="7"/>
        <v>Stanić Marko</v>
      </c>
      <c r="M235">
        <f>IF((A235)&lt;&gt;"",(COUNTIF(A$2:A235,A235)),"")</f>
        <v>1</v>
      </c>
    </row>
    <row r="236" spans="1:13" ht="15">
      <c r="A236" s="73" t="str">
        <f t="shared" si="6"/>
        <v>Milošević  Vladimir</v>
      </c>
      <c r="B236" s="2" t="s">
        <v>8</v>
      </c>
      <c r="C236" s="92">
        <v>236</v>
      </c>
      <c r="D236" s="101" t="s">
        <v>27</v>
      </c>
      <c r="E236" s="102" t="s">
        <v>99</v>
      </c>
      <c r="F236" s="126" t="s">
        <v>408</v>
      </c>
      <c r="G236" s="104" t="s">
        <v>56</v>
      </c>
      <c r="H236" s="127" t="s">
        <v>198</v>
      </c>
      <c r="I236" s="137"/>
      <c r="J236" s="128" t="s">
        <v>397</v>
      </c>
      <c r="K236" s="99" t="s">
        <v>463</v>
      </c>
      <c r="L236" t="str">
        <f t="shared" si="7"/>
        <v>Milošević Vladimir</v>
      </c>
      <c r="M236">
        <f>IF((A236)&lt;&gt;"",(COUNTIF(A$2:A236,A236)),"")</f>
        <v>1</v>
      </c>
    </row>
    <row r="237" spans="1:13" ht="15">
      <c r="A237" s="73" t="str">
        <f t="shared" si="6"/>
        <v>Sokić Milan</v>
      </c>
      <c r="B237" s="2" t="s">
        <v>8</v>
      </c>
      <c r="C237" s="92">
        <v>237</v>
      </c>
      <c r="D237" s="101" t="s">
        <v>409</v>
      </c>
      <c r="E237" s="102" t="s">
        <v>53</v>
      </c>
      <c r="F237" s="126" t="s">
        <v>410</v>
      </c>
      <c r="G237" s="104" t="s">
        <v>124</v>
      </c>
      <c r="H237" s="127" t="s">
        <v>198</v>
      </c>
      <c r="I237" s="137"/>
      <c r="J237" s="128" t="s">
        <v>397</v>
      </c>
      <c r="K237" s="99" t="s">
        <v>463</v>
      </c>
      <c r="L237" t="str">
        <f t="shared" si="7"/>
        <v>Sokić Milan</v>
      </c>
      <c r="M237">
        <f>IF((A237)&lt;&gt;"",(COUNTIF(A$2:A237,A237)),"")</f>
        <v>1</v>
      </c>
    </row>
    <row r="238" spans="1:13" ht="15">
      <c r="A238" s="73" t="str">
        <f t="shared" si="6"/>
        <v>Pavlović Goran</v>
      </c>
      <c r="B238" s="2" t="s">
        <v>8</v>
      </c>
      <c r="C238" s="92">
        <v>238</v>
      </c>
      <c r="D238" s="101" t="s">
        <v>123</v>
      </c>
      <c r="E238" s="102" t="s">
        <v>10</v>
      </c>
      <c r="F238" s="126" t="s">
        <v>411</v>
      </c>
      <c r="G238" s="104" t="s">
        <v>124</v>
      </c>
      <c r="H238" s="127" t="s">
        <v>198</v>
      </c>
      <c r="I238" s="137"/>
      <c r="J238" s="128" t="s">
        <v>397</v>
      </c>
      <c r="K238" s="99" t="s">
        <v>463</v>
      </c>
      <c r="L238" t="str">
        <f t="shared" si="7"/>
        <v>Pavlović Goran</v>
      </c>
      <c r="M238">
        <f>IF((A238)&lt;&gt;"",(COUNTIF(A$2:A238,A238)),"")</f>
        <v>1</v>
      </c>
    </row>
    <row r="239" spans="1:13" ht="15">
      <c r="A239" s="73" t="str">
        <f t="shared" si="6"/>
        <v>Mandić Dragan</v>
      </c>
      <c r="B239" s="2" t="s">
        <v>8</v>
      </c>
      <c r="C239" s="92">
        <v>239</v>
      </c>
      <c r="D239" s="101" t="s">
        <v>376</v>
      </c>
      <c r="E239" s="102" t="s">
        <v>19</v>
      </c>
      <c r="F239" s="126" t="s">
        <v>412</v>
      </c>
      <c r="G239" s="104" t="s">
        <v>11</v>
      </c>
      <c r="H239" s="127" t="s">
        <v>198</v>
      </c>
      <c r="I239" s="137"/>
      <c r="J239" s="128" t="s">
        <v>397</v>
      </c>
      <c r="K239" s="99" t="s">
        <v>463</v>
      </c>
      <c r="L239" t="str">
        <f t="shared" si="7"/>
        <v>Mandić Dragan</v>
      </c>
      <c r="M239">
        <f>IF((A239)&lt;&gt;"",(COUNTIF(A$2:A239,A239)),"")</f>
        <v>1</v>
      </c>
    </row>
    <row r="240" spans="1:13" ht="15">
      <c r="A240" s="73" t="str">
        <f t="shared" si="6"/>
        <v>Ivković Igor</v>
      </c>
      <c r="B240" s="2" t="s">
        <v>8</v>
      </c>
      <c r="C240" s="92">
        <v>240</v>
      </c>
      <c r="D240" s="101" t="s">
        <v>263</v>
      </c>
      <c r="E240" s="102" t="s">
        <v>348</v>
      </c>
      <c r="F240" s="126" t="s">
        <v>413</v>
      </c>
      <c r="G240" s="104" t="s">
        <v>11</v>
      </c>
      <c r="H240" s="127" t="s">
        <v>198</v>
      </c>
      <c r="I240" s="137"/>
      <c r="J240" s="128" t="s">
        <v>397</v>
      </c>
      <c r="K240" s="99" t="s">
        <v>463</v>
      </c>
      <c r="L240" t="str">
        <f t="shared" si="7"/>
        <v>Ivković Igor</v>
      </c>
      <c r="M240">
        <f>IF((A240)&lt;&gt;"",(COUNTIF(A$2:A240,A240)),"")</f>
        <v>1</v>
      </c>
    </row>
    <row r="241" spans="1:13" ht="15">
      <c r="A241" s="73" t="str">
        <f t="shared" si="6"/>
        <v>Ilić Marko</v>
      </c>
      <c r="B241" s="2" t="s">
        <v>8</v>
      </c>
      <c r="C241" s="92">
        <v>241</v>
      </c>
      <c r="D241" s="101" t="s">
        <v>282</v>
      </c>
      <c r="E241" s="101" t="s">
        <v>40</v>
      </c>
      <c r="F241" s="126" t="s">
        <v>414</v>
      </c>
      <c r="G241" s="104" t="s">
        <v>11</v>
      </c>
      <c r="H241" s="127" t="s">
        <v>198</v>
      </c>
      <c r="I241" s="137"/>
      <c r="J241" s="128" t="s">
        <v>397</v>
      </c>
      <c r="K241" s="99" t="s">
        <v>463</v>
      </c>
      <c r="L241" t="str">
        <f t="shared" si="7"/>
        <v>Ilić Marko</v>
      </c>
      <c r="M241">
        <f>IF((A241)&lt;&gt;"",(COUNTIF(A$2:A241,A241)),"")</f>
        <v>1</v>
      </c>
    </row>
    <row r="242" spans="1:13" ht="15">
      <c r="A242" s="73" t="str">
        <f t="shared" si="6"/>
        <v>Nikolić Dušan</v>
      </c>
      <c r="B242" s="2" t="s">
        <v>8</v>
      </c>
      <c r="C242" s="92">
        <v>242</v>
      </c>
      <c r="D242" s="101" t="s">
        <v>221</v>
      </c>
      <c r="E242" s="102" t="s">
        <v>146</v>
      </c>
      <c r="F242" s="126" t="s">
        <v>415</v>
      </c>
      <c r="G242" s="108" t="s">
        <v>26</v>
      </c>
      <c r="H242" s="127" t="s">
        <v>198</v>
      </c>
      <c r="I242" s="137"/>
      <c r="J242" s="128" t="s">
        <v>397</v>
      </c>
      <c r="K242" s="99" t="s">
        <v>463</v>
      </c>
      <c r="L242" t="str">
        <f t="shared" si="7"/>
        <v>Nikolić Dušan</v>
      </c>
      <c r="M242">
        <f>IF((A242)&lt;&gt;"",(COUNTIF(A$2:A242,A242)),"")</f>
        <v>1</v>
      </c>
    </row>
    <row r="243" spans="1:13" ht="15">
      <c r="A243" s="73" t="str">
        <f aca="true" t="shared" si="8" ref="A243:A267">CONCATENATE(D243," ",E243)</f>
        <v>Stojić Dejan</v>
      </c>
      <c r="B243" s="2" t="s">
        <v>8</v>
      </c>
      <c r="C243" s="92">
        <v>243</v>
      </c>
      <c r="D243" s="101" t="s">
        <v>416</v>
      </c>
      <c r="E243" s="102" t="s">
        <v>60</v>
      </c>
      <c r="F243" s="126" t="s">
        <v>417</v>
      </c>
      <c r="G243" s="104" t="s">
        <v>56</v>
      </c>
      <c r="H243" s="127" t="s">
        <v>198</v>
      </c>
      <c r="I243" s="137"/>
      <c r="J243" s="128" t="s">
        <v>397</v>
      </c>
      <c r="K243" s="99" t="s">
        <v>463</v>
      </c>
      <c r="L243" t="str">
        <f t="shared" si="7"/>
        <v>Stojić Dejan</v>
      </c>
      <c r="M243">
        <f>IF((A243)&lt;&gt;"",(COUNTIF(A$2:A243,A243)),"")</f>
        <v>1</v>
      </c>
    </row>
    <row r="244" spans="1:13" ht="15">
      <c r="A244" s="73" t="str">
        <f t="shared" si="8"/>
        <v>Selenić Mirko</v>
      </c>
      <c r="B244" s="2" t="s">
        <v>8</v>
      </c>
      <c r="C244" s="92">
        <v>244</v>
      </c>
      <c r="D244" s="101" t="s">
        <v>418</v>
      </c>
      <c r="E244" s="102" t="s">
        <v>419</v>
      </c>
      <c r="F244" s="126" t="s">
        <v>420</v>
      </c>
      <c r="G244" s="104" t="s">
        <v>421</v>
      </c>
      <c r="H244" s="127" t="s">
        <v>198</v>
      </c>
      <c r="I244" s="137"/>
      <c r="J244" s="128" t="s">
        <v>397</v>
      </c>
      <c r="K244" s="99" t="s">
        <v>463</v>
      </c>
      <c r="L244" t="str">
        <f t="shared" si="7"/>
        <v>Selenić Mirko</v>
      </c>
      <c r="M244">
        <f>IF((A244)&lt;&gt;"",(COUNTIF(A$2:A244,A244)),"")</f>
        <v>1</v>
      </c>
    </row>
    <row r="245" spans="1:13" ht="15">
      <c r="A245" s="73" t="str">
        <f t="shared" si="8"/>
        <v>Knežević Ivan</v>
      </c>
      <c r="B245" s="2" t="s">
        <v>8</v>
      </c>
      <c r="C245" s="92">
        <v>245</v>
      </c>
      <c r="D245" s="101" t="s">
        <v>422</v>
      </c>
      <c r="E245" s="102" t="s">
        <v>159</v>
      </c>
      <c r="F245" s="126" t="s">
        <v>423</v>
      </c>
      <c r="G245" s="104" t="s">
        <v>11</v>
      </c>
      <c r="H245" s="127" t="s">
        <v>198</v>
      </c>
      <c r="I245" s="137"/>
      <c r="J245" s="128" t="s">
        <v>397</v>
      </c>
      <c r="K245" s="99" t="s">
        <v>463</v>
      </c>
      <c r="L245" t="str">
        <f t="shared" si="7"/>
        <v>Knežević Ivan</v>
      </c>
      <c r="M245">
        <f>IF((A245)&lt;&gt;"",(COUNTIF(A$2:A245,A245)),"")</f>
        <v>1</v>
      </c>
    </row>
    <row r="246" spans="1:13" ht="15">
      <c r="A246" s="73" t="str">
        <f t="shared" si="8"/>
        <v>Luković Radovan</v>
      </c>
      <c r="B246" s="2" t="s">
        <v>8</v>
      </c>
      <c r="C246" s="92">
        <v>246</v>
      </c>
      <c r="D246" s="101" t="s">
        <v>424</v>
      </c>
      <c r="E246" s="102" t="s">
        <v>248</v>
      </c>
      <c r="F246" s="126">
        <v>32519</v>
      </c>
      <c r="G246" s="104" t="s">
        <v>124</v>
      </c>
      <c r="H246" s="127" t="s">
        <v>198</v>
      </c>
      <c r="I246" s="137"/>
      <c r="J246" s="128" t="s">
        <v>397</v>
      </c>
      <c r="K246" s="99" t="s">
        <v>463</v>
      </c>
      <c r="L246" t="str">
        <f t="shared" si="7"/>
        <v>Luković Radovan</v>
      </c>
      <c r="M246">
        <f>IF((A246)&lt;&gt;"",(COUNTIF(A$2:A246,A246)),"")</f>
        <v>1</v>
      </c>
    </row>
    <row r="247" spans="1:13" ht="15">
      <c r="A247" s="73" t="str">
        <f t="shared" si="8"/>
        <v>Pavlović Momčilo</v>
      </c>
      <c r="B247" s="2" t="s">
        <v>8</v>
      </c>
      <c r="C247" s="92">
        <v>247</v>
      </c>
      <c r="D247" s="101" t="s">
        <v>123</v>
      </c>
      <c r="E247" s="102" t="s">
        <v>425</v>
      </c>
      <c r="F247" s="126" t="s">
        <v>426</v>
      </c>
      <c r="G247" s="104" t="s">
        <v>427</v>
      </c>
      <c r="H247" s="127" t="s">
        <v>198</v>
      </c>
      <c r="I247" s="137"/>
      <c r="J247" s="128" t="s">
        <v>397</v>
      </c>
      <c r="K247" s="99" t="s">
        <v>463</v>
      </c>
      <c r="L247" t="str">
        <f t="shared" si="7"/>
        <v>Pavlović Momčilo</v>
      </c>
      <c r="M247">
        <f>IF((A247)&lt;&gt;"",(COUNTIF(A$2:A247,A247)),"")</f>
        <v>1</v>
      </c>
    </row>
    <row r="248" spans="1:13" ht="15">
      <c r="A248" s="73" t="str">
        <f t="shared" si="8"/>
        <v>Rajić Aleksandar</v>
      </c>
      <c r="B248" s="2" t="s">
        <v>8</v>
      </c>
      <c r="C248" s="92">
        <v>248</v>
      </c>
      <c r="D248" s="101" t="s">
        <v>428</v>
      </c>
      <c r="E248" s="102" t="s">
        <v>17</v>
      </c>
      <c r="F248" s="126" t="s">
        <v>429</v>
      </c>
      <c r="G248" s="104" t="s">
        <v>213</v>
      </c>
      <c r="H248" s="127" t="s">
        <v>198</v>
      </c>
      <c r="I248" s="137"/>
      <c r="J248" s="128" t="s">
        <v>397</v>
      </c>
      <c r="K248" s="99" t="s">
        <v>463</v>
      </c>
      <c r="L248" t="str">
        <f t="shared" si="7"/>
        <v>Rajić Aleksandar</v>
      </c>
      <c r="M248">
        <f>IF((A248)&lt;&gt;"",(COUNTIF(A$2:A248,A248)),"")</f>
        <v>1</v>
      </c>
    </row>
    <row r="249" spans="1:13" ht="15">
      <c r="A249" s="73" t="str">
        <f t="shared" si="8"/>
        <v>Mitrović  Ljubiša</v>
      </c>
      <c r="B249" s="2" t="s">
        <v>8</v>
      </c>
      <c r="C249" s="92">
        <v>249</v>
      </c>
      <c r="D249" s="101" t="s">
        <v>430</v>
      </c>
      <c r="E249" s="102" t="s">
        <v>431</v>
      </c>
      <c r="F249" s="129">
        <v>22504</v>
      </c>
      <c r="G249" s="104" t="s">
        <v>432</v>
      </c>
      <c r="H249" s="127" t="s">
        <v>198</v>
      </c>
      <c r="I249" s="137"/>
      <c r="J249" s="128" t="s">
        <v>397</v>
      </c>
      <c r="K249" s="99" t="s">
        <v>463</v>
      </c>
      <c r="L249" t="str">
        <f t="shared" si="7"/>
        <v>Mitrović Ljubiša</v>
      </c>
      <c r="M249">
        <f>IF((A249)&lt;&gt;"",(COUNTIF(A$2:A249,A249)),"")</f>
        <v>1</v>
      </c>
    </row>
    <row r="250" spans="1:13" ht="15">
      <c r="A250" s="73" t="str">
        <f t="shared" si="8"/>
        <v>Petrović Bojan</v>
      </c>
      <c r="B250" s="2" t="s">
        <v>8</v>
      </c>
      <c r="C250" s="92">
        <v>250</v>
      </c>
      <c r="D250" s="101" t="s">
        <v>104</v>
      </c>
      <c r="E250" s="109" t="s">
        <v>24</v>
      </c>
      <c r="F250" s="126" t="s">
        <v>433</v>
      </c>
      <c r="G250" s="104" t="s">
        <v>106</v>
      </c>
      <c r="H250" s="127" t="s">
        <v>198</v>
      </c>
      <c r="I250" s="137"/>
      <c r="J250" s="128" t="s">
        <v>397</v>
      </c>
      <c r="K250" s="99" t="s">
        <v>463</v>
      </c>
      <c r="L250" t="str">
        <f t="shared" si="7"/>
        <v>Petrović Bojan</v>
      </c>
      <c r="M250">
        <f>IF((A250)&lt;&gt;"",(COUNTIF(A$2:A250,A250)),"")</f>
        <v>1</v>
      </c>
    </row>
    <row r="251" spans="1:13" ht="15">
      <c r="A251" s="73" t="str">
        <f t="shared" si="8"/>
        <v>Milojković Boban</v>
      </c>
      <c r="B251" s="2" t="s">
        <v>8</v>
      </c>
      <c r="C251" s="92">
        <v>251</v>
      </c>
      <c r="D251" s="110" t="s">
        <v>254</v>
      </c>
      <c r="E251" s="111" t="s">
        <v>304</v>
      </c>
      <c r="F251" s="130" t="s">
        <v>434</v>
      </c>
      <c r="G251" s="104" t="s">
        <v>435</v>
      </c>
      <c r="H251" s="127" t="s">
        <v>198</v>
      </c>
      <c r="I251" s="137"/>
      <c r="J251" s="128" t="s">
        <v>397</v>
      </c>
      <c r="K251" s="99" t="s">
        <v>463</v>
      </c>
      <c r="L251" t="str">
        <f t="shared" si="7"/>
        <v>Milojković Boban</v>
      </c>
      <c r="M251">
        <f>IF((A251)&lt;&gt;"",(COUNTIF(A$2:A251,A251)),"")</f>
        <v>1</v>
      </c>
    </row>
    <row r="252" spans="1:13" ht="15">
      <c r="A252" s="73" t="str">
        <f t="shared" si="8"/>
        <v>Mišić Milan</v>
      </c>
      <c r="B252" s="2" t="s">
        <v>8</v>
      </c>
      <c r="C252" s="92">
        <v>252</v>
      </c>
      <c r="D252" s="110" t="s">
        <v>276</v>
      </c>
      <c r="E252" s="111" t="s">
        <v>53</v>
      </c>
      <c r="F252" s="130" t="s">
        <v>436</v>
      </c>
      <c r="G252" s="104" t="s">
        <v>437</v>
      </c>
      <c r="H252" s="127" t="s">
        <v>198</v>
      </c>
      <c r="I252" s="137"/>
      <c r="J252" s="128" t="s">
        <v>397</v>
      </c>
      <c r="K252" s="99" t="s">
        <v>463</v>
      </c>
      <c r="L252" t="str">
        <f t="shared" si="7"/>
        <v>Mišić Milan</v>
      </c>
      <c r="M252">
        <f>IF((A252)&lt;&gt;"",(COUNTIF(A$2:A252,A252)),"")</f>
        <v>1</v>
      </c>
    </row>
    <row r="253" spans="1:13" ht="15">
      <c r="A253" s="73" t="str">
        <f t="shared" si="8"/>
        <v>Tanasković Dragan</v>
      </c>
      <c r="B253" s="2" t="s">
        <v>8</v>
      </c>
      <c r="C253" s="92">
        <v>253</v>
      </c>
      <c r="D253" s="110" t="s">
        <v>122</v>
      </c>
      <c r="E253" s="111" t="s">
        <v>19</v>
      </c>
      <c r="F253" s="130" t="s">
        <v>438</v>
      </c>
      <c r="G253" s="104" t="s">
        <v>439</v>
      </c>
      <c r="H253" s="127" t="s">
        <v>198</v>
      </c>
      <c r="I253" s="137"/>
      <c r="J253" s="128" t="s">
        <v>397</v>
      </c>
      <c r="K253" s="99" t="s">
        <v>463</v>
      </c>
      <c r="L253" t="str">
        <f t="shared" si="7"/>
        <v>Tanasković Dragan</v>
      </c>
      <c r="M253">
        <f>IF((A253)&lt;&gt;"",(COUNTIF(A$2:A253,A253)),"")</f>
        <v>1</v>
      </c>
    </row>
    <row r="254" spans="1:13" ht="15">
      <c r="A254" s="73" t="str">
        <f t="shared" si="8"/>
        <v>Perić Ljubomir</v>
      </c>
      <c r="B254" s="2" t="s">
        <v>8</v>
      </c>
      <c r="C254" s="92">
        <v>254</v>
      </c>
      <c r="D254" s="110" t="s">
        <v>440</v>
      </c>
      <c r="E254" s="111" t="s">
        <v>177</v>
      </c>
      <c r="F254" s="130" t="s">
        <v>441</v>
      </c>
      <c r="G254" s="104" t="s">
        <v>213</v>
      </c>
      <c r="H254" s="127" t="s">
        <v>198</v>
      </c>
      <c r="I254" s="137"/>
      <c r="J254" s="128" t="s">
        <v>397</v>
      </c>
      <c r="K254" s="99" t="s">
        <v>463</v>
      </c>
      <c r="L254" t="str">
        <f t="shared" si="7"/>
        <v>Perić Ljubomir</v>
      </c>
      <c r="M254">
        <f>IF((A254)&lt;&gt;"",(COUNTIF(A$2:A254,A254)),"")</f>
        <v>1</v>
      </c>
    </row>
    <row r="255" spans="1:13" ht="15">
      <c r="A255" s="73" t="str">
        <f t="shared" si="8"/>
        <v>Jovičić Vladimir</v>
      </c>
      <c r="B255" s="2" t="s">
        <v>8</v>
      </c>
      <c r="C255" s="92">
        <v>255</v>
      </c>
      <c r="D255" s="110" t="s">
        <v>442</v>
      </c>
      <c r="E255" s="111" t="s">
        <v>99</v>
      </c>
      <c r="F255" s="130" t="s">
        <v>443</v>
      </c>
      <c r="G255" s="104" t="s">
        <v>213</v>
      </c>
      <c r="H255" s="127" t="s">
        <v>198</v>
      </c>
      <c r="I255" s="137"/>
      <c r="J255" s="128" t="s">
        <v>397</v>
      </c>
      <c r="K255" s="99" t="s">
        <v>463</v>
      </c>
      <c r="L255" t="str">
        <f t="shared" si="7"/>
        <v>Jovičić Vladimir</v>
      </c>
      <c r="M255">
        <f>IF((A255)&lt;&gt;"",(COUNTIF(A$2:A255,A255)),"")</f>
        <v>1</v>
      </c>
    </row>
    <row r="256" spans="1:13" ht="15">
      <c r="A256" s="73" t="str">
        <f t="shared" si="8"/>
        <v>Milošević  Dragan</v>
      </c>
      <c r="B256" s="2" t="s">
        <v>8</v>
      </c>
      <c r="C256" s="92">
        <v>256</v>
      </c>
      <c r="D256" s="110" t="s">
        <v>27</v>
      </c>
      <c r="E256" s="111" t="s">
        <v>19</v>
      </c>
      <c r="F256" s="130" t="s">
        <v>444</v>
      </c>
      <c r="G256" s="104" t="s">
        <v>213</v>
      </c>
      <c r="H256" s="127" t="s">
        <v>198</v>
      </c>
      <c r="I256" s="137"/>
      <c r="J256" s="128" t="s">
        <v>397</v>
      </c>
      <c r="K256" s="99" t="s">
        <v>463</v>
      </c>
      <c r="L256" t="str">
        <f t="shared" si="7"/>
        <v>Milošević Dragan</v>
      </c>
      <c r="M256">
        <f>IF((A256)&lt;&gt;"",(COUNTIF(A$2:A256,A256)),"")</f>
        <v>1</v>
      </c>
    </row>
    <row r="257" spans="1:13" ht="15">
      <c r="A257" s="73" t="str">
        <f t="shared" si="8"/>
        <v>Tizmanov Bojan</v>
      </c>
      <c r="B257" s="2" t="s">
        <v>8</v>
      </c>
      <c r="C257" s="92">
        <v>257</v>
      </c>
      <c r="D257" s="110" t="s">
        <v>445</v>
      </c>
      <c r="E257" s="111" t="s">
        <v>24</v>
      </c>
      <c r="F257" s="130" t="s">
        <v>446</v>
      </c>
      <c r="G257" s="104" t="s">
        <v>213</v>
      </c>
      <c r="H257" s="127" t="s">
        <v>198</v>
      </c>
      <c r="I257" s="137"/>
      <c r="J257" s="128" t="s">
        <v>397</v>
      </c>
      <c r="K257" s="99" t="s">
        <v>463</v>
      </c>
      <c r="L257" t="str">
        <f t="shared" si="7"/>
        <v>Tizmanov Bojan</v>
      </c>
      <c r="M257">
        <f>IF((A257)&lt;&gt;"",(COUNTIF(A$2:A257,A257)),"")</f>
        <v>1</v>
      </c>
    </row>
    <row r="258" spans="1:13" ht="15">
      <c r="A258" s="73" t="str">
        <f t="shared" si="8"/>
        <v>Grujić Tomica</v>
      </c>
      <c r="B258" s="2" t="s">
        <v>8</v>
      </c>
      <c r="C258" s="92">
        <v>258</v>
      </c>
      <c r="D258" s="110" t="s">
        <v>447</v>
      </c>
      <c r="E258" s="111" t="s">
        <v>164</v>
      </c>
      <c r="F258" s="130" t="s">
        <v>448</v>
      </c>
      <c r="G258" s="104" t="s">
        <v>449</v>
      </c>
      <c r="H258" s="127" t="s">
        <v>198</v>
      </c>
      <c r="I258" s="137"/>
      <c r="J258" s="128" t="s">
        <v>397</v>
      </c>
      <c r="K258" s="99" t="s">
        <v>463</v>
      </c>
      <c r="L258" t="str">
        <f t="shared" si="7"/>
        <v>Grujić Tomica</v>
      </c>
      <c r="M258">
        <f>IF((A258)&lt;&gt;"",(COUNTIF(A$2:A258,A258)),"")</f>
        <v>1</v>
      </c>
    </row>
    <row r="259" spans="1:13" ht="15">
      <c r="A259" s="73" t="str">
        <f t="shared" si="8"/>
        <v>Ivković Dragan</v>
      </c>
      <c r="B259" s="2" t="s">
        <v>8</v>
      </c>
      <c r="C259" s="92">
        <v>259</v>
      </c>
      <c r="D259" s="110" t="s">
        <v>263</v>
      </c>
      <c r="E259" s="111" t="s">
        <v>19</v>
      </c>
      <c r="F259" s="130" t="s">
        <v>450</v>
      </c>
      <c r="G259" s="104" t="s">
        <v>213</v>
      </c>
      <c r="H259" s="127" t="s">
        <v>198</v>
      </c>
      <c r="I259" s="137"/>
      <c r="J259" s="128" t="s">
        <v>397</v>
      </c>
      <c r="K259" s="99" t="s">
        <v>463</v>
      </c>
      <c r="L259" t="str">
        <f aca="true" t="shared" si="9" ref="L259:L322">TRIM(PROPER(A259))</f>
        <v>Ivković Dragan</v>
      </c>
      <c r="M259">
        <f>IF((A259)&lt;&gt;"",(COUNTIF(A$2:A259,A259)),"")</f>
        <v>1</v>
      </c>
    </row>
    <row r="260" spans="1:13" ht="15">
      <c r="A260" s="73" t="str">
        <f t="shared" si="8"/>
        <v>Tejić Ratko</v>
      </c>
      <c r="B260" s="2" t="s">
        <v>8</v>
      </c>
      <c r="C260" s="92">
        <v>260</v>
      </c>
      <c r="D260" s="110" t="s">
        <v>451</v>
      </c>
      <c r="E260" s="111" t="s">
        <v>452</v>
      </c>
      <c r="F260" s="130" t="s">
        <v>453</v>
      </c>
      <c r="G260" s="104" t="s">
        <v>454</v>
      </c>
      <c r="H260" s="127" t="s">
        <v>455</v>
      </c>
      <c r="I260" s="137"/>
      <c r="J260" s="128" t="s">
        <v>397</v>
      </c>
      <c r="K260" s="99" t="s">
        <v>463</v>
      </c>
      <c r="L260" t="str">
        <f t="shared" si="9"/>
        <v>Tejić Ratko</v>
      </c>
      <c r="M260">
        <f>IF((A260)&lt;&gt;"",(COUNTIF(A$2:A260,A260)),"")</f>
        <v>1</v>
      </c>
    </row>
    <row r="261" spans="1:13" ht="15">
      <c r="A261" s="73" t="str">
        <f t="shared" si="8"/>
        <v>Ćirković Ratko</v>
      </c>
      <c r="B261" s="2" t="s">
        <v>8</v>
      </c>
      <c r="C261" s="92">
        <v>261</v>
      </c>
      <c r="D261" s="110" t="s">
        <v>378</v>
      </c>
      <c r="E261" s="111" t="s">
        <v>452</v>
      </c>
      <c r="F261" s="130" t="s">
        <v>456</v>
      </c>
      <c r="G261" s="104" t="s">
        <v>213</v>
      </c>
      <c r="H261" s="127" t="s">
        <v>198</v>
      </c>
      <c r="I261" s="137"/>
      <c r="J261" s="128" t="s">
        <v>397</v>
      </c>
      <c r="K261" s="99" t="s">
        <v>463</v>
      </c>
      <c r="L261" t="str">
        <f t="shared" si="9"/>
        <v>Ćirković Ratko</v>
      </c>
      <c r="M261">
        <f>IF((A261)&lt;&gt;"",(COUNTIF(A$2:A261,A261)),"")</f>
        <v>1</v>
      </c>
    </row>
    <row r="262" spans="1:13" ht="15">
      <c r="A262" s="73" t="str">
        <f t="shared" si="8"/>
        <v>Kojić Ratko</v>
      </c>
      <c r="B262" s="2" t="s">
        <v>8</v>
      </c>
      <c r="C262" s="92">
        <v>262</v>
      </c>
      <c r="D262" s="110" t="s">
        <v>457</v>
      </c>
      <c r="E262" s="111" t="s">
        <v>452</v>
      </c>
      <c r="F262" s="130">
        <v>31722</v>
      </c>
      <c r="G262" s="104" t="s">
        <v>11</v>
      </c>
      <c r="H262" s="127" t="s">
        <v>198</v>
      </c>
      <c r="I262" s="137"/>
      <c r="J262" s="128" t="s">
        <v>397</v>
      </c>
      <c r="K262" s="99" t="s">
        <v>463</v>
      </c>
      <c r="L262" t="str">
        <f t="shared" si="9"/>
        <v>Kojić Ratko</v>
      </c>
      <c r="M262">
        <f>IF((A262)&lt;&gt;"",(COUNTIF(A$2:A262,A262)),"")</f>
        <v>1</v>
      </c>
    </row>
    <row r="263" spans="1:13" ht="15">
      <c r="A263" s="73" t="str">
        <f t="shared" si="8"/>
        <v>Ivković Ratko</v>
      </c>
      <c r="B263" s="2" t="s">
        <v>8</v>
      </c>
      <c r="C263" s="92">
        <v>263</v>
      </c>
      <c r="D263" s="110" t="s">
        <v>263</v>
      </c>
      <c r="E263" s="111" t="s">
        <v>452</v>
      </c>
      <c r="F263" s="130" t="s">
        <v>458</v>
      </c>
      <c r="G263" s="104" t="s">
        <v>459</v>
      </c>
      <c r="H263" s="127" t="s">
        <v>455</v>
      </c>
      <c r="I263" s="137"/>
      <c r="J263" s="128" t="s">
        <v>397</v>
      </c>
      <c r="K263" s="99" t="s">
        <v>463</v>
      </c>
      <c r="L263" t="str">
        <f t="shared" si="9"/>
        <v>Ivković Ratko</v>
      </c>
      <c r="M263">
        <f>IF((A263)&lt;&gt;"",(COUNTIF(A$2:A263,A263)),"")</f>
        <v>1</v>
      </c>
    </row>
    <row r="264" spans="1:13" ht="15">
      <c r="A264" s="73" t="str">
        <f t="shared" si="8"/>
        <v>Ivanović Ratko</v>
      </c>
      <c r="B264" s="2" t="s">
        <v>8</v>
      </c>
      <c r="C264" s="92">
        <v>264</v>
      </c>
      <c r="D264" s="110" t="s">
        <v>115</v>
      </c>
      <c r="E264" s="111" t="s">
        <v>452</v>
      </c>
      <c r="F264" s="130" t="s">
        <v>460</v>
      </c>
      <c r="G264" s="104" t="s">
        <v>11</v>
      </c>
      <c r="H264" s="127" t="s">
        <v>198</v>
      </c>
      <c r="I264" s="137"/>
      <c r="J264" s="128" t="s">
        <v>397</v>
      </c>
      <c r="K264" s="99" t="s">
        <v>463</v>
      </c>
      <c r="L264" t="str">
        <f t="shared" si="9"/>
        <v>Ivanović Ratko</v>
      </c>
      <c r="M264">
        <f>IF((A264)&lt;&gt;"",(COUNTIF(A$2:A264,A264)),"")</f>
        <v>1</v>
      </c>
    </row>
    <row r="265" spans="1:13" ht="15">
      <c r="A265" s="73" t="str">
        <f t="shared" si="8"/>
        <v>Tešić Ratko</v>
      </c>
      <c r="B265" s="2" t="s">
        <v>8</v>
      </c>
      <c r="C265" s="92">
        <v>265</v>
      </c>
      <c r="D265" s="110" t="s">
        <v>461</v>
      </c>
      <c r="E265" s="111" t="s">
        <v>452</v>
      </c>
      <c r="F265" s="130" t="s">
        <v>462</v>
      </c>
      <c r="G265" s="104" t="s">
        <v>26</v>
      </c>
      <c r="H265" s="127" t="s">
        <v>198</v>
      </c>
      <c r="I265" s="137"/>
      <c r="J265" s="128" t="s">
        <v>397</v>
      </c>
      <c r="K265" s="99" t="s">
        <v>463</v>
      </c>
      <c r="L265" t="str">
        <f t="shared" si="9"/>
        <v>Tešić Ratko</v>
      </c>
      <c r="M265">
        <f>IF((A265)&lt;&gt;"",(COUNTIF(A$2:A265,A265)),"")</f>
        <v>1</v>
      </c>
    </row>
    <row r="266" spans="1:13" ht="15">
      <c r="A266" s="73" t="str">
        <f t="shared" si="8"/>
        <v>Radojičić Aleksandar</v>
      </c>
      <c r="B266" s="2" t="s">
        <v>8</v>
      </c>
      <c r="C266" s="3">
        <v>266</v>
      </c>
      <c r="D266" s="99" t="s">
        <v>362</v>
      </c>
      <c r="E266" s="99" t="s">
        <v>17</v>
      </c>
      <c r="F266" s="130">
        <v>31048</v>
      </c>
      <c r="G266" s="99" t="s">
        <v>124</v>
      </c>
      <c r="H266" s="142" t="s">
        <v>198</v>
      </c>
      <c r="I266" s="138"/>
      <c r="J266" s="128" t="s">
        <v>397</v>
      </c>
      <c r="K266" s="91" t="s">
        <v>466</v>
      </c>
      <c r="L266" t="str">
        <f t="shared" si="9"/>
        <v>Radojičić Aleksandar</v>
      </c>
      <c r="M266">
        <f>IF((A266)&lt;&gt;"",(COUNTIF(A$2:A266,A266)),"")</f>
        <v>2</v>
      </c>
    </row>
    <row r="267" spans="1:13" ht="15">
      <c r="A267" s="73" t="str">
        <f t="shared" si="8"/>
        <v>Ćurčić Aleksandar</v>
      </c>
      <c r="B267" s="91"/>
      <c r="C267" s="3">
        <v>267</v>
      </c>
      <c r="D267" s="91" t="s">
        <v>312</v>
      </c>
      <c r="E267" s="91" t="s">
        <v>17</v>
      </c>
      <c r="F267" s="91"/>
      <c r="G267" s="91"/>
      <c r="H267" s="91"/>
      <c r="I267" s="139"/>
      <c r="J267" s="91"/>
      <c r="K267" s="91"/>
      <c r="L267" t="str">
        <f t="shared" si="9"/>
        <v>Ćurčić Aleksandar</v>
      </c>
      <c r="M267">
        <f>IF((A267)&lt;&gt;"",(COUNTIF(A$2:A267,A267)),"")</f>
        <v>2</v>
      </c>
    </row>
    <row r="268" spans="1:12" ht="15">
      <c r="A268" s="73" t="str">
        <f aca="true" t="shared" si="10" ref="A268:A322">CONCATENATE(D317," ",E317)</f>
        <v> </v>
      </c>
      <c r="B268" s="91"/>
      <c r="C268" s="3">
        <v>268</v>
      </c>
      <c r="D268" s="91"/>
      <c r="E268" s="91"/>
      <c r="F268" s="91"/>
      <c r="G268" s="91"/>
      <c r="H268" s="91"/>
      <c r="I268" s="139"/>
      <c r="J268" s="91"/>
      <c r="K268" s="91"/>
      <c r="L268">
        <f t="shared" si="9"/>
      </c>
    </row>
    <row r="269" spans="1:12" ht="15">
      <c r="A269" s="73" t="str">
        <f t="shared" si="10"/>
        <v> </v>
      </c>
      <c r="B269" s="91"/>
      <c r="C269" s="3">
        <v>269</v>
      </c>
      <c r="D269" s="91"/>
      <c r="E269" s="91"/>
      <c r="F269" s="91"/>
      <c r="G269" s="91"/>
      <c r="H269" s="91"/>
      <c r="I269" s="139"/>
      <c r="J269" s="91"/>
      <c r="K269" s="91"/>
      <c r="L269">
        <f t="shared" si="9"/>
      </c>
    </row>
    <row r="270" spans="1:12" ht="15">
      <c r="A270" s="73" t="str">
        <f t="shared" si="10"/>
        <v> </v>
      </c>
      <c r="B270" s="91"/>
      <c r="C270" s="3">
        <v>270</v>
      </c>
      <c r="D270" s="91"/>
      <c r="E270" s="91"/>
      <c r="F270" s="91"/>
      <c r="G270" s="91"/>
      <c r="H270" s="91"/>
      <c r="I270" s="139"/>
      <c r="J270" s="91"/>
      <c r="K270" s="91"/>
      <c r="L270">
        <f t="shared" si="9"/>
      </c>
    </row>
    <row r="271" spans="1:12" ht="15">
      <c r="A271" s="73" t="str">
        <f t="shared" si="10"/>
        <v> </v>
      </c>
      <c r="B271" s="91"/>
      <c r="C271" s="3">
        <v>271</v>
      </c>
      <c r="D271" s="91"/>
      <c r="E271" s="91"/>
      <c r="F271" s="91"/>
      <c r="G271" s="91"/>
      <c r="H271" s="91"/>
      <c r="I271" s="139"/>
      <c r="J271" s="91"/>
      <c r="K271" s="91"/>
      <c r="L271">
        <f t="shared" si="9"/>
      </c>
    </row>
    <row r="272" spans="1:12" ht="15">
      <c r="A272" s="73" t="str">
        <f t="shared" si="10"/>
        <v> </v>
      </c>
      <c r="B272" s="91"/>
      <c r="C272" s="3">
        <v>272</v>
      </c>
      <c r="D272" s="91"/>
      <c r="E272" s="91"/>
      <c r="F272" s="91"/>
      <c r="G272" s="91"/>
      <c r="H272" s="91"/>
      <c r="I272" s="139"/>
      <c r="J272" s="91"/>
      <c r="K272" s="91"/>
      <c r="L272">
        <f t="shared" si="9"/>
      </c>
    </row>
    <row r="273" spans="1:12" ht="15">
      <c r="A273" s="73" t="str">
        <f t="shared" si="10"/>
        <v> </v>
      </c>
      <c r="B273" s="91"/>
      <c r="C273" s="3">
        <v>273</v>
      </c>
      <c r="D273" s="91"/>
      <c r="E273" s="91"/>
      <c r="F273" s="91"/>
      <c r="G273" s="91"/>
      <c r="H273" s="91"/>
      <c r="I273" s="139"/>
      <c r="J273" s="91"/>
      <c r="K273" s="91"/>
      <c r="L273">
        <f t="shared" si="9"/>
      </c>
    </row>
    <row r="274" spans="1:12" ht="15">
      <c r="A274" s="73" t="str">
        <f t="shared" si="10"/>
        <v> </v>
      </c>
      <c r="B274" s="91"/>
      <c r="C274" s="3">
        <v>274</v>
      </c>
      <c r="D274" s="91"/>
      <c r="E274" s="91"/>
      <c r="F274" s="91"/>
      <c r="G274" s="91"/>
      <c r="H274" s="91"/>
      <c r="I274" s="139"/>
      <c r="J274" s="91"/>
      <c r="K274" s="91"/>
      <c r="L274">
        <f t="shared" si="9"/>
      </c>
    </row>
    <row r="275" spans="1:12" ht="15">
      <c r="A275" s="73" t="str">
        <f t="shared" si="10"/>
        <v> </v>
      </c>
      <c r="B275" s="91"/>
      <c r="C275" s="3">
        <v>275</v>
      </c>
      <c r="D275" s="91"/>
      <c r="E275" s="91"/>
      <c r="F275" s="91"/>
      <c r="G275" s="91"/>
      <c r="H275" s="91"/>
      <c r="I275" s="139"/>
      <c r="J275" s="91"/>
      <c r="K275" s="91"/>
      <c r="L275">
        <f t="shared" si="9"/>
      </c>
    </row>
    <row r="276" spans="1:12" ht="15">
      <c r="A276" s="73" t="str">
        <f t="shared" si="10"/>
        <v> </v>
      </c>
      <c r="B276" s="91"/>
      <c r="C276" s="3">
        <v>276</v>
      </c>
      <c r="D276" s="91"/>
      <c r="E276" s="91"/>
      <c r="F276" s="91"/>
      <c r="G276" s="91"/>
      <c r="H276" s="91"/>
      <c r="I276" s="139"/>
      <c r="J276" s="91"/>
      <c r="K276" s="91"/>
      <c r="L276">
        <f t="shared" si="9"/>
      </c>
    </row>
    <row r="277" spans="1:12" ht="15">
      <c r="A277" s="73" t="str">
        <f t="shared" si="10"/>
        <v> </v>
      </c>
      <c r="B277" s="91"/>
      <c r="C277" s="3">
        <v>277</v>
      </c>
      <c r="D277" s="91"/>
      <c r="E277" s="91"/>
      <c r="F277" s="91"/>
      <c r="G277" s="91"/>
      <c r="H277" s="91"/>
      <c r="I277" s="139"/>
      <c r="J277" s="91"/>
      <c r="K277" s="91"/>
      <c r="L277">
        <f t="shared" si="9"/>
      </c>
    </row>
    <row r="278" spans="1:12" ht="15">
      <c r="A278" s="73" t="str">
        <f t="shared" si="10"/>
        <v> </v>
      </c>
      <c r="B278" s="91"/>
      <c r="C278" s="3">
        <v>278</v>
      </c>
      <c r="D278" s="91"/>
      <c r="E278" s="91"/>
      <c r="F278" s="91"/>
      <c r="G278" s="91"/>
      <c r="H278" s="91"/>
      <c r="I278" s="139"/>
      <c r="J278" s="91"/>
      <c r="K278" s="91"/>
      <c r="L278">
        <f t="shared" si="9"/>
      </c>
    </row>
    <row r="279" spans="1:12" ht="15">
      <c r="A279" s="73" t="str">
        <f t="shared" si="10"/>
        <v> </v>
      </c>
      <c r="B279" s="91"/>
      <c r="C279" s="3">
        <v>279</v>
      </c>
      <c r="D279" s="91"/>
      <c r="E279" s="91"/>
      <c r="F279" s="91"/>
      <c r="G279" s="91"/>
      <c r="H279" s="91"/>
      <c r="I279" s="139"/>
      <c r="J279" s="91"/>
      <c r="K279" s="91"/>
      <c r="L279">
        <f t="shared" si="9"/>
      </c>
    </row>
    <row r="280" spans="1:12" ht="15">
      <c r="A280" s="73" t="str">
        <f t="shared" si="10"/>
        <v> </v>
      </c>
      <c r="B280" s="91"/>
      <c r="C280" s="3">
        <v>280</v>
      </c>
      <c r="D280" s="91"/>
      <c r="E280" s="91"/>
      <c r="F280" s="91"/>
      <c r="G280" s="91"/>
      <c r="H280" s="91"/>
      <c r="I280" s="139"/>
      <c r="J280" s="91"/>
      <c r="K280" s="91"/>
      <c r="L280">
        <f t="shared" si="9"/>
      </c>
    </row>
    <row r="281" spans="1:12" ht="15">
      <c r="A281" s="73" t="str">
        <f t="shared" si="10"/>
        <v> </v>
      </c>
      <c r="B281" s="91"/>
      <c r="C281" s="3">
        <v>281</v>
      </c>
      <c r="D281" s="91"/>
      <c r="E281" s="91"/>
      <c r="F281" s="91"/>
      <c r="G281" s="91"/>
      <c r="H281" s="91"/>
      <c r="I281" s="139"/>
      <c r="J281" s="91"/>
      <c r="K281" s="91"/>
      <c r="L281">
        <f t="shared" si="9"/>
      </c>
    </row>
    <row r="282" spans="1:12" ht="15">
      <c r="A282" s="73" t="str">
        <f t="shared" si="10"/>
        <v> </v>
      </c>
      <c r="B282" s="91"/>
      <c r="C282" s="3">
        <v>282</v>
      </c>
      <c r="D282" s="91"/>
      <c r="E282" s="91"/>
      <c r="F282" s="91"/>
      <c r="G282" s="91"/>
      <c r="H282" s="91"/>
      <c r="I282" s="139"/>
      <c r="J282" s="91"/>
      <c r="K282" s="91"/>
      <c r="L282">
        <f t="shared" si="9"/>
      </c>
    </row>
    <row r="283" spans="1:12" ht="15">
      <c r="A283" s="73" t="str">
        <f t="shared" si="10"/>
        <v> </v>
      </c>
      <c r="B283" s="91"/>
      <c r="C283" s="3">
        <v>283</v>
      </c>
      <c r="D283" s="91"/>
      <c r="E283" s="91"/>
      <c r="F283" s="91"/>
      <c r="G283" s="91"/>
      <c r="H283" s="91"/>
      <c r="I283" s="139"/>
      <c r="J283" s="91"/>
      <c r="K283" s="91"/>
      <c r="L283">
        <f t="shared" si="9"/>
      </c>
    </row>
    <row r="284" spans="1:12" ht="15">
      <c r="A284" s="73" t="str">
        <f t="shared" si="10"/>
        <v> </v>
      </c>
      <c r="B284" s="91"/>
      <c r="C284" s="3">
        <v>284</v>
      </c>
      <c r="D284" s="91"/>
      <c r="E284" s="91"/>
      <c r="F284" s="91"/>
      <c r="G284" s="91"/>
      <c r="H284" s="91"/>
      <c r="I284" s="139"/>
      <c r="J284" s="91"/>
      <c r="K284" s="91"/>
      <c r="L284">
        <f t="shared" si="9"/>
      </c>
    </row>
    <row r="285" spans="1:12" ht="15">
      <c r="A285" s="73" t="str">
        <f t="shared" si="10"/>
        <v> </v>
      </c>
      <c r="B285" s="91"/>
      <c r="C285" s="3">
        <v>285</v>
      </c>
      <c r="D285" s="91"/>
      <c r="E285" s="91"/>
      <c r="F285" s="91"/>
      <c r="G285" s="91"/>
      <c r="H285" s="91"/>
      <c r="I285" s="139"/>
      <c r="J285" s="91"/>
      <c r="K285" s="91"/>
      <c r="L285">
        <f t="shared" si="9"/>
      </c>
    </row>
    <row r="286" spans="1:12" ht="15">
      <c r="A286" s="73" t="str">
        <f t="shared" si="10"/>
        <v> </v>
      </c>
      <c r="B286" s="91"/>
      <c r="C286" s="3">
        <v>286</v>
      </c>
      <c r="D286" s="91"/>
      <c r="E286" s="91"/>
      <c r="F286" s="91"/>
      <c r="G286" s="91"/>
      <c r="H286" s="91"/>
      <c r="I286" s="139"/>
      <c r="J286" s="91"/>
      <c r="K286" s="91"/>
      <c r="L286">
        <f t="shared" si="9"/>
      </c>
    </row>
    <row r="287" spans="1:12" ht="15">
      <c r="A287" s="73" t="str">
        <f t="shared" si="10"/>
        <v> </v>
      </c>
      <c r="B287" s="91"/>
      <c r="C287" s="3">
        <v>287</v>
      </c>
      <c r="D287" s="91"/>
      <c r="E287" s="91"/>
      <c r="F287" s="91"/>
      <c r="G287" s="91"/>
      <c r="H287" s="91"/>
      <c r="I287" s="139"/>
      <c r="J287" s="91"/>
      <c r="K287" s="91"/>
      <c r="L287">
        <f t="shared" si="9"/>
      </c>
    </row>
    <row r="288" spans="1:12" ht="15">
      <c r="A288" s="73" t="str">
        <f t="shared" si="10"/>
        <v> </v>
      </c>
      <c r="B288" s="91"/>
      <c r="C288" s="3">
        <v>288</v>
      </c>
      <c r="D288" s="91"/>
      <c r="E288" s="91"/>
      <c r="F288" s="91"/>
      <c r="G288" s="91"/>
      <c r="H288" s="91"/>
      <c r="I288" s="139"/>
      <c r="J288" s="91"/>
      <c r="K288" s="91"/>
      <c r="L288">
        <f t="shared" si="9"/>
      </c>
    </row>
    <row r="289" spans="1:12" ht="15">
      <c r="A289" s="73" t="str">
        <f t="shared" si="10"/>
        <v> </v>
      </c>
      <c r="B289" s="91"/>
      <c r="C289" s="3">
        <v>289</v>
      </c>
      <c r="D289" s="91"/>
      <c r="E289" s="91"/>
      <c r="F289" s="91"/>
      <c r="G289" s="91"/>
      <c r="H289" s="91"/>
      <c r="I289" s="139"/>
      <c r="J289" s="91"/>
      <c r="K289" s="91"/>
      <c r="L289">
        <f t="shared" si="9"/>
      </c>
    </row>
    <row r="290" spans="1:12" ht="15">
      <c r="A290" s="73" t="str">
        <f t="shared" si="10"/>
        <v> </v>
      </c>
      <c r="B290" s="91"/>
      <c r="C290" s="3">
        <v>290</v>
      </c>
      <c r="D290" s="91"/>
      <c r="E290" s="91"/>
      <c r="F290" s="91"/>
      <c r="G290" s="91"/>
      <c r="H290" s="91"/>
      <c r="I290" s="139"/>
      <c r="J290" s="91"/>
      <c r="K290" s="91"/>
      <c r="L290">
        <f t="shared" si="9"/>
      </c>
    </row>
    <row r="291" spans="1:12" ht="15">
      <c r="A291" s="73" t="str">
        <f t="shared" si="10"/>
        <v> </v>
      </c>
      <c r="B291" s="91"/>
      <c r="C291" s="3">
        <v>291</v>
      </c>
      <c r="D291" s="91"/>
      <c r="E291" s="91"/>
      <c r="F291" s="91"/>
      <c r="G291" s="91"/>
      <c r="H291" s="91"/>
      <c r="I291" s="139"/>
      <c r="J291" s="91"/>
      <c r="K291" s="91"/>
      <c r="L291">
        <f t="shared" si="9"/>
      </c>
    </row>
    <row r="292" spans="1:12" ht="15">
      <c r="A292" s="73" t="str">
        <f t="shared" si="10"/>
        <v> </v>
      </c>
      <c r="B292" s="91"/>
      <c r="C292" s="3">
        <v>292</v>
      </c>
      <c r="D292" s="91"/>
      <c r="E292" s="91"/>
      <c r="F292" s="91"/>
      <c r="G292" s="91"/>
      <c r="H292" s="91"/>
      <c r="I292" s="139"/>
      <c r="J292" s="91"/>
      <c r="K292" s="91"/>
      <c r="L292">
        <f t="shared" si="9"/>
      </c>
    </row>
    <row r="293" spans="1:12" ht="15">
      <c r="A293" s="73" t="str">
        <f t="shared" si="10"/>
        <v> </v>
      </c>
      <c r="B293" s="91"/>
      <c r="C293" s="3">
        <v>293</v>
      </c>
      <c r="D293" s="91"/>
      <c r="E293" s="91"/>
      <c r="F293" s="91"/>
      <c r="G293" s="91"/>
      <c r="H293" s="91"/>
      <c r="I293" s="139"/>
      <c r="J293" s="91"/>
      <c r="K293" s="91"/>
      <c r="L293">
        <f t="shared" si="9"/>
      </c>
    </row>
    <row r="294" spans="1:12" ht="15">
      <c r="A294" s="73" t="str">
        <f t="shared" si="10"/>
        <v> </v>
      </c>
      <c r="B294" s="91"/>
      <c r="C294" s="3">
        <v>294</v>
      </c>
      <c r="D294" s="91"/>
      <c r="E294" s="91"/>
      <c r="F294" s="91"/>
      <c r="G294" s="91"/>
      <c r="H294" s="91"/>
      <c r="I294" s="139"/>
      <c r="J294" s="91"/>
      <c r="K294" s="91"/>
      <c r="L294">
        <f t="shared" si="9"/>
      </c>
    </row>
    <row r="295" spans="1:12" ht="15">
      <c r="A295" s="73" t="str">
        <f t="shared" si="10"/>
        <v> </v>
      </c>
      <c r="B295" s="91"/>
      <c r="C295" s="3">
        <v>295</v>
      </c>
      <c r="D295" s="91"/>
      <c r="E295" s="91"/>
      <c r="F295" s="91"/>
      <c r="G295" s="91"/>
      <c r="H295" s="91"/>
      <c r="I295" s="139"/>
      <c r="J295" s="91"/>
      <c r="K295" s="91"/>
      <c r="L295">
        <f t="shared" si="9"/>
      </c>
    </row>
    <row r="296" spans="1:12" ht="15">
      <c r="A296" s="73" t="str">
        <f t="shared" si="10"/>
        <v> </v>
      </c>
      <c r="B296" s="91"/>
      <c r="C296" s="3">
        <v>296</v>
      </c>
      <c r="D296" s="91"/>
      <c r="E296" s="91"/>
      <c r="F296" s="91"/>
      <c r="G296" s="91"/>
      <c r="H296" s="91"/>
      <c r="I296" s="139"/>
      <c r="J296" s="91"/>
      <c r="K296" s="91"/>
      <c r="L296">
        <f t="shared" si="9"/>
      </c>
    </row>
    <row r="297" spans="1:12" ht="15">
      <c r="A297" s="73" t="str">
        <f t="shared" si="10"/>
        <v> </v>
      </c>
      <c r="B297" s="91"/>
      <c r="C297" s="3">
        <v>297</v>
      </c>
      <c r="D297" s="91"/>
      <c r="E297" s="91"/>
      <c r="F297" s="91"/>
      <c r="G297" s="91"/>
      <c r="H297" s="91"/>
      <c r="I297" s="139"/>
      <c r="J297" s="91"/>
      <c r="K297" s="91"/>
      <c r="L297">
        <f t="shared" si="9"/>
      </c>
    </row>
    <row r="298" spans="1:12" ht="15">
      <c r="A298" s="73" t="str">
        <f t="shared" si="10"/>
        <v> </v>
      </c>
      <c r="B298" s="91"/>
      <c r="C298" s="3">
        <v>298</v>
      </c>
      <c r="D298" s="91"/>
      <c r="E298" s="91"/>
      <c r="F298" s="91"/>
      <c r="G298" s="91"/>
      <c r="H298" s="91"/>
      <c r="I298" s="139"/>
      <c r="J298" s="91"/>
      <c r="K298" s="91"/>
      <c r="L298">
        <f t="shared" si="9"/>
      </c>
    </row>
    <row r="299" spans="1:12" ht="15">
      <c r="A299" s="73" t="str">
        <f t="shared" si="10"/>
        <v> </v>
      </c>
      <c r="B299" s="91"/>
      <c r="C299" s="3">
        <v>299</v>
      </c>
      <c r="D299" s="91"/>
      <c r="E299" s="91"/>
      <c r="F299" s="91"/>
      <c r="G299" s="91"/>
      <c r="H299" s="91"/>
      <c r="I299" s="139"/>
      <c r="J299" s="91"/>
      <c r="K299" s="91"/>
      <c r="L299">
        <f t="shared" si="9"/>
      </c>
    </row>
    <row r="300" spans="1:12" ht="15">
      <c r="A300" s="73" t="str">
        <f t="shared" si="10"/>
        <v> </v>
      </c>
      <c r="B300" s="91"/>
      <c r="C300" s="3">
        <v>300</v>
      </c>
      <c r="D300" s="91"/>
      <c r="E300" s="91"/>
      <c r="F300" s="91"/>
      <c r="G300" s="91"/>
      <c r="H300" s="91"/>
      <c r="I300" s="139"/>
      <c r="J300" s="91"/>
      <c r="K300" s="91"/>
      <c r="L300">
        <f t="shared" si="9"/>
      </c>
    </row>
    <row r="301" spans="1:12" ht="15">
      <c r="A301" s="73" t="str">
        <f t="shared" si="10"/>
        <v> </v>
      </c>
      <c r="B301" s="91"/>
      <c r="C301" s="3">
        <v>301</v>
      </c>
      <c r="D301" s="91"/>
      <c r="E301" s="91"/>
      <c r="F301" s="91"/>
      <c r="G301" s="91"/>
      <c r="H301" s="91"/>
      <c r="I301" s="139"/>
      <c r="J301" s="91"/>
      <c r="K301" s="91"/>
      <c r="L301">
        <f t="shared" si="9"/>
      </c>
    </row>
    <row r="302" spans="1:12" ht="15">
      <c r="A302" s="73" t="str">
        <f t="shared" si="10"/>
        <v> </v>
      </c>
      <c r="I302" s="140"/>
      <c r="L302">
        <f t="shared" si="9"/>
      </c>
    </row>
    <row r="303" spans="1:12" ht="15">
      <c r="A303" s="73" t="str">
        <f t="shared" si="10"/>
        <v> </v>
      </c>
      <c r="I303" s="140"/>
      <c r="L303">
        <f t="shared" si="9"/>
      </c>
    </row>
    <row r="304" spans="1:12" ht="15">
      <c r="A304" s="73" t="str">
        <f t="shared" si="10"/>
        <v> </v>
      </c>
      <c r="I304" s="140"/>
      <c r="L304">
        <f t="shared" si="9"/>
      </c>
    </row>
    <row r="305" spans="1:12" ht="15">
      <c r="A305" s="73" t="str">
        <f t="shared" si="10"/>
        <v> </v>
      </c>
      <c r="I305" s="140"/>
      <c r="L305">
        <f t="shared" si="9"/>
      </c>
    </row>
    <row r="306" spans="1:12" ht="15">
      <c r="A306" s="73" t="str">
        <f t="shared" si="10"/>
        <v> </v>
      </c>
      <c r="I306" s="140"/>
      <c r="L306">
        <f t="shared" si="9"/>
      </c>
    </row>
    <row r="307" spans="1:12" ht="15">
      <c r="A307" s="73" t="str">
        <f t="shared" si="10"/>
        <v> </v>
      </c>
      <c r="I307" s="140"/>
      <c r="L307">
        <f t="shared" si="9"/>
      </c>
    </row>
    <row r="308" spans="1:12" ht="15">
      <c r="A308" s="73" t="str">
        <f t="shared" si="10"/>
        <v> </v>
      </c>
      <c r="I308" s="140"/>
      <c r="L308">
        <f t="shared" si="9"/>
      </c>
    </row>
    <row r="309" spans="1:12" ht="15">
      <c r="A309" s="73" t="str">
        <f t="shared" si="10"/>
        <v> </v>
      </c>
      <c r="I309" s="140"/>
      <c r="L309">
        <f t="shared" si="9"/>
      </c>
    </row>
    <row r="310" spans="1:12" ht="15">
      <c r="A310" s="73" t="str">
        <f t="shared" si="10"/>
        <v> </v>
      </c>
      <c r="I310" s="140"/>
      <c r="L310">
        <f t="shared" si="9"/>
      </c>
    </row>
    <row r="311" spans="1:12" ht="15">
      <c r="A311" s="73" t="str">
        <f t="shared" si="10"/>
        <v> </v>
      </c>
      <c r="I311" s="140"/>
      <c r="L311">
        <f t="shared" si="9"/>
      </c>
    </row>
    <row r="312" spans="1:12" ht="15">
      <c r="A312" s="73" t="str">
        <f t="shared" si="10"/>
        <v> </v>
      </c>
      <c r="I312" s="140"/>
      <c r="L312">
        <f t="shared" si="9"/>
      </c>
    </row>
    <row r="313" spans="1:12" ht="15">
      <c r="A313" s="73" t="str">
        <f t="shared" si="10"/>
        <v> </v>
      </c>
      <c r="I313" s="140"/>
      <c r="L313">
        <f t="shared" si="9"/>
      </c>
    </row>
    <row r="314" spans="1:12" ht="15">
      <c r="A314" s="73" t="str">
        <f t="shared" si="10"/>
        <v> </v>
      </c>
      <c r="I314" s="140"/>
      <c r="L314">
        <f t="shared" si="9"/>
      </c>
    </row>
    <row r="315" spans="1:12" ht="15">
      <c r="A315" s="73" t="str">
        <f t="shared" si="10"/>
        <v> </v>
      </c>
      <c r="I315" s="140"/>
      <c r="L315">
        <f t="shared" si="9"/>
      </c>
    </row>
    <row r="316" spans="1:12" ht="15">
      <c r="A316" s="73" t="str">
        <f t="shared" si="10"/>
        <v> </v>
      </c>
      <c r="I316" s="140"/>
      <c r="L316">
        <f t="shared" si="9"/>
      </c>
    </row>
    <row r="317" spans="1:12" ht="15">
      <c r="A317" s="73" t="str">
        <f t="shared" si="10"/>
        <v> </v>
      </c>
      <c r="I317" s="140"/>
      <c r="L317">
        <f t="shared" si="9"/>
      </c>
    </row>
    <row r="318" spans="1:12" ht="15">
      <c r="A318" s="73" t="str">
        <f t="shared" si="10"/>
        <v> </v>
      </c>
      <c r="I318" s="140"/>
      <c r="L318">
        <f t="shared" si="9"/>
      </c>
    </row>
    <row r="319" spans="1:12" ht="15">
      <c r="A319" s="73" t="str">
        <f t="shared" si="10"/>
        <v> </v>
      </c>
      <c r="I319" s="140"/>
      <c r="L319">
        <f t="shared" si="9"/>
      </c>
    </row>
    <row r="320" spans="1:12" ht="15">
      <c r="A320" s="73" t="str">
        <f t="shared" si="10"/>
        <v> </v>
      </c>
      <c r="I320" s="140"/>
      <c r="L320">
        <f t="shared" si="9"/>
      </c>
    </row>
    <row r="321" spans="1:12" ht="15">
      <c r="A321" s="73" t="str">
        <f t="shared" si="10"/>
        <v> </v>
      </c>
      <c r="I321" s="140"/>
      <c r="L321">
        <f t="shared" si="9"/>
      </c>
    </row>
    <row r="322" spans="1:12" ht="15">
      <c r="A322" s="73" t="str">
        <f t="shared" si="10"/>
        <v> </v>
      </c>
      <c r="I322" s="140"/>
      <c r="L322">
        <f t="shared" si="9"/>
      </c>
    </row>
    <row r="323" spans="1:12" ht="15">
      <c r="A323" s="73" t="str">
        <f aca="true" t="shared" si="11" ref="A323:A386">CONCATENATE(D372," ",E372)</f>
        <v> </v>
      </c>
      <c r="I323" s="140"/>
      <c r="L323">
        <f aca="true" t="shared" si="12" ref="L323:L386">TRIM(PROPER(A323))</f>
      </c>
    </row>
    <row r="324" spans="1:12" ht="15">
      <c r="A324" s="73" t="str">
        <f t="shared" si="11"/>
        <v> </v>
      </c>
      <c r="I324" s="140"/>
      <c r="L324">
        <f t="shared" si="12"/>
      </c>
    </row>
    <row r="325" spans="1:12" ht="15">
      <c r="A325" s="73" t="str">
        <f t="shared" si="11"/>
        <v> </v>
      </c>
      <c r="I325" s="140"/>
      <c r="L325">
        <f t="shared" si="12"/>
      </c>
    </row>
    <row r="326" spans="1:12" ht="15">
      <c r="A326" s="73" t="str">
        <f t="shared" si="11"/>
        <v> </v>
      </c>
      <c r="I326" s="140"/>
      <c r="L326">
        <f t="shared" si="12"/>
      </c>
    </row>
    <row r="327" spans="1:12" ht="15">
      <c r="A327" s="73" t="str">
        <f t="shared" si="11"/>
        <v> </v>
      </c>
      <c r="I327" s="140"/>
      <c r="L327">
        <f t="shared" si="12"/>
      </c>
    </row>
    <row r="328" spans="1:12" ht="15">
      <c r="A328" s="73" t="str">
        <f t="shared" si="11"/>
        <v> </v>
      </c>
      <c r="I328" s="140"/>
      <c r="L328">
        <f t="shared" si="12"/>
      </c>
    </row>
    <row r="329" spans="1:12" ht="15">
      <c r="A329" s="73" t="str">
        <f t="shared" si="11"/>
        <v> </v>
      </c>
      <c r="I329" s="140"/>
      <c r="L329">
        <f t="shared" si="12"/>
      </c>
    </row>
    <row r="330" spans="1:12" ht="15">
      <c r="A330" s="73" t="str">
        <f t="shared" si="11"/>
        <v> </v>
      </c>
      <c r="I330" s="140"/>
      <c r="L330">
        <f t="shared" si="12"/>
      </c>
    </row>
    <row r="331" spans="1:12" ht="15">
      <c r="A331" s="73" t="str">
        <f t="shared" si="11"/>
        <v> </v>
      </c>
      <c r="I331" s="140"/>
      <c r="L331">
        <f t="shared" si="12"/>
      </c>
    </row>
    <row r="332" spans="1:12" ht="15">
      <c r="A332" s="73" t="str">
        <f t="shared" si="11"/>
        <v> </v>
      </c>
      <c r="I332" s="140"/>
      <c r="L332">
        <f t="shared" si="12"/>
      </c>
    </row>
    <row r="333" spans="1:12" ht="15">
      <c r="A333" s="73" t="str">
        <f t="shared" si="11"/>
        <v> </v>
      </c>
      <c r="I333" s="140"/>
      <c r="L333">
        <f t="shared" si="12"/>
      </c>
    </row>
    <row r="334" spans="1:12" ht="15">
      <c r="A334" s="73" t="str">
        <f t="shared" si="11"/>
        <v> </v>
      </c>
      <c r="I334" s="140"/>
      <c r="L334">
        <f t="shared" si="12"/>
      </c>
    </row>
    <row r="335" spans="1:12" ht="15">
      <c r="A335" s="73" t="str">
        <f t="shared" si="11"/>
        <v> </v>
      </c>
      <c r="I335" s="140"/>
      <c r="L335">
        <f t="shared" si="12"/>
      </c>
    </row>
    <row r="336" spans="1:12" ht="15">
      <c r="A336" s="73" t="str">
        <f t="shared" si="11"/>
        <v> </v>
      </c>
      <c r="I336" s="140"/>
      <c r="L336">
        <f t="shared" si="12"/>
      </c>
    </row>
    <row r="337" spans="1:12" ht="15">
      <c r="A337" s="73" t="str">
        <f t="shared" si="11"/>
        <v> </v>
      </c>
      <c r="I337" s="140"/>
      <c r="L337">
        <f t="shared" si="12"/>
      </c>
    </row>
    <row r="338" spans="1:12" ht="15">
      <c r="A338" s="73" t="str">
        <f t="shared" si="11"/>
        <v> </v>
      </c>
      <c r="I338" s="140"/>
      <c r="L338">
        <f t="shared" si="12"/>
      </c>
    </row>
    <row r="339" spans="1:12" ht="15">
      <c r="A339" s="73" t="str">
        <f t="shared" si="11"/>
        <v> </v>
      </c>
      <c r="I339" s="140"/>
      <c r="L339">
        <f t="shared" si="12"/>
      </c>
    </row>
    <row r="340" spans="1:12" ht="15">
      <c r="A340" s="73" t="str">
        <f t="shared" si="11"/>
        <v> </v>
      </c>
      <c r="I340" s="140"/>
      <c r="L340">
        <f t="shared" si="12"/>
      </c>
    </row>
    <row r="341" spans="1:12" ht="15">
      <c r="A341" s="73" t="str">
        <f t="shared" si="11"/>
        <v> </v>
      </c>
      <c r="I341" s="140"/>
      <c r="L341">
        <f t="shared" si="12"/>
      </c>
    </row>
    <row r="342" spans="1:12" ht="15">
      <c r="A342" s="73" t="str">
        <f t="shared" si="11"/>
        <v> </v>
      </c>
      <c r="I342" s="140"/>
      <c r="L342">
        <f t="shared" si="12"/>
      </c>
    </row>
    <row r="343" spans="1:12" ht="15">
      <c r="A343" s="73" t="str">
        <f t="shared" si="11"/>
        <v> </v>
      </c>
      <c r="I343" s="140"/>
      <c r="L343">
        <f t="shared" si="12"/>
      </c>
    </row>
    <row r="344" spans="1:12" ht="15">
      <c r="A344" s="73" t="str">
        <f t="shared" si="11"/>
        <v> </v>
      </c>
      <c r="I344" s="140"/>
      <c r="L344">
        <f t="shared" si="12"/>
      </c>
    </row>
    <row r="345" spans="1:12" ht="15">
      <c r="A345" s="73" t="str">
        <f t="shared" si="11"/>
        <v> </v>
      </c>
      <c r="I345" s="140"/>
      <c r="L345">
        <f t="shared" si="12"/>
      </c>
    </row>
    <row r="346" spans="1:12" ht="15">
      <c r="A346" s="73" t="str">
        <f t="shared" si="11"/>
        <v> </v>
      </c>
      <c r="I346" s="140"/>
      <c r="L346">
        <f t="shared" si="12"/>
      </c>
    </row>
    <row r="347" spans="1:12" ht="15">
      <c r="A347" s="73" t="str">
        <f t="shared" si="11"/>
        <v> </v>
      </c>
      <c r="I347" s="140"/>
      <c r="L347">
        <f t="shared" si="12"/>
      </c>
    </row>
    <row r="348" spans="1:12" ht="15">
      <c r="A348" s="73" t="str">
        <f t="shared" si="11"/>
        <v> </v>
      </c>
      <c r="I348" s="140"/>
      <c r="L348">
        <f t="shared" si="12"/>
      </c>
    </row>
    <row r="349" spans="1:12" ht="15">
      <c r="A349" s="73" t="str">
        <f t="shared" si="11"/>
        <v> </v>
      </c>
      <c r="I349" s="140"/>
      <c r="L349">
        <f t="shared" si="12"/>
      </c>
    </row>
    <row r="350" spans="1:12" ht="15">
      <c r="A350" s="73" t="str">
        <f t="shared" si="11"/>
        <v> </v>
      </c>
      <c r="I350" s="140"/>
      <c r="L350">
        <f t="shared" si="12"/>
      </c>
    </row>
    <row r="351" spans="1:12" ht="15">
      <c r="A351" s="73" t="str">
        <f t="shared" si="11"/>
        <v> </v>
      </c>
      <c r="I351" s="140"/>
      <c r="L351">
        <f t="shared" si="12"/>
      </c>
    </row>
    <row r="352" spans="1:12" ht="15">
      <c r="A352" s="73" t="str">
        <f t="shared" si="11"/>
        <v> </v>
      </c>
      <c r="I352" s="140"/>
      <c r="L352">
        <f t="shared" si="12"/>
      </c>
    </row>
    <row r="353" spans="1:12" ht="15">
      <c r="A353" s="73" t="str">
        <f t="shared" si="11"/>
        <v> </v>
      </c>
      <c r="I353" s="140"/>
      <c r="L353">
        <f t="shared" si="12"/>
      </c>
    </row>
    <row r="354" spans="1:12" ht="15">
      <c r="A354" s="73" t="str">
        <f t="shared" si="11"/>
        <v> </v>
      </c>
      <c r="I354" s="140"/>
      <c r="L354">
        <f t="shared" si="12"/>
      </c>
    </row>
    <row r="355" spans="1:12" ht="15">
      <c r="A355" s="73" t="str">
        <f t="shared" si="11"/>
        <v> </v>
      </c>
      <c r="I355" s="140"/>
      <c r="L355">
        <f t="shared" si="12"/>
      </c>
    </row>
    <row r="356" spans="1:12" ht="15">
      <c r="A356" s="73" t="str">
        <f t="shared" si="11"/>
        <v> </v>
      </c>
      <c r="I356" s="140"/>
      <c r="L356">
        <f t="shared" si="12"/>
      </c>
    </row>
    <row r="357" spans="1:12" ht="15">
      <c r="A357" s="73" t="str">
        <f t="shared" si="11"/>
        <v> </v>
      </c>
      <c r="I357" s="140"/>
      <c r="L357">
        <f t="shared" si="12"/>
      </c>
    </row>
    <row r="358" spans="1:12" ht="15">
      <c r="A358" s="73" t="str">
        <f t="shared" si="11"/>
        <v> </v>
      </c>
      <c r="I358" s="140"/>
      <c r="L358">
        <f t="shared" si="12"/>
      </c>
    </row>
    <row r="359" spans="1:12" ht="15">
      <c r="A359" s="73" t="str">
        <f t="shared" si="11"/>
        <v> </v>
      </c>
      <c r="I359" s="140"/>
      <c r="L359">
        <f t="shared" si="12"/>
      </c>
    </row>
    <row r="360" spans="1:12" ht="15">
      <c r="A360" s="73" t="str">
        <f t="shared" si="11"/>
        <v> </v>
      </c>
      <c r="I360" s="140"/>
      <c r="L360">
        <f t="shared" si="12"/>
      </c>
    </row>
    <row r="361" spans="1:12" ht="15">
      <c r="A361" s="73" t="str">
        <f t="shared" si="11"/>
        <v> </v>
      </c>
      <c r="I361" s="140"/>
      <c r="L361">
        <f t="shared" si="12"/>
      </c>
    </row>
    <row r="362" spans="1:12" ht="15">
      <c r="A362" s="73" t="str">
        <f t="shared" si="11"/>
        <v> </v>
      </c>
      <c r="I362" s="140"/>
      <c r="L362">
        <f t="shared" si="12"/>
      </c>
    </row>
    <row r="363" spans="1:12" ht="15">
      <c r="A363" s="73" t="str">
        <f t="shared" si="11"/>
        <v> </v>
      </c>
      <c r="I363" s="140"/>
      <c r="L363">
        <f t="shared" si="12"/>
      </c>
    </row>
    <row r="364" spans="1:12" ht="15">
      <c r="A364" s="73" t="str">
        <f t="shared" si="11"/>
        <v> </v>
      </c>
      <c r="I364" s="140"/>
      <c r="L364">
        <f t="shared" si="12"/>
      </c>
    </row>
    <row r="365" spans="1:12" ht="15">
      <c r="A365" s="73" t="str">
        <f t="shared" si="11"/>
        <v> </v>
      </c>
      <c r="I365" s="140"/>
      <c r="L365">
        <f t="shared" si="12"/>
      </c>
    </row>
    <row r="366" spans="1:12" ht="15">
      <c r="A366" s="73" t="str">
        <f t="shared" si="11"/>
        <v> </v>
      </c>
      <c r="I366" s="140"/>
      <c r="L366">
        <f t="shared" si="12"/>
      </c>
    </row>
    <row r="367" spans="1:12" ht="15">
      <c r="A367" s="73" t="str">
        <f t="shared" si="11"/>
        <v> </v>
      </c>
      <c r="I367" s="140"/>
      <c r="L367">
        <f t="shared" si="12"/>
      </c>
    </row>
    <row r="368" spans="1:12" ht="15">
      <c r="A368" s="73" t="str">
        <f t="shared" si="11"/>
        <v> </v>
      </c>
      <c r="I368" s="140"/>
      <c r="L368">
        <f t="shared" si="12"/>
      </c>
    </row>
    <row r="369" spans="1:12" ht="15">
      <c r="A369" s="73" t="str">
        <f t="shared" si="11"/>
        <v> </v>
      </c>
      <c r="I369" s="140"/>
      <c r="L369">
        <f t="shared" si="12"/>
      </c>
    </row>
    <row r="370" spans="1:12" ht="15">
      <c r="A370" s="73" t="str">
        <f t="shared" si="11"/>
        <v> </v>
      </c>
      <c r="I370" s="140"/>
      <c r="L370">
        <f t="shared" si="12"/>
      </c>
    </row>
    <row r="371" spans="1:12" ht="15">
      <c r="A371" s="73" t="str">
        <f t="shared" si="11"/>
        <v> </v>
      </c>
      <c r="I371" s="140"/>
      <c r="L371">
        <f t="shared" si="12"/>
      </c>
    </row>
    <row r="372" spans="1:12" ht="15">
      <c r="A372" s="73" t="str">
        <f t="shared" si="11"/>
        <v> </v>
      </c>
      <c r="I372" s="140"/>
      <c r="L372">
        <f t="shared" si="12"/>
      </c>
    </row>
    <row r="373" spans="1:12" ht="15">
      <c r="A373" s="73" t="str">
        <f t="shared" si="11"/>
        <v> </v>
      </c>
      <c r="I373" s="140"/>
      <c r="L373">
        <f t="shared" si="12"/>
      </c>
    </row>
    <row r="374" spans="1:12" ht="15">
      <c r="A374" s="73" t="str">
        <f t="shared" si="11"/>
        <v> </v>
      </c>
      <c r="I374" s="140"/>
      <c r="L374">
        <f t="shared" si="12"/>
      </c>
    </row>
    <row r="375" spans="1:12" ht="15">
      <c r="A375" s="73" t="str">
        <f t="shared" si="11"/>
        <v> </v>
      </c>
      <c r="I375" s="140"/>
      <c r="L375">
        <f t="shared" si="12"/>
      </c>
    </row>
    <row r="376" spans="1:12" ht="15">
      <c r="A376" s="73" t="str">
        <f t="shared" si="11"/>
        <v> </v>
      </c>
      <c r="I376" s="140"/>
      <c r="L376">
        <f t="shared" si="12"/>
      </c>
    </row>
    <row r="377" spans="1:12" ht="15">
      <c r="A377" s="73" t="str">
        <f t="shared" si="11"/>
        <v> </v>
      </c>
      <c r="I377" s="140"/>
      <c r="L377">
        <f t="shared" si="12"/>
      </c>
    </row>
    <row r="378" spans="1:12" ht="15">
      <c r="A378" s="73" t="str">
        <f t="shared" si="11"/>
        <v> </v>
      </c>
      <c r="I378" s="140"/>
      <c r="L378">
        <f t="shared" si="12"/>
      </c>
    </row>
    <row r="379" spans="1:12" ht="15">
      <c r="A379" s="73" t="str">
        <f t="shared" si="11"/>
        <v> </v>
      </c>
      <c r="I379" s="140"/>
      <c r="L379">
        <f t="shared" si="12"/>
      </c>
    </row>
    <row r="380" spans="1:12" ht="15">
      <c r="A380" s="73" t="str">
        <f t="shared" si="11"/>
        <v> </v>
      </c>
      <c r="I380" s="140"/>
      <c r="L380">
        <f t="shared" si="12"/>
      </c>
    </row>
    <row r="381" spans="1:12" ht="15">
      <c r="A381" s="73" t="str">
        <f t="shared" si="11"/>
        <v> </v>
      </c>
      <c r="I381" s="140"/>
      <c r="L381">
        <f t="shared" si="12"/>
      </c>
    </row>
    <row r="382" spans="1:12" ht="15">
      <c r="A382" s="73" t="str">
        <f t="shared" si="11"/>
        <v> </v>
      </c>
      <c r="I382" s="140"/>
      <c r="L382">
        <f t="shared" si="12"/>
      </c>
    </row>
    <row r="383" spans="1:12" ht="15">
      <c r="A383" s="73" t="str">
        <f t="shared" si="11"/>
        <v> </v>
      </c>
      <c r="I383" s="140"/>
      <c r="L383">
        <f t="shared" si="12"/>
      </c>
    </row>
    <row r="384" spans="1:12" ht="15">
      <c r="A384" s="73" t="str">
        <f t="shared" si="11"/>
        <v> </v>
      </c>
      <c r="I384" s="140"/>
      <c r="L384">
        <f t="shared" si="12"/>
      </c>
    </row>
    <row r="385" spans="1:12" ht="15">
      <c r="A385" s="73" t="str">
        <f t="shared" si="11"/>
        <v> </v>
      </c>
      <c r="I385" s="140"/>
      <c r="L385">
        <f t="shared" si="12"/>
      </c>
    </row>
    <row r="386" spans="1:12" ht="15">
      <c r="A386" s="73" t="str">
        <f t="shared" si="11"/>
        <v> </v>
      </c>
      <c r="I386" s="140"/>
      <c r="L386">
        <f t="shared" si="12"/>
      </c>
    </row>
    <row r="387" spans="1:12" ht="15">
      <c r="A387" s="73" t="str">
        <f aca="true" t="shared" si="13" ref="A387:A450">CONCATENATE(D436," ",E436)</f>
        <v> </v>
      </c>
      <c r="I387" s="140"/>
      <c r="L387">
        <f aca="true" t="shared" si="14" ref="L387:L450">TRIM(PROPER(A387))</f>
      </c>
    </row>
    <row r="388" spans="1:12" ht="15">
      <c r="A388" s="73" t="str">
        <f t="shared" si="13"/>
        <v> </v>
      </c>
      <c r="I388" s="140"/>
      <c r="L388">
        <f t="shared" si="14"/>
      </c>
    </row>
    <row r="389" spans="1:12" ht="15">
      <c r="A389" s="73" t="str">
        <f t="shared" si="13"/>
        <v> </v>
      </c>
      <c r="I389" s="140"/>
      <c r="L389">
        <f t="shared" si="14"/>
      </c>
    </row>
    <row r="390" spans="1:12" ht="15">
      <c r="A390" s="73" t="str">
        <f t="shared" si="13"/>
        <v> </v>
      </c>
      <c r="I390" s="140"/>
      <c r="L390">
        <f t="shared" si="14"/>
      </c>
    </row>
    <row r="391" spans="1:12" ht="15">
      <c r="A391" s="73" t="str">
        <f t="shared" si="13"/>
        <v> </v>
      </c>
      <c r="I391" s="140"/>
      <c r="L391">
        <f t="shared" si="14"/>
      </c>
    </row>
    <row r="392" spans="1:12" ht="15">
      <c r="A392" s="73" t="str">
        <f t="shared" si="13"/>
        <v> </v>
      </c>
      <c r="I392" s="140"/>
      <c r="L392">
        <f t="shared" si="14"/>
      </c>
    </row>
    <row r="393" spans="1:12" ht="15">
      <c r="A393" s="73" t="str">
        <f t="shared" si="13"/>
        <v> </v>
      </c>
      <c r="I393" s="140"/>
      <c r="L393">
        <f t="shared" si="14"/>
      </c>
    </row>
    <row r="394" spans="1:12" ht="15">
      <c r="A394" s="73" t="str">
        <f t="shared" si="13"/>
        <v> </v>
      </c>
      <c r="I394" s="140"/>
      <c r="L394">
        <f t="shared" si="14"/>
      </c>
    </row>
    <row r="395" spans="1:12" ht="15">
      <c r="A395" s="73" t="str">
        <f t="shared" si="13"/>
        <v> </v>
      </c>
      <c r="I395" s="140"/>
      <c r="L395">
        <f t="shared" si="14"/>
      </c>
    </row>
    <row r="396" spans="1:12" ht="15">
      <c r="A396" s="73" t="str">
        <f t="shared" si="13"/>
        <v> </v>
      </c>
      <c r="I396" s="140"/>
      <c r="L396">
        <f t="shared" si="14"/>
      </c>
    </row>
    <row r="397" spans="1:12" ht="15">
      <c r="A397" s="73" t="str">
        <f t="shared" si="13"/>
        <v> </v>
      </c>
      <c r="I397" s="140"/>
      <c r="L397">
        <f t="shared" si="14"/>
      </c>
    </row>
    <row r="398" spans="1:12" ht="15">
      <c r="A398" s="73" t="str">
        <f t="shared" si="13"/>
        <v> </v>
      </c>
      <c r="I398" s="140"/>
      <c r="L398">
        <f t="shared" si="14"/>
      </c>
    </row>
    <row r="399" spans="1:12" ht="15">
      <c r="A399" s="73" t="str">
        <f t="shared" si="13"/>
        <v> </v>
      </c>
      <c r="I399" s="140"/>
      <c r="L399">
        <f t="shared" si="14"/>
      </c>
    </row>
    <row r="400" spans="1:12" ht="15">
      <c r="A400" s="73" t="str">
        <f t="shared" si="13"/>
        <v> </v>
      </c>
      <c r="I400" s="140"/>
      <c r="L400">
        <f t="shared" si="14"/>
      </c>
    </row>
    <row r="401" spans="1:12" ht="15">
      <c r="A401" s="73" t="str">
        <f t="shared" si="13"/>
        <v> </v>
      </c>
      <c r="I401" s="140"/>
      <c r="L401">
        <f t="shared" si="14"/>
      </c>
    </row>
    <row r="402" spans="1:12" ht="15">
      <c r="A402" s="73" t="str">
        <f t="shared" si="13"/>
        <v> </v>
      </c>
      <c r="I402" s="140"/>
      <c r="L402">
        <f t="shared" si="14"/>
      </c>
    </row>
    <row r="403" spans="1:12" ht="15">
      <c r="A403" s="73" t="str">
        <f t="shared" si="13"/>
        <v> </v>
      </c>
      <c r="I403" s="140"/>
      <c r="L403">
        <f t="shared" si="14"/>
      </c>
    </row>
    <row r="404" spans="1:12" ht="15">
      <c r="A404" s="73" t="str">
        <f t="shared" si="13"/>
        <v> </v>
      </c>
      <c r="I404" s="140"/>
      <c r="L404">
        <f t="shared" si="14"/>
      </c>
    </row>
    <row r="405" spans="1:12" ht="15">
      <c r="A405" s="73" t="str">
        <f t="shared" si="13"/>
        <v> </v>
      </c>
      <c r="I405" s="140"/>
      <c r="L405">
        <f t="shared" si="14"/>
      </c>
    </row>
    <row r="406" spans="1:12" ht="15">
      <c r="A406" s="73" t="str">
        <f t="shared" si="13"/>
        <v> </v>
      </c>
      <c r="I406" s="140"/>
      <c r="L406">
        <f t="shared" si="14"/>
      </c>
    </row>
    <row r="407" spans="1:12" ht="15">
      <c r="A407" s="73" t="str">
        <f t="shared" si="13"/>
        <v> </v>
      </c>
      <c r="I407" s="140"/>
      <c r="L407">
        <f t="shared" si="14"/>
      </c>
    </row>
    <row r="408" spans="1:12" ht="15">
      <c r="A408" s="73" t="str">
        <f t="shared" si="13"/>
        <v> </v>
      </c>
      <c r="I408" s="140"/>
      <c r="L408">
        <f t="shared" si="14"/>
      </c>
    </row>
    <row r="409" spans="1:12" ht="15">
      <c r="A409" s="73" t="str">
        <f t="shared" si="13"/>
        <v> </v>
      </c>
      <c r="I409" s="140"/>
      <c r="L409">
        <f t="shared" si="14"/>
      </c>
    </row>
    <row r="410" spans="1:12" ht="15">
      <c r="A410" s="73" t="str">
        <f t="shared" si="13"/>
        <v> </v>
      </c>
      <c r="I410" s="140"/>
      <c r="L410">
        <f t="shared" si="14"/>
      </c>
    </row>
    <row r="411" spans="1:12" ht="15">
      <c r="A411" s="73" t="str">
        <f t="shared" si="13"/>
        <v> </v>
      </c>
      <c r="I411" s="140"/>
      <c r="L411">
        <f t="shared" si="14"/>
      </c>
    </row>
    <row r="412" spans="1:12" ht="15">
      <c r="A412" s="73" t="str">
        <f t="shared" si="13"/>
        <v> </v>
      </c>
      <c r="I412" s="140"/>
      <c r="L412">
        <f t="shared" si="14"/>
      </c>
    </row>
    <row r="413" spans="1:12" ht="15">
      <c r="A413" s="73" t="str">
        <f t="shared" si="13"/>
        <v> </v>
      </c>
      <c r="I413" s="140"/>
      <c r="L413">
        <f t="shared" si="14"/>
      </c>
    </row>
    <row r="414" spans="1:12" ht="15">
      <c r="A414" s="73" t="str">
        <f t="shared" si="13"/>
        <v> </v>
      </c>
      <c r="I414" s="140"/>
      <c r="L414">
        <f t="shared" si="14"/>
      </c>
    </row>
    <row r="415" spans="1:12" ht="15">
      <c r="A415" s="73" t="str">
        <f t="shared" si="13"/>
        <v> </v>
      </c>
      <c r="I415" s="140"/>
      <c r="L415">
        <f t="shared" si="14"/>
      </c>
    </row>
    <row r="416" spans="1:12" ht="15">
      <c r="A416" s="73" t="str">
        <f t="shared" si="13"/>
        <v> </v>
      </c>
      <c r="I416" s="140"/>
      <c r="L416">
        <f t="shared" si="14"/>
      </c>
    </row>
    <row r="417" spans="1:12" ht="15">
      <c r="A417" s="73" t="str">
        <f t="shared" si="13"/>
        <v> </v>
      </c>
      <c r="I417" s="140"/>
      <c r="L417">
        <f t="shared" si="14"/>
      </c>
    </row>
    <row r="418" spans="1:12" ht="15">
      <c r="A418" s="73" t="str">
        <f t="shared" si="13"/>
        <v> </v>
      </c>
      <c r="I418" s="140"/>
      <c r="L418">
        <f t="shared" si="14"/>
      </c>
    </row>
    <row r="419" spans="1:12" ht="15">
      <c r="A419" s="73" t="str">
        <f t="shared" si="13"/>
        <v> </v>
      </c>
      <c r="I419" s="140"/>
      <c r="L419">
        <f t="shared" si="14"/>
      </c>
    </row>
    <row r="420" spans="1:12" ht="15">
      <c r="A420" s="73" t="str">
        <f t="shared" si="13"/>
        <v> </v>
      </c>
      <c r="I420" s="140"/>
      <c r="L420">
        <f t="shared" si="14"/>
      </c>
    </row>
    <row r="421" spans="1:12" ht="15">
      <c r="A421" s="73" t="str">
        <f t="shared" si="13"/>
        <v> </v>
      </c>
      <c r="I421" s="140"/>
      <c r="L421">
        <f t="shared" si="14"/>
      </c>
    </row>
    <row r="422" spans="1:12" ht="15">
      <c r="A422" s="73" t="str">
        <f t="shared" si="13"/>
        <v> </v>
      </c>
      <c r="I422" s="140"/>
      <c r="L422">
        <f t="shared" si="14"/>
      </c>
    </row>
    <row r="423" spans="1:12" ht="15">
      <c r="A423" s="73" t="str">
        <f t="shared" si="13"/>
        <v> </v>
      </c>
      <c r="I423" s="140"/>
      <c r="L423">
        <f t="shared" si="14"/>
      </c>
    </row>
    <row r="424" spans="1:12" ht="15">
      <c r="A424" s="73" t="str">
        <f t="shared" si="13"/>
        <v> </v>
      </c>
      <c r="I424" s="140"/>
      <c r="L424">
        <f t="shared" si="14"/>
      </c>
    </row>
    <row r="425" spans="1:12" ht="15">
      <c r="A425" s="73" t="str">
        <f t="shared" si="13"/>
        <v> </v>
      </c>
      <c r="I425" s="140"/>
      <c r="L425">
        <f t="shared" si="14"/>
      </c>
    </row>
    <row r="426" spans="1:12" ht="15">
      <c r="A426" s="73" t="str">
        <f t="shared" si="13"/>
        <v> </v>
      </c>
      <c r="I426" s="140"/>
      <c r="L426">
        <f t="shared" si="14"/>
      </c>
    </row>
    <row r="427" spans="1:12" ht="15">
      <c r="A427" s="73" t="str">
        <f t="shared" si="13"/>
        <v> </v>
      </c>
      <c r="I427" s="140"/>
      <c r="L427">
        <f t="shared" si="14"/>
      </c>
    </row>
    <row r="428" spans="1:12" ht="15">
      <c r="A428" s="73" t="str">
        <f t="shared" si="13"/>
        <v> </v>
      </c>
      <c r="I428" s="140"/>
      <c r="L428">
        <f t="shared" si="14"/>
      </c>
    </row>
    <row r="429" spans="1:12" ht="15">
      <c r="A429" s="73" t="str">
        <f t="shared" si="13"/>
        <v> </v>
      </c>
      <c r="I429" s="140"/>
      <c r="L429">
        <f t="shared" si="14"/>
      </c>
    </row>
    <row r="430" spans="1:12" ht="15">
      <c r="A430" s="73" t="str">
        <f t="shared" si="13"/>
        <v> </v>
      </c>
      <c r="I430" s="140"/>
      <c r="L430">
        <f t="shared" si="14"/>
      </c>
    </row>
    <row r="431" spans="1:12" ht="15">
      <c r="A431" s="73" t="str">
        <f t="shared" si="13"/>
        <v> </v>
      </c>
      <c r="I431" s="140"/>
      <c r="L431">
        <f t="shared" si="14"/>
      </c>
    </row>
    <row r="432" spans="1:12" ht="15">
      <c r="A432" s="73" t="str">
        <f t="shared" si="13"/>
        <v> </v>
      </c>
      <c r="I432" s="140"/>
      <c r="L432">
        <f t="shared" si="14"/>
      </c>
    </row>
    <row r="433" spans="1:12" ht="15">
      <c r="A433" s="73" t="str">
        <f t="shared" si="13"/>
        <v> </v>
      </c>
      <c r="I433" s="140"/>
      <c r="L433">
        <f t="shared" si="14"/>
      </c>
    </row>
    <row r="434" spans="1:12" ht="15">
      <c r="A434" s="73" t="str">
        <f t="shared" si="13"/>
        <v> </v>
      </c>
      <c r="I434" s="140"/>
      <c r="L434">
        <f t="shared" si="14"/>
      </c>
    </row>
    <row r="435" spans="1:12" ht="15">
      <c r="A435" s="73" t="str">
        <f t="shared" si="13"/>
        <v> </v>
      </c>
      <c r="I435" s="140"/>
      <c r="L435">
        <f t="shared" si="14"/>
      </c>
    </row>
    <row r="436" spans="1:12" ht="15">
      <c r="A436" s="73" t="str">
        <f t="shared" si="13"/>
        <v> </v>
      </c>
      <c r="I436" s="140"/>
      <c r="L436">
        <f t="shared" si="14"/>
      </c>
    </row>
    <row r="437" spans="1:12" ht="15">
      <c r="A437" s="73" t="str">
        <f t="shared" si="13"/>
        <v> </v>
      </c>
      <c r="I437" s="140"/>
      <c r="L437">
        <f t="shared" si="14"/>
      </c>
    </row>
    <row r="438" spans="1:12" ht="15">
      <c r="A438" s="73" t="str">
        <f t="shared" si="13"/>
        <v> </v>
      </c>
      <c r="I438" s="140"/>
      <c r="L438">
        <f t="shared" si="14"/>
      </c>
    </row>
    <row r="439" spans="1:12" ht="15">
      <c r="A439" s="73" t="str">
        <f t="shared" si="13"/>
        <v> </v>
      </c>
      <c r="I439" s="140"/>
      <c r="L439">
        <f t="shared" si="14"/>
      </c>
    </row>
    <row r="440" spans="1:12" ht="15">
      <c r="A440" s="73" t="str">
        <f t="shared" si="13"/>
        <v> </v>
      </c>
      <c r="I440" s="140"/>
      <c r="L440">
        <f t="shared" si="14"/>
      </c>
    </row>
    <row r="441" spans="1:12" ht="15">
      <c r="A441" s="73" t="str">
        <f t="shared" si="13"/>
        <v> </v>
      </c>
      <c r="I441" s="140"/>
      <c r="L441">
        <f t="shared" si="14"/>
      </c>
    </row>
    <row r="442" spans="1:12" ht="15">
      <c r="A442" s="73" t="str">
        <f t="shared" si="13"/>
        <v> </v>
      </c>
      <c r="I442" s="140"/>
      <c r="L442">
        <f t="shared" si="14"/>
      </c>
    </row>
    <row r="443" spans="1:12" ht="15">
      <c r="A443" s="73" t="str">
        <f t="shared" si="13"/>
        <v> </v>
      </c>
      <c r="I443" s="140"/>
      <c r="L443">
        <f t="shared" si="14"/>
      </c>
    </row>
    <row r="444" spans="1:12" ht="15">
      <c r="A444" s="73" t="str">
        <f t="shared" si="13"/>
        <v> </v>
      </c>
      <c r="I444" s="140"/>
      <c r="L444">
        <f t="shared" si="14"/>
      </c>
    </row>
    <row r="445" spans="1:12" ht="15">
      <c r="A445" s="73" t="str">
        <f t="shared" si="13"/>
        <v> </v>
      </c>
      <c r="I445" s="140"/>
      <c r="L445">
        <f t="shared" si="14"/>
      </c>
    </row>
    <row r="446" spans="1:12" ht="15">
      <c r="A446" s="73" t="str">
        <f t="shared" si="13"/>
        <v> </v>
      </c>
      <c r="I446" s="140"/>
      <c r="L446">
        <f t="shared" si="14"/>
      </c>
    </row>
    <row r="447" spans="1:12" ht="15">
      <c r="A447" s="73" t="str">
        <f t="shared" si="13"/>
        <v> </v>
      </c>
      <c r="I447" s="140"/>
      <c r="L447">
        <f t="shared" si="14"/>
      </c>
    </row>
    <row r="448" spans="1:12" ht="15">
      <c r="A448" s="73" t="str">
        <f t="shared" si="13"/>
        <v> </v>
      </c>
      <c r="I448" s="140"/>
      <c r="L448">
        <f t="shared" si="14"/>
      </c>
    </row>
    <row r="449" spans="1:12" ht="15">
      <c r="A449" s="73" t="str">
        <f t="shared" si="13"/>
        <v> </v>
      </c>
      <c r="I449" s="140"/>
      <c r="L449">
        <f t="shared" si="14"/>
      </c>
    </row>
    <row r="450" spans="1:12" ht="15">
      <c r="A450" s="73" t="str">
        <f t="shared" si="13"/>
        <v> </v>
      </c>
      <c r="I450" s="140"/>
      <c r="L450">
        <f t="shared" si="14"/>
      </c>
    </row>
    <row r="451" spans="1:12" ht="15">
      <c r="A451" s="73" t="str">
        <f aca="true" t="shared" si="15" ref="A451:A514">CONCATENATE(D500," ",E500)</f>
        <v> </v>
      </c>
      <c r="I451" s="140"/>
      <c r="L451">
        <f aca="true" t="shared" si="16" ref="L451:L514">TRIM(PROPER(A451))</f>
      </c>
    </row>
    <row r="452" spans="1:12" ht="15">
      <c r="A452" s="73" t="str">
        <f t="shared" si="15"/>
        <v> </v>
      </c>
      <c r="I452" s="140"/>
      <c r="L452">
        <f t="shared" si="16"/>
      </c>
    </row>
    <row r="453" spans="1:12" ht="15">
      <c r="A453" s="73" t="str">
        <f t="shared" si="15"/>
        <v> </v>
      </c>
      <c r="I453" s="140"/>
      <c r="L453">
        <f t="shared" si="16"/>
      </c>
    </row>
    <row r="454" spans="1:12" ht="15">
      <c r="A454" s="73" t="str">
        <f t="shared" si="15"/>
        <v> </v>
      </c>
      <c r="I454" s="140"/>
      <c r="L454">
        <f t="shared" si="16"/>
      </c>
    </row>
    <row r="455" spans="1:12" ht="15">
      <c r="A455" s="73" t="str">
        <f t="shared" si="15"/>
        <v> </v>
      </c>
      <c r="I455" s="140"/>
      <c r="L455">
        <f t="shared" si="16"/>
      </c>
    </row>
    <row r="456" spans="1:12" ht="15">
      <c r="A456" s="73" t="str">
        <f t="shared" si="15"/>
        <v> </v>
      </c>
      <c r="I456" s="140"/>
      <c r="L456">
        <f t="shared" si="16"/>
      </c>
    </row>
    <row r="457" spans="1:12" ht="15">
      <c r="A457" s="73" t="str">
        <f t="shared" si="15"/>
        <v> </v>
      </c>
      <c r="I457" s="140"/>
      <c r="L457">
        <f t="shared" si="16"/>
      </c>
    </row>
    <row r="458" spans="1:12" ht="15">
      <c r="A458" s="73" t="str">
        <f t="shared" si="15"/>
        <v> </v>
      </c>
      <c r="I458" s="140"/>
      <c r="L458">
        <f t="shared" si="16"/>
      </c>
    </row>
    <row r="459" spans="1:12" ht="15">
      <c r="A459" s="73" t="str">
        <f t="shared" si="15"/>
        <v> </v>
      </c>
      <c r="I459" s="140"/>
      <c r="L459">
        <f t="shared" si="16"/>
      </c>
    </row>
    <row r="460" spans="1:12" ht="15">
      <c r="A460" s="73" t="str">
        <f t="shared" si="15"/>
        <v> </v>
      </c>
      <c r="I460" s="140"/>
      <c r="L460">
        <f t="shared" si="16"/>
      </c>
    </row>
    <row r="461" spans="1:12" ht="15">
      <c r="A461" s="73" t="str">
        <f t="shared" si="15"/>
        <v> </v>
      </c>
      <c r="I461" s="140"/>
      <c r="L461">
        <f t="shared" si="16"/>
      </c>
    </row>
    <row r="462" spans="1:12" ht="15">
      <c r="A462" s="73" t="str">
        <f t="shared" si="15"/>
        <v> </v>
      </c>
      <c r="I462" s="140"/>
      <c r="L462">
        <f t="shared" si="16"/>
      </c>
    </row>
    <row r="463" spans="1:12" ht="15">
      <c r="A463" s="73" t="str">
        <f t="shared" si="15"/>
        <v> </v>
      </c>
      <c r="I463" s="140"/>
      <c r="L463">
        <f t="shared" si="16"/>
      </c>
    </row>
    <row r="464" spans="1:12" ht="15">
      <c r="A464" s="73" t="str">
        <f t="shared" si="15"/>
        <v> </v>
      </c>
      <c r="I464" s="140"/>
      <c r="L464">
        <f t="shared" si="16"/>
      </c>
    </row>
    <row r="465" spans="1:12" ht="15">
      <c r="A465" s="73" t="str">
        <f t="shared" si="15"/>
        <v> </v>
      </c>
      <c r="I465" s="140"/>
      <c r="L465">
        <f t="shared" si="16"/>
      </c>
    </row>
    <row r="466" spans="1:12" ht="15">
      <c r="A466" s="73" t="str">
        <f t="shared" si="15"/>
        <v> </v>
      </c>
      <c r="I466" s="140"/>
      <c r="L466">
        <f t="shared" si="16"/>
      </c>
    </row>
    <row r="467" spans="1:12" ht="15">
      <c r="A467" s="73" t="str">
        <f t="shared" si="15"/>
        <v> </v>
      </c>
      <c r="I467" s="140"/>
      <c r="L467">
        <f t="shared" si="16"/>
      </c>
    </row>
    <row r="468" spans="1:12" ht="15">
      <c r="A468" s="73" t="str">
        <f t="shared" si="15"/>
        <v> </v>
      </c>
      <c r="I468" s="140"/>
      <c r="L468">
        <f t="shared" si="16"/>
      </c>
    </row>
    <row r="469" spans="1:12" ht="15">
      <c r="A469" s="73" t="str">
        <f t="shared" si="15"/>
        <v> </v>
      </c>
      <c r="I469" s="140"/>
      <c r="L469">
        <f t="shared" si="16"/>
      </c>
    </row>
    <row r="470" spans="1:12" ht="15">
      <c r="A470" s="73" t="str">
        <f t="shared" si="15"/>
        <v> </v>
      </c>
      <c r="I470" s="140"/>
      <c r="L470">
        <f t="shared" si="16"/>
      </c>
    </row>
    <row r="471" spans="1:12" ht="15">
      <c r="A471" s="73" t="str">
        <f t="shared" si="15"/>
        <v> </v>
      </c>
      <c r="I471" s="140"/>
      <c r="L471">
        <f t="shared" si="16"/>
      </c>
    </row>
    <row r="472" spans="1:12" ht="15">
      <c r="A472" s="73" t="str">
        <f t="shared" si="15"/>
        <v> </v>
      </c>
      <c r="I472" s="140"/>
      <c r="L472">
        <f t="shared" si="16"/>
      </c>
    </row>
    <row r="473" spans="1:12" ht="15">
      <c r="A473" s="73" t="str">
        <f t="shared" si="15"/>
        <v> </v>
      </c>
      <c r="I473" s="140"/>
      <c r="L473">
        <f t="shared" si="16"/>
      </c>
    </row>
    <row r="474" spans="1:12" ht="15">
      <c r="A474" s="73" t="str">
        <f t="shared" si="15"/>
        <v> </v>
      </c>
      <c r="I474" s="140"/>
      <c r="L474">
        <f t="shared" si="16"/>
      </c>
    </row>
    <row r="475" spans="1:12" ht="15">
      <c r="A475" s="73" t="str">
        <f t="shared" si="15"/>
        <v> </v>
      </c>
      <c r="I475" s="140"/>
      <c r="L475">
        <f t="shared" si="16"/>
      </c>
    </row>
    <row r="476" spans="1:12" ht="15">
      <c r="A476" s="73" t="str">
        <f t="shared" si="15"/>
        <v> </v>
      </c>
      <c r="I476" s="140"/>
      <c r="L476">
        <f t="shared" si="16"/>
      </c>
    </row>
    <row r="477" spans="1:12" ht="15">
      <c r="A477" s="73" t="str">
        <f t="shared" si="15"/>
        <v> </v>
      </c>
      <c r="I477" s="140"/>
      <c r="L477">
        <f t="shared" si="16"/>
      </c>
    </row>
    <row r="478" spans="1:12" ht="15">
      <c r="A478" s="73" t="str">
        <f t="shared" si="15"/>
        <v> </v>
      </c>
      <c r="I478" s="140"/>
      <c r="L478">
        <f t="shared" si="16"/>
      </c>
    </row>
    <row r="479" spans="1:12" ht="15">
      <c r="A479" s="73" t="str">
        <f t="shared" si="15"/>
        <v> </v>
      </c>
      <c r="I479" s="140"/>
      <c r="L479">
        <f t="shared" si="16"/>
      </c>
    </row>
    <row r="480" spans="1:12" ht="15">
      <c r="A480" s="73" t="str">
        <f t="shared" si="15"/>
        <v> </v>
      </c>
      <c r="I480" s="140"/>
      <c r="L480">
        <f t="shared" si="16"/>
      </c>
    </row>
    <row r="481" spans="1:12" ht="15">
      <c r="A481" s="73" t="str">
        <f t="shared" si="15"/>
        <v> </v>
      </c>
      <c r="I481" s="140"/>
      <c r="L481">
        <f t="shared" si="16"/>
      </c>
    </row>
    <row r="482" spans="1:12" ht="15">
      <c r="A482" s="73" t="str">
        <f t="shared" si="15"/>
        <v> </v>
      </c>
      <c r="I482" s="140"/>
      <c r="L482">
        <f t="shared" si="16"/>
      </c>
    </row>
    <row r="483" spans="1:12" ht="15">
      <c r="A483" s="73" t="str">
        <f t="shared" si="15"/>
        <v> </v>
      </c>
      <c r="I483" s="140"/>
      <c r="L483">
        <f t="shared" si="16"/>
      </c>
    </row>
    <row r="484" spans="1:12" ht="15">
      <c r="A484" s="73" t="str">
        <f t="shared" si="15"/>
        <v> </v>
      </c>
      <c r="I484" s="140"/>
      <c r="L484">
        <f t="shared" si="16"/>
      </c>
    </row>
    <row r="485" spans="1:12" ht="15">
      <c r="A485" s="73" t="str">
        <f t="shared" si="15"/>
        <v> </v>
      </c>
      <c r="I485" s="140"/>
      <c r="L485">
        <f t="shared" si="16"/>
      </c>
    </row>
    <row r="486" spans="1:12" ht="15">
      <c r="A486" s="73" t="str">
        <f t="shared" si="15"/>
        <v> </v>
      </c>
      <c r="I486" s="140"/>
      <c r="L486">
        <f t="shared" si="16"/>
      </c>
    </row>
    <row r="487" spans="1:12" ht="15">
      <c r="A487" s="73" t="str">
        <f t="shared" si="15"/>
        <v> </v>
      </c>
      <c r="I487" s="140"/>
      <c r="L487">
        <f t="shared" si="16"/>
      </c>
    </row>
    <row r="488" spans="1:12" ht="15">
      <c r="A488" s="73" t="str">
        <f t="shared" si="15"/>
        <v> </v>
      </c>
      <c r="I488" s="140"/>
      <c r="L488">
        <f t="shared" si="16"/>
      </c>
    </row>
    <row r="489" spans="1:12" ht="15">
      <c r="A489" s="73" t="str">
        <f t="shared" si="15"/>
        <v> </v>
      </c>
      <c r="I489" s="140"/>
      <c r="L489">
        <f t="shared" si="16"/>
      </c>
    </row>
    <row r="490" spans="1:12" ht="15">
      <c r="A490" s="73" t="str">
        <f t="shared" si="15"/>
        <v> </v>
      </c>
      <c r="I490" s="140"/>
      <c r="L490">
        <f t="shared" si="16"/>
      </c>
    </row>
    <row r="491" spans="1:12" ht="15">
      <c r="A491" s="73" t="str">
        <f t="shared" si="15"/>
        <v> </v>
      </c>
      <c r="I491" s="140"/>
      <c r="L491">
        <f t="shared" si="16"/>
      </c>
    </row>
    <row r="492" spans="1:12" ht="15">
      <c r="A492" s="73" t="str">
        <f t="shared" si="15"/>
        <v> </v>
      </c>
      <c r="I492" s="140"/>
      <c r="L492">
        <f t="shared" si="16"/>
      </c>
    </row>
    <row r="493" spans="1:12" ht="15">
      <c r="A493" s="73" t="str">
        <f t="shared" si="15"/>
        <v> </v>
      </c>
      <c r="I493" s="140"/>
      <c r="L493">
        <f t="shared" si="16"/>
      </c>
    </row>
    <row r="494" spans="1:12" ht="15">
      <c r="A494" s="73" t="str">
        <f t="shared" si="15"/>
        <v> </v>
      </c>
      <c r="I494" s="140"/>
      <c r="L494">
        <f t="shared" si="16"/>
      </c>
    </row>
    <row r="495" spans="1:12" ht="15">
      <c r="A495" s="73" t="str">
        <f t="shared" si="15"/>
        <v> </v>
      </c>
      <c r="I495" s="140"/>
      <c r="L495">
        <f t="shared" si="16"/>
      </c>
    </row>
    <row r="496" spans="1:12" ht="15">
      <c r="A496" s="73" t="str">
        <f t="shared" si="15"/>
        <v> </v>
      </c>
      <c r="I496" s="140"/>
      <c r="L496">
        <f t="shared" si="16"/>
      </c>
    </row>
    <row r="497" spans="1:12" ht="15">
      <c r="A497" s="73" t="str">
        <f t="shared" si="15"/>
        <v> </v>
      </c>
      <c r="I497" s="140"/>
      <c r="L497">
        <f t="shared" si="16"/>
      </c>
    </row>
    <row r="498" spans="1:12" ht="15">
      <c r="A498" s="73" t="str">
        <f t="shared" si="15"/>
        <v> </v>
      </c>
      <c r="I498" s="140"/>
      <c r="L498">
        <f t="shared" si="16"/>
      </c>
    </row>
    <row r="499" spans="1:12" ht="15">
      <c r="A499" s="73" t="str">
        <f t="shared" si="15"/>
        <v> </v>
      </c>
      <c r="I499" s="140"/>
      <c r="L499">
        <f t="shared" si="16"/>
      </c>
    </row>
    <row r="500" spans="1:12" ht="15">
      <c r="A500" s="73" t="str">
        <f t="shared" si="15"/>
        <v> </v>
      </c>
      <c r="I500" s="140"/>
      <c r="L500">
        <f t="shared" si="16"/>
      </c>
    </row>
    <row r="501" spans="1:12" ht="15">
      <c r="A501" s="73" t="str">
        <f t="shared" si="15"/>
        <v> </v>
      </c>
      <c r="I501" s="140"/>
      <c r="L501">
        <f t="shared" si="16"/>
      </c>
    </row>
    <row r="502" spans="1:12" ht="15">
      <c r="A502" s="73" t="str">
        <f t="shared" si="15"/>
        <v> </v>
      </c>
      <c r="I502" s="140"/>
      <c r="L502">
        <f t="shared" si="16"/>
      </c>
    </row>
    <row r="503" spans="1:12" ht="15">
      <c r="A503" s="73" t="str">
        <f t="shared" si="15"/>
        <v> </v>
      </c>
      <c r="I503" s="140"/>
      <c r="L503">
        <f t="shared" si="16"/>
      </c>
    </row>
    <row r="504" spans="1:12" ht="15">
      <c r="A504" s="73" t="str">
        <f t="shared" si="15"/>
        <v> </v>
      </c>
      <c r="I504" s="140"/>
      <c r="L504">
        <f t="shared" si="16"/>
      </c>
    </row>
    <row r="505" spans="1:12" ht="15">
      <c r="A505" s="73" t="str">
        <f t="shared" si="15"/>
        <v> </v>
      </c>
      <c r="I505" s="140"/>
      <c r="L505">
        <f t="shared" si="16"/>
      </c>
    </row>
    <row r="506" spans="1:12" ht="15">
      <c r="A506" s="73" t="str">
        <f t="shared" si="15"/>
        <v> </v>
      </c>
      <c r="I506" s="140"/>
      <c r="L506">
        <f t="shared" si="16"/>
      </c>
    </row>
    <row r="507" spans="1:12" ht="15">
      <c r="A507" s="73" t="str">
        <f t="shared" si="15"/>
        <v> </v>
      </c>
      <c r="I507" s="140"/>
      <c r="L507">
        <f t="shared" si="16"/>
      </c>
    </row>
    <row r="508" spans="1:12" ht="15">
      <c r="A508" s="73" t="str">
        <f t="shared" si="15"/>
        <v> </v>
      </c>
      <c r="I508" s="140"/>
      <c r="L508">
        <f t="shared" si="16"/>
      </c>
    </row>
    <row r="509" spans="1:12" ht="15">
      <c r="A509" s="73" t="str">
        <f t="shared" si="15"/>
        <v> </v>
      </c>
      <c r="I509" s="140"/>
      <c r="L509">
        <f t="shared" si="16"/>
      </c>
    </row>
    <row r="510" spans="1:12" ht="15">
      <c r="A510" s="73" t="str">
        <f t="shared" si="15"/>
        <v> </v>
      </c>
      <c r="I510" s="140"/>
      <c r="L510">
        <f t="shared" si="16"/>
      </c>
    </row>
    <row r="511" spans="1:12" ht="15">
      <c r="A511" s="73" t="str">
        <f t="shared" si="15"/>
        <v> </v>
      </c>
      <c r="I511" s="140"/>
      <c r="L511">
        <f t="shared" si="16"/>
      </c>
    </row>
    <row r="512" spans="1:12" ht="15">
      <c r="A512" s="73" t="str">
        <f t="shared" si="15"/>
        <v> </v>
      </c>
      <c r="I512" s="140"/>
      <c r="L512">
        <f t="shared" si="16"/>
      </c>
    </row>
    <row r="513" spans="1:12" ht="15">
      <c r="A513" s="73" t="str">
        <f t="shared" si="15"/>
        <v> </v>
      </c>
      <c r="I513" s="140"/>
      <c r="L513">
        <f t="shared" si="16"/>
      </c>
    </row>
    <row r="514" spans="1:12" ht="15">
      <c r="A514" s="73" t="str">
        <f t="shared" si="15"/>
        <v> </v>
      </c>
      <c r="I514" s="140"/>
      <c r="L514">
        <f t="shared" si="16"/>
      </c>
    </row>
    <row r="515" spans="1:12" ht="15">
      <c r="A515" s="73" t="str">
        <f aca="true" t="shared" si="17" ref="A515:A578">CONCATENATE(D564," ",E564)</f>
        <v> </v>
      </c>
      <c r="I515" s="140"/>
      <c r="L515">
        <f aca="true" t="shared" si="18" ref="L515:L578">TRIM(PROPER(A515))</f>
      </c>
    </row>
    <row r="516" spans="1:12" ht="15">
      <c r="A516" s="73" t="str">
        <f t="shared" si="17"/>
        <v> </v>
      </c>
      <c r="I516" s="140"/>
      <c r="L516">
        <f t="shared" si="18"/>
      </c>
    </row>
    <row r="517" spans="1:12" ht="15">
      <c r="A517" s="73" t="str">
        <f t="shared" si="17"/>
        <v> </v>
      </c>
      <c r="I517" s="140"/>
      <c r="L517">
        <f t="shared" si="18"/>
      </c>
    </row>
    <row r="518" spans="1:12" ht="15">
      <c r="A518" s="73" t="str">
        <f t="shared" si="17"/>
        <v> </v>
      </c>
      <c r="I518" s="140"/>
      <c r="L518">
        <f t="shared" si="18"/>
      </c>
    </row>
    <row r="519" spans="1:12" ht="15">
      <c r="A519" s="73" t="str">
        <f t="shared" si="17"/>
        <v> </v>
      </c>
      <c r="I519" s="140"/>
      <c r="L519">
        <f t="shared" si="18"/>
      </c>
    </row>
    <row r="520" spans="1:12" ht="15">
      <c r="A520" s="73" t="str">
        <f t="shared" si="17"/>
        <v> </v>
      </c>
      <c r="I520" s="140"/>
      <c r="L520">
        <f t="shared" si="18"/>
      </c>
    </row>
    <row r="521" spans="1:12" ht="15">
      <c r="A521" s="73" t="str">
        <f t="shared" si="17"/>
        <v> </v>
      </c>
      <c r="I521" s="140"/>
      <c r="L521">
        <f t="shared" si="18"/>
      </c>
    </row>
    <row r="522" spans="1:12" ht="15">
      <c r="A522" s="73" t="str">
        <f t="shared" si="17"/>
        <v> </v>
      </c>
      <c r="I522" s="140"/>
      <c r="L522">
        <f t="shared" si="18"/>
      </c>
    </row>
    <row r="523" spans="1:12" ht="15">
      <c r="A523" s="73" t="str">
        <f t="shared" si="17"/>
        <v> </v>
      </c>
      <c r="I523" s="140"/>
      <c r="L523">
        <f t="shared" si="18"/>
      </c>
    </row>
    <row r="524" spans="1:12" ht="15">
      <c r="A524" s="73" t="str">
        <f t="shared" si="17"/>
        <v> </v>
      </c>
      <c r="I524" s="140"/>
      <c r="L524">
        <f t="shared" si="18"/>
      </c>
    </row>
    <row r="525" spans="1:12" ht="15">
      <c r="A525" s="73" t="str">
        <f t="shared" si="17"/>
        <v> </v>
      </c>
      <c r="I525" s="140"/>
      <c r="L525">
        <f t="shared" si="18"/>
      </c>
    </row>
    <row r="526" spans="1:12" ht="15">
      <c r="A526" s="73" t="str">
        <f t="shared" si="17"/>
        <v> </v>
      </c>
      <c r="I526" s="140"/>
      <c r="L526">
        <f t="shared" si="18"/>
      </c>
    </row>
    <row r="527" spans="1:12" ht="15">
      <c r="A527" s="73" t="str">
        <f t="shared" si="17"/>
        <v> </v>
      </c>
      <c r="I527" s="140"/>
      <c r="L527">
        <f t="shared" si="18"/>
      </c>
    </row>
    <row r="528" spans="1:12" ht="15">
      <c r="A528" s="73" t="str">
        <f t="shared" si="17"/>
        <v> </v>
      </c>
      <c r="I528" s="140"/>
      <c r="L528">
        <f t="shared" si="18"/>
      </c>
    </row>
    <row r="529" spans="1:12" ht="15">
      <c r="A529" s="73" t="str">
        <f t="shared" si="17"/>
        <v> </v>
      </c>
      <c r="I529" s="140"/>
      <c r="L529">
        <f t="shared" si="18"/>
      </c>
    </row>
    <row r="530" spans="1:12" ht="15">
      <c r="A530" s="73" t="str">
        <f t="shared" si="17"/>
        <v> </v>
      </c>
      <c r="I530" s="140"/>
      <c r="L530">
        <f t="shared" si="18"/>
      </c>
    </row>
    <row r="531" spans="1:12" ht="15">
      <c r="A531" s="73" t="str">
        <f t="shared" si="17"/>
        <v> </v>
      </c>
      <c r="I531" s="140"/>
      <c r="L531">
        <f t="shared" si="18"/>
      </c>
    </row>
    <row r="532" spans="1:12" ht="15">
      <c r="A532" s="73" t="str">
        <f t="shared" si="17"/>
        <v> </v>
      </c>
      <c r="I532" s="140"/>
      <c r="L532">
        <f t="shared" si="18"/>
      </c>
    </row>
    <row r="533" spans="1:12" ht="15">
      <c r="A533" s="73" t="str">
        <f t="shared" si="17"/>
        <v> </v>
      </c>
      <c r="I533" s="140"/>
      <c r="L533">
        <f t="shared" si="18"/>
      </c>
    </row>
    <row r="534" spans="1:12" ht="15">
      <c r="A534" s="73" t="str">
        <f t="shared" si="17"/>
        <v> </v>
      </c>
      <c r="I534" s="140"/>
      <c r="L534">
        <f t="shared" si="18"/>
      </c>
    </row>
    <row r="535" spans="1:12" ht="15">
      <c r="A535" s="73" t="str">
        <f t="shared" si="17"/>
        <v> </v>
      </c>
      <c r="I535" s="140"/>
      <c r="L535">
        <f t="shared" si="18"/>
      </c>
    </row>
    <row r="536" spans="1:12" ht="15">
      <c r="A536" s="73" t="str">
        <f t="shared" si="17"/>
        <v> </v>
      </c>
      <c r="I536" s="140"/>
      <c r="L536">
        <f t="shared" si="18"/>
      </c>
    </row>
    <row r="537" spans="1:12" ht="15">
      <c r="A537" s="73" t="str">
        <f t="shared" si="17"/>
        <v> </v>
      </c>
      <c r="I537" s="140"/>
      <c r="L537">
        <f t="shared" si="18"/>
      </c>
    </row>
    <row r="538" spans="1:12" ht="15">
      <c r="A538" s="73" t="str">
        <f t="shared" si="17"/>
        <v> </v>
      </c>
      <c r="I538" s="140"/>
      <c r="L538">
        <f t="shared" si="18"/>
      </c>
    </row>
    <row r="539" spans="1:12" ht="15">
      <c r="A539" s="73" t="str">
        <f t="shared" si="17"/>
        <v> </v>
      </c>
      <c r="I539" s="140"/>
      <c r="L539">
        <f t="shared" si="18"/>
      </c>
    </row>
    <row r="540" spans="1:12" ht="15">
      <c r="A540" s="73" t="str">
        <f t="shared" si="17"/>
        <v> </v>
      </c>
      <c r="I540" s="140"/>
      <c r="L540">
        <f t="shared" si="18"/>
      </c>
    </row>
    <row r="541" spans="1:12" ht="15">
      <c r="A541" s="73" t="str">
        <f t="shared" si="17"/>
        <v> </v>
      </c>
      <c r="I541" s="140"/>
      <c r="L541">
        <f t="shared" si="18"/>
      </c>
    </row>
    <row r="542" spans="1:12" ht="15">
      <c r="A542" s="73" t="str">
        <f t="shared" si="17"/>
        <v> </v>
      </c>
      <c r="I542" s="140"/>
      <c r="L542">
        <f t="shared" si="18"/>
      </c>
    </row>
    <row r="543" spans="1:12" ht="15">
      <c r="A543" s="73" t="str">
        <f t="shared" si="17"/>
        <v> </v>
      </c>
      <c r="I543" s="140"/>
      <c r="L543">
        <f t="shared" si="18"/>
      </c>
    </row>
    <row r="544" spans="1:12" ht="15">
      <c r="A544" s="73" t="str">
        <f t="shared" si="17"/>
        <v> </v>
      </c>
      <c r="I544" s="140"/>
      <c r="L544">
        <f t="shared" si="18"/>
      </c>
    </row>
    <row r="545" spans="1:12" ht="15">
      <c r="A545" s="73" t="str">
        <f t="shared" si="17"/>
        <v> </v>
      </c>
      <c r="I545" s="140"/>
      <c r="L545">
        <f t="shared" si="18"/>
      </c>
    </row>
    <row r="546" spans="1:12" ht="15">
      <c r="A546" s="73" t="str">
        <f t="shared" si="17"/>
        <v> </v>
      </c>
      <c r="I546" s="140"/>
      <c r="L546">
        <f t="shared" si="18"/>
      </c>
    </row>
    <row r="547" spans="1:12" ht="15">
      <c r="A547" s="73" t="str">
        <f t="shared" si="17"/>
        <v> </v>
      </c>
      <c r="I547" s="140"/>
      <c r="L547">
        <f t="shared" si="18"/>
      </c>
    </row>
    <row r="548" spans="1:12" ht="15">
      <c r="A548" s="73" t="str">
        <f t="shared" si="17"/>
        <v> </v>
      </c>
      <c r="I548" s="140"/>
      <c r="L548">
        <f t="shared" si="18"/>
      </c>
    </row>
    <row r="549" spans="1:12" ht="15">
      <c r="A549" s="73" t="str">
        <f t="shared" si="17"/>
        <v> </v>
      </c>
      <c r="I549" s="140"/>
      <c r="L549">
        <f t="shared" si="18"/>
      </c>
    </row>
    <row r="550" spans="1:12" ht="15">
      <c r="A550" s="73" t="str">
        <f t="shared" si="17"/>
        <v> </v>
      </c>
      <c r="I550" s="140"/>
      <c r="L550">
        <f t="shared" si="18"/>
      </c>
    </row>
    <row r="551" spans="1:12" ht="15">
      <c r="A551" s="73" t="str">
        <f t="shared" si="17"/>
        <v> </v>
      </c>
      <c r="I551" s="140"/>
      <c r="L551">
        <f t="shared" si="18"/>
      </c>
    </row>
    <row r="552" spans="1:12" ht="15">
      <c r="A552" s="73" t="str">
        <f t="shared" si="17"/>
        <v> </v>
      </c>
      <c r="I552" s="140"/>
      <c r="L552">
        <f t="shared" si="18"/>
      </c>
    </row>
    <row r="553" spans="1:12" ht="15">
      <c r="A553" s="73" t="str">
        <f t="shared" si="17"/>
        <v> </v>
      </c>
      <c r="I553" s="140"/>
      <c r="L553">
        <f t="shared" si="18"/>
      </c>
    </row>
    <row r="554" spans="1:12" ht="15">
      <c r="A554" s="73" t="str">
        <f t="shared" si="17"/>
        <v> </v>
      </c>
      <c r="I554" s="140"/>
      <c r="L554">
        <f t="shared" si="18"/>
      </c>
    </row>
    <row r="555" spans="1:12" ht="15">
      <c r="A555" s="73" t="str">
        <f t="shared" si="17"/>
        <v> </v>
      </c>
      <c r="I555" s="140"/>
      <c r="L555">
        <f t="shared" si="18"/>
      </c>
    </row>
    <row r="556" spans="1:12" ht="15">
      <c r="A556" s="73" t="str">
        <f t="shared" si="17"/>
        <v> </v>
      </c>
      <c r="I556" s="140"/>
      <c r="L556">
        <f t="shared" si="18"/>
      </c>
    </row>
    <row r="557" spans="1:12" ht="15">
      <c r="A557" s="73" t="str">
        <f t="shared" si="17"/>
        <v> </v>
      </c>
      <c r="I557" s="140"/>
      <c r="L557">
        <f t="shared" si="18"/>
      </c>
    </row>
    <row r="558" spans="1:12" ht="15">
      <c r="A558" s="73" t="str">
        <f t="shared" si="17"/>
        <v> </v>
      </c>
      <c r="I558" s="140"/>
      <c r="L558">
        <f t="shared" si="18"/>
      </c>
    </row>
    <row r="559" spans="1:12" ht="15">
      <c r="A559" s="73" t="str">
        <f t="shared" si="17"/>
        <v> </v>
      </c>
      <c r="I559" s="140"/>
      <c r="L559">
        <f t="shared" si="18"/>
      </c>
    </row>
    <row r="560" spans="1:12" ht="15">
      <c r="A560" s="73" t="str">
        <f t="shared" si="17"/>
        <v> </v>
      </c>
      <c r="I560" s="140"/>
      <c r="L560">
        <f t="shared" si="18"/>
      </c>
    </row>
    <row r="561" spans="1:12" ht="15">
      <c r="A561" s="73" t="str">
        <f t="shared" si="17"/>
        <v> </v>
      </c>
      <c r="I561" s="140"/>
      <c r="L561">
        <f t="shared" si="18"/>
      </c>
    </row>
    <row r="562" spans="1:12" ht="15">
      <c r="A562" s="73" t="str">
        <f t="shared" si="17"/>
        <v> </v>
      </c>
      <c r="I562" s="140"/>
      <c r="L562">
        <f t="shared" si="18"/>
      </c>
    </row>
    <row r="563" spans="1:12" ht="15">
      <c r="A563" s="73" t="str">
        <f t="shared" si="17"/>
        <v> </v>
      </c>
      <c r="I563" s="140"/>
      <c r="L563">
        <f t="shared" si="18"/>
      </c>
    </row>
    <row r="564" spans="1:12" ht="15">
      <c r="A564" s="73" t="str">
        <f t="shared" si="17"/>
        <v> </v>
      </c>
      <c r="I564" s="140"/>
      <c r="L564">
        <f t="shared" si="18"/>
      </c>
    </row>
    <row r="565" spans="1:12" ht="15">
      <c r="A565" s="73" t="str">
        <f t="shared" si="17"/>
        <v> </v>
      </c>
      <c r="I565" s="140"/>
      <c r="L565">
        <f t="shared" si="18"/>
      </c>
    </row>
    <row r="566" spans="1:12" ht="15">
      <c r="A566" s="73" t="str">
        <f t="shared" si="17"/>
        <v> </v>
      </c>
      <c r="I566" s="140"/>
      <c r="L566">
        <f t="shared" si="18"/>
      </c>
    </row>
    <row r="567" spans="1:12" ht="15">
      <c r="A567" s="73" t="str">
        <f t="shared" si="17"/>
        <v> </v>
      </c>
      <c r="I567" s="140"/>
      <c r="L567">
        <f t="shared" si="18"/>
      </c>
    </row>
    <row r="568" spans="1:12" ht="15">
      <c r="A568" s="73" t="str">
        <f t="shared" si="17"/>
        <v> </v>
      </c>
      <c r="I568" s="140"/>
      <c r="L568">
        <f t="shared" si="18"/>
      </c>
    </row>
    <row r="569" spans="1:12" ht="15">
      <c r="A569" s="73" t="str">
        <f t="shared" si="17"/>
        <v> </v>
      </c>
      <c r="I569" s="140"/>
      <c r="L569">
        <f t="shared" si="18"/>
      </c>
    </row>
    <row r="570" spans="1:12" ht="15">
      <c r="A570" s="73" t="str">
        <f t="shared" si="17"/>
        <v> </v>
      </c>
      <c r="I570" s="140"/>
      <c r="L570">
        <f t="shared" si="18"/>
      </c>
    </row>
    <row r="571" spans="1:12" ht="15">
      <c r="A571" s="73" t="str">
        <f t="shared" si="17"/>
        <v> </v>
      </c>
      <c r="I571" s="140"/>
      <c r="L571">
        <f t="shared" si="18"/>
      </c>
    </row>
    <row r="572" spans="1:12" ht="15">
      <c r="A572" s="73" t="str">
        <f t="shared" si="17"/>
        <v> </v>
      </c>
      <c r="I572" s="140"/>
      <c r="L572">
        <f t="shared" si="18"/>
      </c>
    </row>
    <row r="573" spans="1:12" ht="15">
      <c r="A573" s="73" t="str">
        <f t="shared" si="17"/>
        <v> </v>
      </c>
      <c r="I573" s="140"/>
      <c r="L573">
        <f t="shared" si="18"/>
      </c>
    </row>
    <row r="574" spans="1:12" ht="15">
      <c r="A574" s="73" t="str">
        <f t="shared" si="17"/>
        <v> </v>
      </c>
      <c r="I574" s="140"/>
      <c r="L574">
        <f t="shared" si="18"/>
      </c>
    </row>
    <row r="575" spans="1:12" ht="15">
      <c r="A575" s="73" t="str">
        <f t="shared" si="17"/>
        <v> </v>
      </c>
      <c r="I575" s="140"/>
      <c r="L575">
        <f t="shared" si="18"/>
      </c>
    </row>
    <row r="576" spans="1:12" ht="15">
      <c r="A576" s="73" t="str">
        <f t="shared" si="17"/>
        <v> </v>
      </c>
      <c r="I576" s="140"/>
      <c r="L576">
        <f t="shared" si="18"/>
      </c>
    </row>
    <row r="577" spans="1:12" ht="15">
      <c r="A577" s="73" t="str">
        <f t="shared" si="17"/>
        <v> </v>
      </c>
      <c r="I577" s="140"/>
      <c r="L577">
        <f t="shared" si="18"/>
      </c>
    </row>
    <row r="578" spans="1:12" ht="15">
      <c r="A578" s="73" t="str">
        <f t="shared" si="17"/>
        <v> </v>
      </c>
      <c r="I578" s="140"/>
      <c r="L578">
        <f t="shared" si="18"/>
      </c>
    </row>
    <row r="579" spans="1:12" ht="15">
      <c r="A579" s="73" t="str">
        <f aca="true" t="shared" si="19" ref="A579:A642">CONCATENATE(D628," ",E628)</f>
        <v> </v>
      </c>
      <c r="I579" s="140"/>
      <c r="L579">
        <f aca="true" t="shared" si="20" ref="L579:L642">TRIM(PROPER(A579))</f>
      </c>
    </row>
    <row r="580" spans="1:12" ht="15">
      <c r="A580" s="73" t="str">
        <f t="shared" si="19"/>
        <v> </v>
      </c>
      <c r="I580" s="140"/>
      <c r="L580">
        <f t="shared" si="20"/>
      </c>
    </row>
    <row r="581" spans="1:12" ht="15">
      <c r="A581" s="73" t="str">
        <f t="shared" si="19"/>
        <v> </v>
      </c>
      <c r="I581" s="140"/>
      <c r="L581">
        <f t="shared" si="20"/>
      </c>
    </row>
    <row r="582" spans="1:12" ht="15">
      <c r="A582" s="73" t="str">
        <f t="shared" si="19"/>
        <v> </v>
      </c>
      <c r="I582" s="140"/>
      <c r="L582">
        <f t="shared" si="20"/>
      </c>
    </row>
    <row r="583" spans="1:12" ht="15">
      <c r="A583" s="73" t="str">
        <f t="shared" si="19"/>
        <v> </v>
      </c>
      <c r="I583" s="140"/>
      <c r="L583">
        <f t="shared" si="20"/>
      </c>
    </row>
    <row r="584" spans="1:12" ht="15">
      <c r="A584" s="73" t="str">
        <f t="shared" si="19"/>
        <v> </v>
      </c>
      <c r="I584" s="140"/>
      <c r="L584">
        <f t="shared" si="20"/>
      </c>
    </row>
    <row r="585" spans="1:12" ht="15">
      <c r="A585" s="73" t="str">
        <f t="shared" si="19"/>
        <v> </v>
      </c>
      <c r="I585" s="140"/>
      <c r="L585">
        <f t="shared" si="20"/>
      </c>
    </row>
    <row r="586" spans="1:12" ht="15">
      <c r="A586" s="73" t="str">
        <f t="shared" si="19"/>
        <v> </v>
      </c>
      <c r="I586" s="140"/>
      <c r="L586">
        <f t="shared" si="20"/>
      </c>
    </row>
    <row r="587" spans="1:12" ht="15">
      <c r="A587" s="73" t="str">
        <f t="shared" si="19"/>
        <v> </v>
      </c>
      <c r="I587" s="140"/>
      <c r="L587">
        <f t="shared" si="20"/>
      </c>
    </row>
    <row r="588" spans="1:12" ht="15">
      <c r="A588" s="73" t="str">
        <f t="shared" si="19"/>
        <v> </v>
      </c>
      <c r="I588" s="140"/>
      <c r="L588">
        <f t="shared" si="20"/>
      </c>
    </row>
    <row r="589" spans="1:12" ht="15">
      <c r="A589" s="73" t="str">
        <f t="shared" si="19"/>
        <v> </v>
      </c>
      <c r="I589" s="140"/>
      <c r="L589">
        <f t="shared" si="20"/>
      </c>
    </row>
    <row r="590" spans="1:12" ht="15">
      <c r="A590" s="73" t="str">
        <f t="shared" si="19"/>
        <v> </v>
      </c>
      <c r="I590" s="140"/>
      <c r="L590">
        <f t="shared" si="20"/>
      </c>
    </row>
    <row r="591" spans="1:12" ht="15">
      <c r="A591" s="73" t="str">
        <f t="shared" si="19"/>
        <v> </v>
      </c>
      <c r="I591" s="140"/>
      <c r="L591">
        <f t="shared" si="20"/>
      </c>
    </row>
    <row r="592" spans="1:12" ht="15">
      <c r="A592" s="73" t="str">
        <f t="shared" si="19"/>
        <v> </v>
      </c>
      <c r="I592" s="140"/>
      <c r="L592">
        <f t="shared" si="20"/>
      </c>
    </row>
    <row r="593" spans="1:12" ht="15">
      <c r="A593" s="73" t="str">
        <f t="shared" si="19"/>
        <v> </v>
      </c>
      <c r="I593" s="140"/>
      <c r="L593">
        <f t="shared" si="20"/>
      </c>
    </row>
    <row r="594" spans="1:12" ht="15">
      <c r="A594" s="73" t="str">
        <f t="shared" si="19"/>
        <v> </v>
      </c>
      <c r="I594" s="140"/>
      <c r="L594">
        <f t="shared" si="20"/>
      </c>
    </row>
    <row r="595" spans="1:12" ht="15">
      <c r="A595" s="73" t="str">
        <f t="shared" si="19"/>
        <v> </v>
      </c>
      <c r="I595" s="140"/>
      <c r="L595">
        <f t="shared" si="20"/>
      </c>
    </row>
    <row r="596" spans="1:12" ht="15">
      <c r="A596" s="73" t="str">
        <f t="shared" si="19"/>
        <v> </v>
      </c>
      <c r="I596" s="140"/>
      <c r="L596">
        <f t="shared" si="20"/>
      </c>
    </row>
    <row r="597" spans="1:12" ht="15">
      <c r="A597" s="73" t="str">
        <f t="shared" si="19"/>
        <v> </v>
      </c>
      <c r="I597" s="140"/>
      <c r="L597">
        <f t="shared" si="20"/>
      </c>
    </row>
    <row r="598" spans="1:12" ht="15">
      <c r="A598" s="73" t="str">
        <f t="shared" si="19"/>
        <v> </v>
      </c>
      <c r="I598" s="140"/>
      <c r="L598">
        <f t="shared" si="20"/>
      </c>
    </row>
    <row r="599" spans="1:12" ht="15">
      <c r="A599" s="73" t="str">
        <f t="shared" si="19"/>
        <v> </v>
      </c>
      <c r="I599" s="140"/>
      <c r="L599">
        <f t="shared" si="20"/>
      </c>
    </row>
    <row r="600" spans="1:12" ht="15">
      <c r="A600" s="73" t="str">
        <f t="shared" si="19"/>
        <v> </v>
      </c>
      <c r="I600" s="140"/>
      <c r="L600">
        <f t="shared" si="20"/>
      </c>
    </row>
    <row r="601" spans="1:12" ht="15">
      <c r="A601" s="73" t="str">
        <f t="shared" si="19"/>
        <v> </v>
      </c>
      <c r="I601" s="140"/>
      <c r="L601">
        <f t="shared" si="20"/>
      </c>
    </row>
    <row r="602" spans="1:12" ht="15">
      <c r="A602" s="73" t="str">
        <f t="shared" si="19"/>
        <v> </v>
      </c>
      <c r="I602" s="140"/>
      <c r="L602">
        <f t="shared" si="20"/>
      </c>
    </row>
    <row r="603" spans="1:12" ht="15">
      <c r="A603" s="73" t="str">
        <f t="shared" si="19"/>
        <v> </v>
      </c>
      <c r="I603" s="140"/>
      <c r="L603">
        <f t="shared" si="20"/>
      </c>
    </row>
    <row r="604" spans="1:12" ht="15">
      <c r="A604" s="73" t="str">
        <f t="shared" si="19"/>
        <v> </v>
      </c>
      <c r="I604" s="140"/>
      <c r="L604">
        <f t="shared" si="20"/>
      </c>
    </row>
    <row r="605" spans="1:12" ht="15">
      <c r="A605" s="73" t="str">
        <f t="shared" si="19"/>
        <v> </v>
      </c>
      <c r="I605" s="140"/>
      <c r="L605">
        <f t="shared" si="20"/>
      </c>
    </row>
    <row r="606" spans="1:12" ht="15">
      <c r="A606" s="73" t="str">
        <f t="shared" si="19"/>
        <v> </v>
      </c>
      <c r="I606" s="140"/>
      <c r="L606">
        <f t="shared" si="20"/>
      </c>
    </row>
    <row r="607" spans="1:12" ht="15">
      <c r="A607" s="73" t="str">
        <f t="shared" si="19"/>
        <v> </v>
      </c>
      <c r="I607" s="140"/>
      <c r="L607">
        <f t="shared" si="20"/>
      </c>
    </row>
    <row r="608" spans="1:12" ht="15">
      <c r="A608" s="73" t="str">
        <f t="shared" si="19"/>
        <v> </v>
      </c>
      <c r="I608" s="140"/>
      <c r="L608">
        <f t="shared" si="20"/>
      </c>
    </row>
    <row r="609" spans="1:12" ht="15">
      <c r="A609" s="73" t="str">
        <f t="shared" si="19"/>
        <v> </v>
      </c>
      <c r="I609" s="140"/>
      <c r="L609">
        <f t="shared" si="20"/>
      </c>
    </row>
    <row r="610" spans="1:12" ht="15">
      <c r="A610" s="73" t="str">
        <f t="shared" si="19"/>
        <v> </v>
      </c>
      <c r="I610" s="140"/>
      <c r="L610">
        <f t="shared" si="20"/>
      </c>
    </row>
    <row r="611" spans="1:12" ht="15">
      <c r="A611" s="73" t="str">
        <f t="shared" si="19"/>
        <v> </v>
      </c>
      <c r="I611" s="140"/>
      <c r="L611">
        <f t="shared" si="20"/>
      </c>
    </row>
    <row r="612" spans="1:12" ht="15">
      <c r="A612" s="73" t="str">
        <f t="shared" si="19"/>
        <v> </v>
      </c>
      <c r="I612" s="140"/>
      <c r="L612">
        <f t="shared" si="20"/>
      </c>
    </row>
    <row r="613" spans="1:12" ht="15">
      <c r="A613" s="73" t="str">
        <f t="shared" si="19"/>
        <v> </v>
      </c>
      <c r="I613" s="140"/>
      <c r="L613">
        <f t="shared" si="20"/>
      </c>
    </row>
    <row r="614" spans="1:12" ht="15">
      <c r="A614" s="73" t="str">
        <f t="shared" si="19"/>
        <v> </v>
      </c>
      <c r="I614" s="140"/>
      <c r="L614">
        <f t="shared" si="20"/>
      </c>
    </row>
    <row r="615" spans="1:12" ht="15">
      <c r="A615" s="73" t="str">
        <f t="shared" si="19"/>
        <v> </v>
      </c>
      <c r="I615" s="140"/>
      <c r="L615">
        <f t="shared" si="20"/>
      </c>
    </row>
    <row r="616" spans="1:12" ht="15">
      <c r="A616" s="73" t="str">
        <f t="shared" si="19"/>
        <v> </v>
      </c>
      <c r="I616" s="140"/>
      <c r="L616">
        <f t="shared" si="20"/>
      </c>
    </row>
    <row r="617" spans="1:12" ht="15">
      <c r="A617" s="73" t="str">
        <f t="shared" si="19"/>
        <v> </v>
      </c>
      <c r="I617" s="140"/>
      <c r="L617">
        <f t="shared" si="20"/>
      </c>
    </row>
    <row r="618" spans="1:12" ht="15">
      <c r="A618" s="73" t="str">
        <f t="shared" si="19"/>
        <v> </v>
      </c>
      <c r="I618" s="140"/>
      <c r="L618">
        <f t="shared" si="20"/>
      </c>
    </row>
    <row r="619" spans="1:12" ht="15">
      <c r="A619" s="73" t="str">
        <f t="shared" si="19"/>
        <v> </v>
      </c>
      <c r="I619" s="140"/>
      <c r="L619">
        <f t="shared" si="20"/>
      </c>
    </row>
    <row r="620" spans="1:12" ht="15">
      <c r="A620" s="73" t="str">
        <f t="shared" si="19"/>
        <v> </v>
      </c>
      <c r="I620" s="140"/>
      <c r="L620">
        <f t="shared" si="20"/>
      </c>
    </row>
    <row r="621" spans="1:12" ht="15">
      <c r="A621" s="73" t="str">
        <f t="shared" si="19"/>
        <v> </v>
      </c>
      <c r="I621" s="140"/>
      <c r="L621">
        <f t="shared" si="20"/>
      </c>
    </row>
    <row r="622" spans="1:12" ht="15">
      <c r="A622" s="73" t="str">
        <f t="shared" si="19"/>
        <v> </v>
      </c>
      <c r="I622" s="140"/>
      <c r="L622">
        <f t="shared" si="20"/>
      </c>
    </row>
    <row r="623" spans="1:12" ht="15">
      <c r="A623" s="73" t="str">
        <f t="shared" si="19"/>
        <v> </v>
      </c>
      <c r="I623" s="140"/>
      <c r="L623">
        <f t="shared" si="20"/>
      </c>
    </row>
    <row r="624" spans="1:12" ht="15">
      <c r="A624" s="73" t="str">
        <f t="shared" si="19"/>
        <v> </v>
      </c>
      <c r="I624" s="140"/>
      <c r="L624">
        <f t="shared" si="20"/>
      </c>
    </row>
    <row r="625" spans="1:12" ht="15">
      <c r="A625" s="73" t="str">
        <f t="shared" si="19"/>
        <v> </v>
      </c>
      <c r="I625" s="140"/>
      <c r="L625">
        <f t="shared" si="20"/>
      </c>
    </row>
    <row r="626" spans="1:12" ht="15">
      <c r="A626" s="73" t="str">
        <f t="shared" si="19"/>
        <v> </v>
      </c>
      <c r="I626" s="140"/>
      <c r="L626">
        <f t="shared" si="20"/>
      </c>
    </row>
    <row r="627" spans="1:12" ht="15">
      <c r="A627" s="73" t="str">
        <f t="shared" si="19"/>
        <v> </v>
      </c>
      <c r="I627" s="140"/>
      <c r="L627">
        <f t="shared" si="20"/>
      </c>
    </row>
    <row r="628" spans="1:12" ht="15">
      <c r="A628" s="73" t="str">
        <f t="shared" si="19"/>
        <v> </v>
      </c>
      <c r="I628" s="140"/>
      <c r="L628">
        <f t="shared" si="20"/>
      </c>
    </row>
    <row r="629" spans="1:12" ht="15">
      <c r="A629" s="73" t="str">
        <f t="shared" si="19"/>
        <v> </v>
      </c>
      <c r="I629" s="140"/>
      <c r="L629">
        <f t="shared" si="20"/>
      </c>
    </row>
    <row r="630" spans="1:12" ht="15">
      <c r="A630" s="73" t="str">
        <f t="shared" si="19"/>
        <v> </v>
      </c>
      <c r="I630" s="140"/>
      <c r="L630">
        <f t="shared" si="20"/>
      </c>
    </row>
    <row r="631" spans="1:12" ht="15">
      <c r="A631" s="73" t="str">
        <f t="shared" si="19"/>
        <v> </v>
      </c>
      <c r="I631" s="140"/>
      <c r="L631">
        <f t="shared" si="20"/>
      </c>
    </row>
    <row r="632" spans="1:12" ht="15">
      <c r="A632" s="73" t="str">
        <f t="shared" si="19"/>
        <v> </v>
      </c>
      <c r="I632" s="140"/>
      <c r="L632">
        <f t="shared" si="20"/>
      </c>
    </row>
    <row r="633" spans="1:12" ht="15">
      <c r="A633" s="73" t="str">
        <f t="shared" si="19"/>
        <v> </v>
      </c>
      <c r="I633" s="140"/>
      <c r="L633">
        <f t="shared" si="20"/>
      </c>
    </row>
    <row r="634" spans="1:12" ht="15">
      <c r="A634" s="73" t="str">
        <f t="shared" si="19"/>
        <v> </v>
      </c>
      <c r="I634" s="140"/>
      <c r="L634">
        <f t="shared" si="20"/>
      </c>
    </row>
    <row r="635" spans="1:12" ht="15">
      <c r="A635" s="73" t="str">
        <f t="shared" si="19"/>
        <v> </v>
      </c>
      <c r="I635" s="140"/>
      <c r="L635">
        <f t="shared" si="20"/>
      </c>
    </row>
    <row r="636" spans="1:12" ht="15">
      <c r="A636" s="73" t="str">
        <f t="shared" si="19"/>
        <v> </v>
      </c>
      <c r="I636" s="140"/>
      <c r="L636">
        <f t="shared" si="20"/>
      </c>
    </row>
    <row r="637" spans="1:12" ht="15">
      <c r="A637" s="73" t="str">
        <f t="shared" si="19"/>
        <v> </v>
      </c>
      <c r="I637" s="140"/>
      <c r="L637">
        <f t="shared" si="20"/>
      </c>
    </row>
    <row r="638" spans="1:12" ht="15">
      <c r="A638" s="73" t="str">
        <f t="shared" si="19"/>
        <v> </v>
      </c>
      <c r="I638" s="140"/>
      <c r="L638">
        <f t="shared" si="20"/>
      </c>
    </row>
    <row r="639" spans="1:12" ht="15">
      <c r="A639" s="73" t="str">
        <f t="shared" si="19"/>
        <v> </v>
      </c>
      <c r="I639" s="140"/>
      <c r="L639">
        <f t="shared" si="20"/>
      </c>
    </row>
    <row r="640" spans="1:12" ht="15">
      <c r="A640" s="73" t="str">
        <f t="shared" si="19"/>
        <v> </v>
      </c>
      <c r="I640" s="140"/>
      <c r="L640">
        <f t="shared" si="20"/>
      </c>
    </row>
    <row r="641" spans="1:12" ht="15">
      <c r="A641" s="73" t="str">
        <f t="shared" si="19"/>
        <v> </v>
      </c>
      <c r="I641" s="140"/>
      <c r="L641">
        <f t="shared" si="20"/>
      </c>
    </row>
    <row r="642" spans="1:12" ht="15">
      <c r="A642" s="73" t="str">
        <f t="shared" si="19"/>
        <v> </v>
      </c>
      <c r="I642" s="140"/>
      <c r="L642">
        <f t="shared" si="20"/>
      </c>
    </row>
    <row r="643" spans="1:12" ht="15">
      <c r="A643" s="73" t="str">
        <f aca="true" t="shared" si="21" ref="A643:A706">CONCATENATE(D692," ",E692)</f>
        <v> </v>
      </c>
      <c r="I643" s="140"/>
      <c r="L643">
        <f aca="true" t="shared" si="22" ref="L643:L706">TRIM(PROPER(A643))</f>
      </c>
    </row>
    <row r="644" spans="1:12" ht="15">
      <c r="A644" s="73" t="str">
        <f t="shared" si="21"/>
        <v> </v>
      </c>
      <c r="I644" s="140"/>
      <c r="L644">
        <f t="shared" si="22"/>
      </c>
    </row>
    <row r="645" spans="1:12" ht="15">
      <c r="A645" s="73" t="str">
        <f t="shared" si="21"/>
        <v> </v>
      </c>
      <c r="I645" s="140"/>
      <c r="L645">
        <f t="shared" si="22"/>
      </c>
    </row>
    <row r="646" spans="1:12" ht="15">
      <c r="A646" s="73" t="str">
        <f t="shared" si="21"/>
        <v> </v>
      </c>
      <c r="I646" s="140"/>
      <c r="L646">
        <f t="shared" si="22"/>
      </c>
    </row>
    <row r="647" spans="1:12" ht="15">
      <c r="A647" s="73" t="str">
        <f t="shared" si="21"/>
        <v> </v>
      </c>
      <c r="I647" s="140"/>
      <c r="L647">
        <f t="shared" si="22"/>
      </c>
    </row>
    <row r="648" spans="1:12" ht="15">
      <c r="A648" s="73" t="str">
        <f t="shared" si="21"/>
        <v> </v>
      </c>
      <c r="I648" s="140"/>
      <c r="L648">
        <f t="shared" si="22"/>
      </c>
    </row>
    <row r="649" spans="1:12" ht="15">
      <c r="A649" s="73" t="str">
        <f t="shared" si="21"/>
        <v> </v>
      </c>
      <c r="I649" s="140"/>
      <c r="L649">
        <f t="shared" si="22"/>
      </c>
    </row>
    <row r="650" spans="1:12" ht="15">
      <c r="A650" s="73" t="str">
        <f t="shared" si="21"/>
        <v> </v>
      </c>
      <c r="I650" s="140"/>
      <c r="L650">
        <f t="shared" si="22"/>
      </c>
    </row>
    <row r="651" spans="1:12" ht="15">
      <c r="A651" s="73" t="str">
        <f t="shared" si="21"/>
        <v> </v>
      </c>
      <c r="I651" s="140"/>
      <c r="L651">
        <f t="shared" si="22"/>
      </c>
    </row>
    <row r="652" spans="1:12" ht="15">
      <c r="A652" s="73" t="str">
        <f t="shared" si="21"/>
        <v> </v>
      </c>
      <c r="I652" s="140"/>
      <c r="L652">
        <f t="shared" si="22"/>
      </c>
    </row>
    <row r="653" spans="1:12" ht="15">
      <c r="A653" s="73" t="str">
        <f t="shared" si="21"/>
        <v> </v>
      </c>
      <c r="I653" s="140"/>
      <c r="L653">
        <f t="shared" si="22"/>
      </c>
    </row>
    <row r="654" spans="1:12" ht="15">
      <c r="A654" s="73" t="str">
        <f t="shared" si="21"/>
        <v> </v>
      </c>
      <c r="I654" s="140"/>
      <c r="L654">
        <f t="shared" si="22"/>
      </c>
    </row>
    <row r="655" spans="1:12" ht="15">
      <c r="A655" s="73" t="str">
        <f t="shared" si="21"/>
        <v> </v>
      </c>
      <c r="I655" s="140"/>
      <c r="L655">
        <f t="shared" si="22"/>
      </c>
    </row>
    <row r="656" spans="1:12" ht="15">
      <c r="A656" s="73" t="str">
        <f t="shared" si="21"/>
        <v> </v>
      </c>
      <c r="I656" s="140"/>
      <c r="L656">
        <f t="shared" si="22"/>
      </c>
    </row>
    <row r="657" spans="1:12" ht="15">
      <c r="A657" s="73" t="str">
        <f t="shared" si="21"/>
        <v> </v>
      </c>
      <c r="I657" s="140"/>
      <c r="L657">
        <f t="shared" si="22"/>
      </c>
    </row>
    <row r="658" spans="1:12" ht="15">
      <c r="A658" s="73" t="str">
        <f t="shared" si="21"/>
        <v> </v>
      </c>
      <c r="I658" s="140"/>
      <c r="L658">
        <f t="shared" si="22"/>
      </c>
    </row>
    <row r="659" spans="1:12" ht="15">
      <c r="A659" s="73" t="str">
        <f t="shared" si="21"/>
        <v> </v>
      </c>
      <c r="I659" s="140"/>
      <c r="L659">
        <f t="shared" si="22"/>
      </c>
    </row>
    <row r="660" spans="1:12" ht="15">
      <c r="A660" s="73" t="str">
        <f t="shared" si="21"/>
        <v> </v>
      </c>
      <c r="I660" s="140"/>
      <c r="L660">
        <f t="shared" si="22"/>
      </c>
    </row>
    <row r="661" spans="1:12" ht="15">
      <c r="A661" s="73" t="str">
        <f t="shared" si="21"/>
        <v> </v>
      </c>
      <c r="I661" s="140"/>
      <c r="L661">
        <f t="shared" si="22"/>
      </c>
    </row>
    <row r="662" spans="1:12" ht="15">
      <c r="A662" s="73" t="str">
        <f t="shared" si="21"/>
        <v> </v>
      </c>
      <c r="I662" s="140"/>
      <c r="L662">
        <f t="shared" si="22"/>
      </c>
    </row>
    <row r="663" spans="1:12" ht="15">
      <c r="A663" s="73" t="str">
        <f t="shared" si="21"/>
        <v> </v>
      </c>
      <c r="I663" s="140"/>
      <c r="L663">
        <f t="shared" si="22"/>
      </c>
    </row>
    <row r="664" spans="1:12" ht="15">
      <c r="A664" s="73" t="str">
        <f t="shared" si="21"/>
        <v> </v>
      </c>
      <c r="I664" s="140"/>
      <c r="L664">
        <f t="shared" si="22"/>
      </c>
    </row>
    <row r="665" spans="1:12" ht="15">
      <c r="A665" s="73" t="str">
        <f t="shared" si="21"/>
        <v> </v>
      </c>
      <c r="I665" s="140"/>
      <c r="L665">
        <f t="shared" si="22"/>
      </c>
    </row>
    <row r="666" spans="1:12" ht="15">
      <c r="A666" s="73" t="str">
        <f t="shared" si="21"/>
        <v> </v>
      </c>
      <c r="I666" s="140"/>
      <c r="L666">
        <f t="shared" si="22"/>
      </c>
    </row>
    <row r="667" spans="1:12" ht="15">
      <c r="A667" s="73" t="str">
        <f t="shared" si="21"/>
        <v> </v>
      </c>
      <c r="I667" s="140"/>
      <c r="L667">
        <f t="shared" si="22"/>
      </c>
    </row>
    <row r="668" spans="1:12" ht="15">
      <c r="A668" s="73" t="str">
        <f t="shared" si="21"/>
        <v> </v>
      </c>
      <c r="I668" s="140"/>
      <c r="L668">
        <f t="shared" si="22"/>
      </c>
    </row>
    <row r="669" spans="1:12" ht="15">
      <c r="A669" s="73" t="str">
        <f t="shared" si="21"/>
        <v> </v>
      </c>
      <c r="I669" s="140"/>
      <c r="L669">
        <f t="shared" si="22"/>
      </c>
    </row>
    <row r="670" spans="1:12" ht="15">
      <c r="A670" s="73" t="str">
        <f t="shared" si="21"/>
        <v> </v>
      </c>
      <c r="I670" s="140"/>
      <c r="L670">
        <f t="shared" si="22"/>
      </c>
    </row>
    <row r="671" spans="1:12" ht="15">
      <c r="A671" s="73" t="str">
        <f t="shared" si="21"/>
        <v> </v>
      </c>
      <c r="I671" s="140"/>
      <c r="L671">
        <f t="shared" si="22"/>
      </c>
    </row>
    <row r="672" spans="1:12" ht="15">
      <c r="A672" s="73" t="str">
        <f t="shared" si="21"/>
        <v> </v>
      </c>
      <c r="I672" s="140"/>
      <c r="L672">
        <f t="shared" si="22"/>
      </c>
    </row>
    <row r="673" spans="1:12" ht="15">
      <c r="A673" s="73" t="str">
        <f t="shared" si="21"/>
        <v> </v>
      </c>
      <c r="I673" s="140"/>
      <c r="L673">
        <f t="shared" si="22"/>
      </c>
    </row>
    <row r="674" spans="1:12" ht="15">
      <c r="A674" s="73" t="str">
        <f t="shared" si="21"/>
        <v> </v>
      </c>
      <c r="I674" s="140"/>
      <c r="L674">
        <f t="shared" si="22"/>
      </c>
    </row>
    <row r="675" spans="1:12" ht="15">
      <c r="A675" s="73" t="str">
        <f t="shared" si="21"/>
        <v> </v>
      </c>
      <c r="I675" s="140"/>
      <c r="L675">
        <f t="shared" si="22"/>
      </c>
    </row>
    <row r="676" spans="1:12" ht="15">
      <c r="A676" s="73" t="str">
        <f t="shared" si="21"/>
        <v> </v>
      </c>
      <c r="I676" s="140"/>
      <c r="L676">
        <f t="shared" si="22"/>
      </c>
    </row>
    <row r="677" spans="1:12" ht="15">
      <c r="A677" s="73" t="str">
        <f t="shared" si="21"/>
        <v> </v>
      </c>
      <c r="I677" s="140"/>
      <c r="L677">
        <f t="shared" si="22"/>
      </c>
    </row>
    <row r="678" spans="1:12" ht="15">
      <c r="A678" s="73" t="str">
        <f t="shared" si="21"/>
        <v> </v>
      </c>
      <c r="I678" s="140"/>
      <c r="L678">
        <f t="shared" si="22"/>
      </c>
    </row>
    <row r="679" spans="1:12" ht="15">
      <c r="A679" s="73" t="str">
        <f t="shared" si="21"/>
        <v> </v>
      </c>
      <c r="I679" s="140"/>
      <c r="L679">
        <f t="shared" si="22"/>
      </c>
    </row>
    <row r="680" spans="1:12" ht="15">
      <c r="A680" s="73" t="str">
        <f t="shared" si="21"/>
        <v> </v>
      </c>
      <c r="I680" s="140"/>
      <c r="L680">
        <f t="shared" si="22"/>
      </c>
    </row>
    <row r="681" spans="1:12" ht="15">
      <c r="A681" s="73" t="str">
        <f t="shared" si="21"/>
        <v> </v>
      </c>
      <c r="I681" s="140"/>
      <c r="L681">
        <f t="shared" si="22"/>
      </c>
    </row>
    <row r="682" spans="1:12" ht="15">
      <c r="A682" s="73" t="str">
        <f t="shared" si="21"/>
        <v> </v>
      </c>
      <c r="I682" s="140"/>
      <c r="L682">
        <f t="shared" si="22"/>
      </c>
    </row>
    <row r="683" spans="1:12" ht="15">
      <c r="A683" s="73" t="str">
        <f t="shared" si="21"/>
        <v> </v>
      </c>
      <c r="I683" s="140"/>
      <c r="L683">
        <f t="shared" si="22"/>
      </c>
    </row>
    <row r="684" spans="1:12" ht="15">
      <c r="A684" s="73" t="str">
        <f t="shared" si="21"/>
        <v> </v>
      </c>
      <c r="I684" s="140"/>
      <c r="L684">
        <f t="shared" si="22"/>
      </c>
    </row>
    <row r="685" spans="1:12" ht="15">
      <c r="A685" s="73" t="str">
        <f t="shared" si="21"/>
        <v> </v>
      </c>
      <c r="I685" s="140"/>
      <c r="L685">
        <f t="shared" si="22"/>
      </c>
    </row>
    <row r="686" spans="1:12" ht="15">
      <c r="A686" s="73" t="str">
        <f t="shared" si="21"/>
        <v> </v>
      </c>
      <c r="I686" s="140"/>
      <c r="L686">
        <f t="shared" si="22"/>
      </c>
    </row>
    <row r="687" spans="1:12" ht="15">
      <c r="A687" s="73" t="str">
        <f t="shared" si="21"/>
        <v> </v>
      </c>
      <c r="I687" s="140"/>
      <c r="L687">
        <f t="shared" si="22"/>
      </c>
    </row>
    <row r="688" spans="1:12" ht="15">
      <c r="A688" s="73" t="str">
        <f t="shared" si="21"/>
        <v> </v>
      </c>
      <c r="I688" s="140"/>
      <c r="L688">
        <f t="shared" si="22"/>
      </c>
    </row>
    <row r="689" spans="1:12" ht="15">
      <c r="A689" s="73" t="str">
        <f t="shared" si="21"/>
        <v> </v>
      </c>
      <c r="I689" s="140"/>
      <c r="L689">
        <f t="shared" si="22"/>
      </c>
    </row>
    <row r="690" spans="1:12" ht="15">
      <c r="A690" s="73" t="str">
        <f t="shared" si="21"/>
        <v> </v>
      </c>
      <c r="I690" s="140"/>
      <c r="L690">
        <f t="shared" si="22"/>
      </c>
    </row>
    <row r="691" spans="1:12" ht="15">
      <c r="A691" s="73" t="str">
        <f t="shared" si="21"/>
        <v> </v>
      </c>
      <c r="I691" s="140"/>
      <c r="L691">
        <f t="shared" si="22"/>
      </c>
    </row>
    <row r="692" spans="1:12" ht="15">
      <c r="A692" s="73" t="str">
        <f t="shared" si="21"/>
        <v> </v>
      </c>
      <c r="I692" s="140"/>
      <c r="L692">
        <f t="shared" si="22"/>
      </c>
    </row>
    <row r="693" spans="1:12" ht="15">
      <c r="A693" s="73" t="str">
        <f t="shared" si="21"/>
        <v> </v>
      </c>
      <c r="I693" s="140"/>
      <c r="L693">
        <f t="shared" si="22"/>
      </c>
    </row>
    <row r="694" spans="1:12" ht="15">
      <c r="A694" s="73" t="str">
        <f t="shared" si="21"/>
        <v> </v>
      </c>
      <c r="I694" s="140"/>
      <c r="L694">
        <f t="shared" si="22"/>
      </c>
    </row>
    <row r="695" spans="1:12" ht="15">
      <c r="A695" s="73" t="str">
        <f t="shared" si="21"/>
        <v> </v>
      </c>
      <c r="I695" s="140"/>
      <c r="L695">
        <f t="shared" si="22"/>
      </c>
    </row>
    <row r="696" spans="1:12" ht="15">
      <c r="A696" s="73" t="str">
        <f t="shared" si="21"/>
        <v> </v>
      </c>
      <c r="I696" s="140"/>
      <c r="L696">
        <f t="shared" si="22"/>
      </c>
    </row>
    <row r="697" spans="1:12" ht="15">
      <c r="A697" s="73" t="str">
        <f t="shared" si="21"/>
        <v> </v>
      </c>
      <c r="I697" s="140"/>
      <c r="L697">
        <f t="shared" si="22"/>
      </c>
    </row>
    <row r="698" spans="1:12" ht="15">
      <c r="A698" s="73" t="str">
        <f t="shared" si="21"/>
        <v> </v>
      </c>
      <c r="I698" s="140"/>
      <c r="L698">
        <f t="shared" si="22"/>
      </c>
    </row>
    <row r="699" spans="1:12" ht="15">
      <c r="A699" s="73" t="str">
        <f t="shared" si="21"/>
        <v> </v>
      </c>
      <c r="I699" s="140"/>
      <c r="L699">
        <f t="shared" si="22"/>
      </c>
    </row>
    <row r="700" spans="1:12" ht="15">
      <c r="A700" s="73" t="str">
        <f t="shared" si="21"/>
        <v> </v>
      </c>
      <c r="I700" s="140"/>
      <c r="L700">
        <f t="shared" si="22"/>
      </c>
    </row>
    <row r="701" spans="1:12" ht="15">
      <c r="A701" s="73" t="str">
        <f t="shared" si="21"/>
        <v> </v>
      </c>
      <c r="I701" s="140"/>
      <c r="L701">
        <f t="shared" si="22"/>
      </c>
    </row>
    <row r="702" spans="1:12" ht="15">
      <c r="A702" s="73" t="str">
        <f t="shared" si="21"/>
        <v> </v>
      </c>
      <c r="I702" s="140"/>
      <c r="L702">
        <f t="shared" si="22"/>
      </c>
    </row>
    <row r="703" spans="1:12" ht="15">
      <c r="A703" s="73" t="str">
        <f t="shared" si="21"/>
        <v> </v>
      </c>
      <c r="I703" s="140"/>
      <c r="L703">
        <f t="shared" si="22"/>
      </c>
    </row>
    <row r="704" spans="1:12" ht="15">
      <c r="A704" s="73" t="str">
        <f t="shared" si="21"/>
        <v> </v>
      </c>
      <c r="I704" s="140"/>
      <c r="L704">
        <f t="shared" si="22"/>
      </c>
    </row>
    <row r="705" spans="1:12" ht="15">
      <c r="A705" s="73" t="str">
        <f t="shared" si="21"/>
        <v> </v>
      </c>
      <c r="I705" s="140"/>
      <c r="L705">
        <f t="shared" si="22"/>
      </c>
    </row>
    <row r="706" spans="1:12" ht="15">
      <c r="A706" s="73" t="str">
        <f t="shared" si="21"/>
        <v> </v>
      </c>
      <c r="I706" s="140"/>
      <c r="L706">
        <f t="shared" si="22"/>
      </c>
    </row>
    <row r="707" spans="1:12" ht="15">
      <c r="A707" s="73" t="str">
        <f aca="true" t="shared" si="23" ref="A707:A770">CONCATENATE(D756," ",E756)</f>
        <v> </v>
      </c>
      <c r="I707" s="140"/>
      <c r="L707">
        <f aca="true" t="shared" si="24" ref="L707:L770">TRIM(PROPER(A707))</f>
      </c>
    </row>
    <row r="708" spans="1:12" ht="15">
      <c r="A708" s="73" t="str">
        <f t="shared" si="23"/>
        <v> </v>
      </c>
      <c r="I708" s="140"/>
      <c r="L708">
        <f t="shared" si="24"/>
      </c>
    </row>
    <row r="709" spans="1:12" ht="15">
      <c r="A709" s="73" t="str">
        <f t="shared" si="23"/>
        <v> </v>
      </c>
      <c r="I709" s="140"/>
      <c r="L709">
        <f t="shared" si="24"/>
      </c>
    </row>
    <row r="710" spans="1:12" ht="15">
      <c r="A710" s="73" t="str">
        <f t="shared" si="23"/>
        <v> </v>
      </c>
      <c r="I710" s="140"/>
      <c r="L710">
        <f t="shared" si="24"/>
      </c>
    </row>
    <row r="711" spans="1:12" ht="15">
      <c r="A711" s="73" t="str">
        <f t="shared" si="23"/>
        <v> </v>
      </c>
      <c r="I711" s="140"/>
      <c r="L711">
        <f t="shared" si="24"/>
      </c>
    </row>
    <row r="712" spans="1:12" ht="15">
      <c r="A712" s="73" t="str">
        <f t="shared" si="23"/>
        <v> </v>
      </c>
      <c r="I712" s="140"/>
      <c r="L712">
        <f t="shared" si="24"/>
      </c>
    </row>
    <row r="713" spans="1:12" ht="15">
      <c r="A713" s="73" t="str">
        <f t="shared" si="23"/>
        <v> </v>
      </c>
      <c r="I713" s="140"/>
      <c r="L713">
        <f t="shared" si="24"/>
      </c>
    </row>
    <row r="714" spans="1:12" ht="15">
      <c r="A714" s="73" t="str">
        <f t="shared" si="23"/>
        <v> </v>
      </c>
      <c r="I714" s="140"/>
      <c r="L714">
        <f t="shared" si="24"/>
      </c>
    </row>
    <row r="715" spans="1:12" ht="15">
      <c r="A715" s="73" t="str">
        <f t="shared" si="23"/>
        <v> </v>
      </c>
      <c r="I715" s="140"/>
      <c r="L715">
        <f t="shared" si="24"/>
      </c>
    </row>
    <row r="716" spans="1:12" ht="15">
      <c r="A716" s="73" t="str">
        <f t="shared" si="23"/>
        <v> </v>
      </c>
      <c r="I716" s="140"/>
      <c r="L716">
        <f t="shared" si="24"/>
      </c>
    </row>
    <row r="717" spans="1:12" ht="15">
      <c r="A717" s="73" t="str">
        <f t="shared" si="23"/>
        <v> </v>
      </c>
      <c r="I717" s="140"/>
      <c r="L717">
        <f t="shared" si="24"/>
      </c>
    </row>
    <row r="718" spans="1:12" ht="15">
      <c r="A718" s="73" t="str">
        <f t="shared" si="23"/>
        <v> </v>
      </c>
      <c r="I718" s="140"/>
      <c r="L718">
        <f t="shared" si="24"/>
      </c>
    </row>
    <row r="719" spans="1:12" ht="15">
      <c r="A719" s="73" t="str">
        <f t="shared" si="23"/>
        <v> </v>
      </c>
      <c r="I719" s="140"/>
      <c r="L719">
        <f t="shared" si="24"/>
      </c>
    </row>
    <row r="720" spans="1:12" ht="15">
      <c r="A720" s="73" t="str">
        <f t="shared" si="23"/>
        <v> </v>
      </c>
      <c r="I720" s="140"/>
      <c r="L720">
        <f t="shared" si="24"/>
      </c>
    </row>
    <row r="721" spans="1:12" ht="15">
      <c r="A721" s="73" t="str">
        <f t="shared" si="23"/>
        <v> </v>
      </c>
      <c r="I721" s="140"/>
      <c r="L721">
        <f t="shared" si="24"/>
      </c>
    </row>
    <row r="722" spans="1:12" ht="15">
      <c r="A722" s="73" t="str">
        <f t="shared" si="23"/>
        <v> </v>
      </c>
      <c r="I722" s="140"/>
      <c r="L722">
        <f t="shared" si="24"/>
      </c>
    </row>
    <row r="723" spans="1:12" ht="15">
      <c r="A723" s="73" t="str">
        <f t="shared" si="23"/>
        <v> </v>
      </c>
      <c r="I723" s="140"/>
      <c r="L723">
        <f t="shared" si="24"/>
      </c>
    </row>
    <row r="724" spans="1:12" ht="15">
      <c r="A724" s="73" t="str">
        <f t="shared" si="23"/>
        <v> </v>
      </c>
      <c r="I724" s="140"/>
      <c r="L724">
        <f t="shared" si="24"/>
      </c>
    </row>
    <row r="725" spans="1:12" ht="15">
      <c r="A725" s="73" t="str">
        <f t="shared" si="23"/>
        <v> </v>
      </c>
      <c r="I725" s="140"/>
      <c r="L725">
        <f t="shared" si="24"/>
      </c>
    </row>
    <row r="726" spans="1:12" ht="15">
      <c r="A726" s="73" t="str">
        <f t="shared" si="23"/>
        <v> </v>
      </c>
      <c r="I726" s="140"/>
      <c r="L726">
        <f t="shared" si="24"/>
      </c>
    </row>
    <row r="727" spans="1:12" ht="15">
      <c r="A727" s="73" t="str">
        <f t="shared" si="23"/>
        <v> </v>
      </c>
      <c r="I727" s="140"/>
      <c r="L727">
        <f t="shared" si="24"/>
      </c>
    </row>
    <row r="728" spans="1:12" ht="15">
      <c r="A728" s="73" t="str">
        <f t="shared" si="23"/>
        <v> </v>
      </c>
      <c r="I728" s="140"/>
      <c r="L728">
        <f t="shared" si="24"/>
      </c>
    </row>
    <row r="729" spans="1:12" ht="15">
      <c r="A729" s="73" t="str">
        <f t="shared" si="23"/>
        <v> </v>
      </c>
      <c r="I729" s="140"/>
      <c r="L729">
        <f t="shared" si="24"/>
      </c>
    </row>
    <row r="730" spans="1:12" ht="15">
      <c r="A730" s="73" t="str">
        <f t="shared" si="23"/>
        <v> </v>
      </c>
      <c r="I730" s="140"/>
      <c r="L730">
        <f t="shared" si="24"/>
      </c>
    </row>
    <row r="731" spans="1:12" ht="15">
      <c r="A731" s="73" t="str">
        <f t="shared" si="23"/>
        <v> </v>
      </c>
      <c r="I731" s="140"/>
      <c r="L731">
        <f t="shared" si="24"/>
      </c>
    </row>
    <row r="732" spans="1:12" ht="15">
      <c r="A732" s="73" t="str">
        <f t="shared" si="23"/>
        <v> </v>
      </c>
      <c r="I732" s="140"/>
      <c r="L732">
        <f t="shared" si="24"/>
      </c>
    </row>
    <row r="733" spans="1:12" ht="15">
      <c r="A733" s="73" t="str">
        <f t="shared" si="23"/>
        <v> </v>
      </c>
      <c r="I733" s="140"/>
      <c r="L733">
        <f t="shared" si="24"/>
      </c>
    </row>
    <row r="734" spans="1:12" ht="15">
      <c r="A734" s="73" t="str">
        <f t="shared" si="23"/>
        <v> </v>
      </c>
      <c r="I734" s="140"/>
      <c r="L734">
        <f t="shared" si="24"/>
      </c>
    </row>
    <row r="735" spans="1:12" ht="15">
      <c r="A735" s="73" t="str">
        <f t="shared" si="23"/>
        <v> </v>
      </c>
      <c r="I735" s="140"/>
      <c r="L735">
        <f t="shared" si="24"/>
      </c>
    </row>
    <row r="736" spans="1:12" ht="15">
      <c r="A736" s="73" t="str">
        <f t="shared" si="23"/>
        <v> </v>
      </c>
      <c r="I736" s="140"/>
      <c r="L736">
        <f t="shared" si="24"/>
      </c>
    </row>
    <row r="737" spans="1:12" ht="15">
      <c r="A737" s="73" t="str">
        <f t="shared" si="23"/>
        <v> </v>
      </c>
      <c r="I737" s="140"/>
      <c r="L737">
        <f t="shared" si="24"/>
      </c>
    </row>
    <row r="738" spans="1:12" ht="15">
      <c r="A738" s="73" t="str">
        <f t="shared" si="23"/>
        <v> </v>
      </c>
      <c r="I738" s="140"/>
      <c r="L738">
        <f t="shared" si="24"/>
      </c>
    </row>
    <row r="739" spans="1:12" ht="15">
      <c r="A739" s="73" t="str">
        <f t="shared" si="23"/>
        <v> </v>
      </c>
      <c r="I739" s="140"/>
      <c r="L739">
        <f t="shared" si="24"/>
      </c>
    </row>
    <row r="740" spans="1:12" ht="15">
      <c r="A740" s="73" t="str">
        <f t="shared" si="23"/>
        <v> </v>
      </c>
      <c r="I740" s="140"/>
      <c r="L740">
        <f t="shared" si="24"/>
      </c>
    </row>
    <row r="741" spans="1:12" ht="15">
      <c r="A741" s="73" t="str">
        <f t="shared" si="23"/>
        <v> </v>
      </c>
      <c r="I741" s="140"/>
      <c r="L741">
        <f t="shared" si="24"/>
      </c>
    </row>
    <row r="742" spans="1:12" ht="15">
      <c r="A742" s="73" t="str">
        <f t="shared" si="23"/>
        <v> </v>
      </c>
      <c r="I742" s="140"/>
      <c r="L742">
        <f t="shared" si="24"/>
      </c>
    </row>
    <row r="743" spans="1:12" ht="15">
      <c r="A743" s="73" t="str">
        <f t="shared" si="23"/>
        <v> </v>
      </c>
      <c r="I743" s="140"/>
      <c r="L743">
        <f t="shared" si="24"/>
      </c>
    </row>
    <row r="744" spans="1:12" ht="15">
      <c r="A744" s="73" t="str">
        <f t="shared" si="23"/>
        <v> </v>
      </c>
      <c r="I744" s="140"/>
      <c r="L744">
        <f t="shared" si="24"/>
      </c>
    </row>
    <row r="745" spans="1:12" ht="15">
      <c r="A745" s="73" t="str">
        <f t="shared" si="23"/>
        <v> </v>
      </c>
      <c r="I745" s="140"/>
      <c r="L745">
        <f t="shared" si="24"/>
      </c>
    </row>
    <row r="746" spans="1:12" ht="15">
      <c r="A746" s="73" t="str">
        <f t="shared" si="23"/>
        <v> </v>
      </c>
      <c r="I746" s="140"/>
      <c r="L746">
        <f t="shared" si="24"/>
      </c>
    </row>
    <row r="747" spans="1:12" ht="15">
      <c r="A747" s="73" t="str">
        <f t="shared" si="23"/>
        <v> </v>
      </c>
      <c r="I747" s="140"/>
      <c r="L747">
        <f t="shared" si="24"/>
      </c>
    </row>
    <row r="748" spans="1:12" ht="15">
      <c r="A748" s="73" t="str">
        <f t="shared" si="23"/>
        <v> </v>
      </c>
      <c r="I748" s="140"/>
      <c r="L748">
        <f t="shared" si="24"/>
      </c>
    </row>
    <row r="749" spans="1:12" ht="15">
      <c r="A749" s="73" t="str">
        <f t="shared" si="23"/>
        <v> </v>
      </c>
      <c r="I749" s="140"/>
      <c r="L749">
        <f t="shared" si="24"/>
      </c>
    </row>
    <row r="750" spans="1:12" ht="15">
      <c r="A750" s="73" t="str">
        <f t="shared" si="23"/>
        <v> </v>
      </c>
      <c r="I750" s="140"/>
      <c r="L750">
        <f t="shared" si="24"/>
      </c>
    </row>
    <row r="751" spans="1:12" ht="15">
      <c r="A751" s="73" t="str">
        <f t="shared" si="23"/>
        <v> </v>
      </c>
      <c r="I751" s="140"/>
      <c r="L751">
        <f t="shared" si="24"/>
      </c>
    </row>
    <row r="752" spans="1:12" ht="15">
      <c r="A752" s="73" t="str">
        <f t="shared" si="23"/>
        <v> </v>
      </c>
      <c r="I752" s="140"/>
      <c r="L752">
        <f t="shared" si="24"/>
      </c>
    </row>
    <row r="753" spans="1:12" ht="15">
      <c r="A753" s="73" t="str">
        <f t="shared" si="23"/>
        <v> </v>
      </c>
      <c r="I753" s="140"/>
      <c r="L753">
        <f t="shared" si="24"/>
      </c>
    </row>
    <row r="754" spans="1:12" ht="15">
      <c r="A754" s="73" t="str">
        <f t="shared" si="23"/>
        <v> </v>
      </c>
      <c r="I754" s="140"/>
      <c r="L754">
        <f t="shared" si="24"/>
      </c>
    </row>
    <row r="755" spans="1:12" ht="15">
      <c r="A755" s="73" t="str">
        <f t="shared" si="23"/>
        <v> </v>
      </c>
      <c r="I755" s="140"/>
      <c r="L755">
        <f t="shared" si="24"/>
      </c>
    </row>
    <row r="756" spans="1:12" ht="15">
      <c r="A756" s="73" t="str">
        <f t="shared" si="23"/>
        <v> </v>
      </c>
      <c r="I756" s="140"/>
      <c r="L756">
        <f t="shared" si="24"/>
      </c>
    </row>
    <row r="757" spans="1:12" ht="15">
      <c r="A757" s="73" t="str">
        <f t="shared" si="23"/>
        <v> </v>
      </c>
      <c r="I757" s="140"/>
      <c r="L757">
        <f t="shared" si="24"/>
      </c>
    </row>
    <row r="758" spans="1:12" ht="15">
      <c r="A758" s="73" t="str">
        <f t="shared" si="23"/>
        <v> </v>
      </c>
      <c r="I758" s="140"/>
      <c r="L758">
        <f t="shared" si="24"/>
      </c>
    </row>
    <row r="759" spans="1:12" ht="15">
      <c r="A759" s="73" t="str">
        <f t="shared" si="23"/>
        <v> </v>
      </c>
      <c r="I759" s="140"/>
      <c r="L759">
        <f t="shared" si="24"/>
      </c>
    </row>
    <row r="760" spans="1:12" ht="15">
      <c r="A760" s="73" t="str">
        <f t="shared" si="23"/>
        <v> </v>
      </c>
      <c r="I760" s="140"/>
      <c r="L760">
        <f t="shared" si="24"/>
      </c>
    </row>
    <row r="761" spans="1:12" ht="15">
      <c r="A761" s="73" t="str">
        <f t="shared" si="23"/>
        <v> </v>
      </c>
      <c r="I761" s="140"/>
      <c r="L761">
        <f t="shared" si="24"/>
      </c>
    </row>
    <row r="762" spans="1:12" ht="15">
      <c r="A762" s="73" t="str">
        <f t="shared" si="23"/>
        <v> </v>
      </c>
      <c r="I762" s="140"/>
      <c r="L762">
        <f t="shared" si="24"/>
      </c>
    </row>
    <row r="763" spans="1:12" ht="15">
      <c r="A763" s="73" t="str">
        <f t="shared" si="23"/>
        <v> </v>
      </c>
      <c r="I763" s="140"/>
      <c r="L763">
        <f t="shared" si="24"/>
      </c>
    </row>
    <row r="764" spans="1:12" ht="15">
      <c r="A764" s="73" t="str">
        <f t="shared" si="23"/>
        <v> </v>
      </c>
      <c r="I764" s="140"/>
      <c r="L764">
        <f t="shared" si="24"/>
      </c>
    </row>
    <row r="765" spans="1:12" ht="15">
      <c r="A765" s="73" t="str">
        <f t="shared" si="23"/>
        <v> </v>
      </c>
      <c r="I765" s="140"/>
      <c r="L765">
        <f t="shared" si="24"/>
      </c>
    </row>
    <row r="766" spans="1:12" ht="15">
      <c r="A766" s="73" t="str">
        <f t="shared" si="23"/>
        <v> </v>
      </c>
      <c r="I766" s="140"/>
      <c r="L766">
        <f t="shared" si="24"/>
      </c>
    </row>
    <row r="767" spans="1:12" ht="15">
      <c r="A767" s="73" t="str">
        <f t="shared" si="23"/>
        <v> </v>
      </c>
      <c r="I767" s="140"/>
      <c r="L767">
        <f t="shared" si="24"/>
      </c>
    </row>
    <row r="768" spans="1:12" ht="15">
      <c r="A768" s="73" t="str">
        <f t="shared" si="23"/>
        <v> </v>
      </c>
      <c r="I768" s="140"/>
      <c r="L768">
        <f t="shared" si="24"/>
      </c>
    </row>
    <row r="769" spans="1:12" ht="15">
      <c r="A769" s="73" t="str">
        <f t="shared" si="23"/>
        <v> </v>
      </c>
      <c r="I769" s="140"/>
      <c r="L769">
        <f t="shared" si="24"/>
      </c>
    </row>
    <row r="770" spans="1:12" ht="15">
      <c r="A770" s="73" t="str">
        <f t="shared" si="23"/>
        <v> </v>
      </c>
      <c r="I770" s="140"/>
      <c r="L770">
        <f t="shared" si="24"/>
      </c>
    </row>
    <row r="771" spans="1:12" ht="15">
      <c r="A771" s="73" t="str">
        <f aca="true" t="shared" si="25" ref="A771:A834">CONCATENATE(D820," ",E820)</f>
        <v> </v>
      </c>
      <c r="I771" s="140"/>
      <c r="L771">
        <f aca="true" t="shared" si="26" ref="L771:L834">TRIM(PROPER(A771))</f>
      </c>
    </row>
    <row r="772" spans="1:12" ht="15">
      <c r="A772" s="73" t="str">
        <f t="shared" si="25"/>
        <v> </v>
      </c>
      <c r="I772" s="140"/>
      <c r="L772">
        <f t="shared" si="26"/>
      </c>
    </row>
    <row r="773" spans="1:12" ht="15">
      <c r="A773" s="73" t="str">
        <f t="shared" si="25"/>
        <v> </v>
      </c>
      <c r="I773" s="140"/>
      <c r="L773">
        <f t="shared" si="26"/>
      </c>
    </row>
    <row r="774" spans="1:12" ht="15">
      <c r="A774" s="73" t="str">
        <f t="shared" si="25"/>
        <v> </v>
      </c>
      <c r="I774" s="140"/>
      <c r="L774">
        <f t="shared" si="26"/>
      </c>
    </row>
    <row r="775" spans="1:12" ht="15">
      <c r="A775" s="73" t="str">
        <f t="shared" si="25"/>
        <v> </v>
      </c>
      <c r="I775" s="140"/>
      <c r="L775">
        <f t="shared" si="26"/>
      </c>
    </row>
    <row r="776" spans="1:12" ht="15">
      <c r="A776" s="73" t="str">
        <f t="shared" si="25"/>
        <v> </v>
      </c>
      <c r="I776" s="140"/>
      <c r="L776">
        <f t="shared" si="26"/>
      </c>
    </row>
    <row r="777" spans="1:12" ht="15">
      <c r="A777" s="73" t="str">
        <f t="shared" si="25"/>
        <v> </v>
      </c>
      <c r="I777" s="140"/>
      <c r="L777">
        <f t="shared" si="26"/>
      </c>
    </row>
    <row r="778" spans="1:12" ht="15">
      <c r="A778" s="73" t="str">
        <f t="shared" si="25"/>
        <v> </v>
      </c>
      <c r="I778" s="140"/>
      <c r="L778">
        <f t="shared" si="26"/>
      </c>
    </row>
    <row r="779" spans="1:12" ht="15">
      <c r="A779" s="73" t="str">
        <f t="shared" si="25"/>
        <v> </v>
      </c>
      <c r="I779" s="140"/>
      <c r="L779">
        <f t="shared" si="26"/>
      </c>
    </row>
    <row r="780" spans="1:12" ht="15">
      <c r="A780" s="73" t="str">
        <f t="shared" si="25"/>
        <v> </v>
      </c>
      <c r="I780" s="140"/>
      <c r="L780">
        <f t="shared" si="26"/>
      </c>
    </row>
    <row r="781" spans="1:12" ht="15">
      <c r="A781" s="73" t="str">
        <f t="shared" si="25"/>
        <v> </v>
      </c>
      <c r="I781" s="140"/>
      <c r="L781">
        <f t="shared" si="26"/>
      </c>
    </row>
    <row r="782" spans="1:12" ht="15">
      <c r="A782" s="73" t="str">
        <f t="shared" si="25"/>
        <v> </v>
      </c>
      <c r="I782" s="140"/>
      <c r="L782">
        <f t="shared" si="26"/>
      </c>
    </row>
    <row r="783" spans="1:12" ht="15">
      <c r="A783" s="73" t="str">
        <f t="shared" si="25"/>
        <v> </v>
      </c>
      <c r="I783" s="140"/>
      <c r="L783">
        <f t="shared" si="26"/>
      </c>
    </row>
    <row r="784" spans="1:12" ht="15">
      <c r="A784" s="73" t="str">
        <f t="shared" si="25"/>
        <v> </v>
      </c>
      <c r="I784" s="140"/>
      <c r="L784">
        <f t="shared" si="26"/>
      </c>
    </row>
    <row r="785" spans="1:12" ht="15">
      <c r="A785" s="73" t="str">
        <f t="shared" si="25"/>
        <v> </v>
      </c>
      <c r="I785" s="140"/>
      <c r="L785">
        <f t="shared" si="26"/>
      </c>
    </row>
    <row r="786" spans="1:12" ht="15">
      <c r="A786" s="73" t="str">
        <f t="shared" si="25"/>
        <v> </v>
      </c>
      <c r="I786" s="140"/>
      <c r="L786">
        <f t="shared" si="26"/>
      </c>
    </row>
    <row r="787" spans="1:12" ht="15">
      <c r="A787" s="73" t="str">
        <f t="shared" si="25"/>
        <v> </v>
      </c>
      <c r="I787" s="140"/>
      <c r="L787">
        <f t="shared" si="26"/>
      </c>
    </row>
    <row r="788" spans="1:12" ht="15">
      <c r="A788" s="73" t="str">
        <f t="shared" si="25"/>
        <v> </v>
      </c>
      <c r="I788" s="140"/>
      <c r="L788">
        <f t="shared" si="26"/>
      </c>
    </row>
    <row r="789" spans="1:12" ht="15">
      <c r="A789" s="73" t="str">
        <f t="shared" si="25"/>
        <v> </v>
      </c>
      <c r="I789" s="140"/>
      <c r="L789">
        <f t="shared" si="26"/>
      </c>
    </row>
    <row r="790" spans="1:12" ht="15">
      <c r="A790" s="73" t="str">
        <f t="shared" si="25"/>
        <v> </v>
      </c>
      <c r="I790" s="140"/>
      <c r="L790">
        <f t="shared" si="26"/>
      </c>
    </row>
    <row r="791" spans="1:12" ht="15">
      <c r="A791" s="73" t="str">
        <f t="shared" si="25"/>
        <v> </v>
      </c>
      <c r="I791" s="140"/>
      <c r="L791">
        <f t="shared" si="26"/>
      </c>
    </row>
    <row r="792" spans="1:12" ht="15">
      <c r="A792" s="73" t="str">
        <f t="shared" si="25"/>
        <v> </v>
      </c>
      <c r="I792" s="140"/>
      <c r="L792">
        <f t="shared" si="26"/>
      </c>
    </row>
    <row r="793" spans="1:12" ht="15">
      <c r="A793" s="73" t="str">
        <f t="shared" si="25"/>
        <v> </v>
      </c>
      <c r="I793" s="140"/>
      <c r="L793">
        <f t="shared" si="26"/>
      </c>
    </row>
    <row r="794" spans="1:12" ht="15">
      <c r="A794" s="73" t="str">
        <f t="shared" si="25"/>
        <v> </v>
      </c>
      <c r="I794" s="140"/>
      <c r="L794">
        <f t="shared" si="26"/>
      </c>
    </row>
    <row r="795" spans="1:12" ht="15">
      <c r="A795" s="73" t="str">
        <f t="shared" si="25"/>
        <v> </v>
      </c>
      <c r="I795" s="140"/>
      <c r="L795">
        <f t="shared" si="26"/>
      </c>
    </row>
    <row r="796" spans="1:12" ht="15">
      <c r="A796" s="73" t="str">
        <f t="shared" si="25"/>
        <v> </v>
      </c>
      <c r="I796" s="140"/>
      <c r="L796">
        <f t="shared" si="26"/>
      </c>
    </row>
    <row r="797" spans="1:12" ht="15">
      <c r="A797" s="73" t="str">
        <f t="shared" si="25"/>
        <v> </v>
      </c>
      <c r="I797" s="140"/>
      <c r="L797">
        <f t="shared" si="26"/>
      </c>
    </row>
    <row r="798" spans="1:12" ht="15">
      <c r="A798" s="73" t="str">
        <f t="shared" si="25"/>
        <v> </v>
      </c>
      <c r="I798" s="140"/>
      <c r="L798">
        <f t="shared" si="26"/>
      </c>
    </row>
    <row r="799" spans="1:12" ht="15">
      <c r="A799" s="73" t="str">
        <f t="shared" si="25"/>
        <v> </v>
      </c>
      <c r="I799" s="140"/>
      <c r="L799">
        <f t="shared" si="26"/>
      </c>
    </row>
    <row r="800" spans="1:12" ht="15">
      <c r="A800" s="73" t="str">
        <f t="shared" si="25"/>
        <v> </v>
      </c>
      <c r="I800" s="140"/>
      <c r="L800">
        <f t="shared" si="26"/>
      </c>
    </row>
    <row r="801" spans="1:12" ht="15">
      <c r="A801" s="73" t="str">
        <f t="shared" si="25"/>
        <v> </v>
      </c>
      <c r="I801" s="140"/>
      <c r="L801">
        <f t="shared" si="26"/>
      </c>
    </row>
    <row r="802" spans="1:12" ht="15">
      <c r="A802" s="73" t="str">
        <f t="shared" si="25"/>
        <v> </v>
      </c>
      <c r="I802" s="140"/>
      <c r="L802">
        <f t="shared" si="26"/>
      </c>
    </row>
    <row r="803" spans="1:12" ht="15">
      <c r="A803" s="73" t="str">
        <f t="shared" si="25"/>
        <v> </v>
      </c>
      <c r="I803" s="140"/>
      <c r="L803">
        <f t="shared" si="26"/>
      </c>
    </row>
    <row r="804" spans="1:12" ht="15">
      <c r="A804" s="73" t="str">
        <f t="shared" si="25"/>
        <v> </v>
      </c>
      <c r="I804" s="140"/>
      <c r="L804">
        <f t="shared" si="26"/>
      </c>
    </row>
    <row r="805" spans="1:12" ht="15">
      <c r="A805" s="73" t="str">
        <f t="shared" si="25"/>
        <v> </v>
      </c>
      <c r="I805" s="140"/>
      <c r="L805">
        <f t="shared" si="26"/>
      </c>
    </row>
    <row r="806" spans="1:12" ht="15">
      <c r="A806" s="73" t="str">
        <f t="shared" si="25"/>
        <v> </v>
      </c>
      <c r="I806" s="140"/>
      <c r="L806">
        <f t="shared" si="26"/>
      </c>
    </row>
    <row r="807" spans="1:12" ht="15">
      <c r="A807" s="73" t="str">
        <f t="shared" si="25"/>
        <v> </v>
      </c>
      <c r="I807" s="140"/>
      <c r="L807">
        <f t="shared" si="26"/>
      </c>
    </row>
    <row r="808" spans="1:12" ht="15">
      <c r="A808" s="73" t="str">
        <f t="shared" si="25"/>
        <v> </v>
      </c>
      <c r="I808" s="140"/>
      <c r="L808">
        <f t="shared" si="26"/>
      </c>
    </row>
    <row r="809" spans="1:12" ht="15">
      <c r="A809" s="73" t="str">
        <f t="shared" si="25"/>
        <v> </v>
      </c>
      <c r="I809" s="140"/>
      <c r="L809">
        <f t="shared" si="26"/>
      </c>
    </row>
    <row r="810" spans="1:12" ht="15">
      <c r="A810" s="73" t="str">
        <f t="shared" si="25"/>
        <v> </v>
      </c>
      <c r="I810" s="140"/>
      <c r="L810">
        <f t="shared" si="26"/>
      </c>
    </row>
    <row r="811" spans="1:12" ht="15">
      <c r="A811" s="73" t="str">
        <f t="shared" si="25"/>
        <v> </v>
      </c>
      <c r="I811" s="140"/>
      <c r="L811">
        <f t="shared" si="26"/>
      </c>
    </row>
    <row r="812" spans="1:12" ht="15">
      <c r="A812" s="73" t="str">
        <f t="shared" si="25"/>
        <v> </v>
      </c>
      <c r="I812" s="140"/>
      <c r="L812">
        <f t="shared" si="26"/>
      </c>
    </row>
    <row r="813" spans="1:12" ht="15">
      <c r="A813" s="73" t="str">
        <f t="shared" si="25"/>
        <v> </v>
      </c>
      <c r="I813" s="140"/>
      <c r="L813">
        <f t="shared" si="26"/>
      </c>
    </row>
    <row r="814" spans="1:12" ht="15">
      <c r="A814" s="73" t="str">
        <f t="shared" si="25"/>
        <v> </v>
      </c>
      <c r="I814" s="140"/>
      <c r="L814">
        <f t="shared" si="26"/>
      </c>
    </row>
    <row r="815" spans="1:12" ht="15">
      <c r="A815" s="73" t="str">
        <f t="shared" si="25"/>
        <v> </v>
      </c>
      <c r="I815" s="140"/>
      <c r="L815">
        <f t="shared" si="26"/>
      </c>
    </row>
    <row r="816" spans="1:12" ht="15">
      <c r="A816" s="73" t="str">
        <f t="shared" si="25"/>
        <v> </v>
      </c>
      <c r="I816" s="140"/>
      <c r="L816">
        <f t="shared" si="26"/>
      </c>
    </row>
    <row r="817" spans="1:12" ht="15">
      <c r="A817" s="73" t="str">
        <f t="shared" si="25"/>
        <v> </v>
      </c>
      <c r="I817" s="140"/>
      <c r="L817">
        <f t="shared" si="26"/>
      </c>
    </row>
    <row r="818" spans="1:12" ht="15">
      <c r="A818" s="73" t="str">
        <f t="shared" si="25"/>
        <v> </v>
      </c>
      <c r="I818" s="140"/>
      <c r="L818">
        <f t="shared" si="26"/>
      </c>
    </row>
    <row r="819" spans="1:12" ht="15">
      <c r="A819" s="73" t="str">
        <f t="shared" si="25"/>
        <v> </v>
      </c>
      <c r="I819" s="140"/>
      <c r="L819">
        <f t="shared" si="26"/>
      </c>
    </row>
    <row r="820" spans="1:12" ht="15">
      <c r="A820" s="73" t="str">
        <f t="shared" si="25"/>
        <v> </v>
      </c>
      <c r="I820" s="140"/>
      <c r="L820">
        <f t="shared" si="26"/>
      </c>
    </row>
    <row r="821" spans="1:12" ht="15">
      <c r="A821" s="73" t="str">
        <f t="shared" si="25"/>
        <v> </v>
      </c>
      <c r="I821" s="140"/>
      <c r="L821">
        <f t="shared" si="26"/>
      </c>
    </row>
    <row r="822" spans="1:12" ht="15">
      <c r="A822" s="73" t="str">
        <f t="shared" si="25"/>
        <v> </v>
      </c>
      <c r="I822" s="140"/>
      <c r="L822">
        <f t="shared" si="26"/>
      </c>
    </row>
    <row r="823" spans="1:12" ht="15">
      <c r="A823" s="73" t="str">
        <f t="shared" si="25"/>
        <v> </v>
      </c>
      <c r="I823" s="140"/>
      <c r="L823">
        <f t="shared" si="26"/>
      </c>
    </row>
    <row r="824" spans="1:12" ht="15">
      <c r="A824" s="73" t="str">
        <f t="shared" si="25"/>
        <v> </v>
      </c>
      <c r="I824" s="140"/>
      <c r="L824">
        <f t="shared" si="26"/>
      </c>
    </row>
    <row r="825" spans="1:12" ht="15">
      <c r="A825" s="73" t="str">
        <f t="shared" si="25"/>
        <v> </v>
      </c>
      <c r="I825" s="140"/>
      <c r="L825">
        <f t="shared" si="26"/>
      </c>
    </row>
    <row r="826" spans="1:12" ht="15">
      <c r="A826" s="73" t="str">
        <f t="shared" si="25"/>
        <v> </v>
      </c>
      <c r="I826" s="140"/>
      <c r="L826">
        <f t="shared" si="26"/>
      </c>
    </row>
    <row r="827" spans="1:12" ht="15">
      <c r="A827" s="73" t="str">
        <f t="shared" si="25"/>
        <v> </v>
      </c>
      <c r="I827" s="140"/>
      <c r="L827">
        <f t="shared" si="26"/>
      </c>
    </row>
    <row r="828" spans="1:12" ht="15">
      <c r="A828" s="73" t="str">
        <f t="shared" si="25"/>
        <v> </v>
      </c>
      <c r="I828" s="140"/>
      <c r="L828">
        <f t="shared" si="26"/>
      </c>
    </row>
    <row r="829" spans="1:12" ht="15">
      <c r="A829" s="73" t="str">
        <f t="shared" si="25"/>
        <v> </v>
      </c>
      <c r="I829" s="140"/>
      <c r="L829">
        <f t="shared" si="26"/>
      </c>
    </row>
    <row r="830" spans="1:12" ht="15">
      <c r="A830" s="73" t="str">
        <f t="shared" si="25"/>
        <v> </v>
      </c>
      <c r="I830" s="140"/>
      <c r="L830">
        <f t="shared" si="26"/>
      </c>
    </row>
    <row r="831" spans="1:12" ht="15">
      <c r="A831" s="73" t="str">
        <f t="shared" si="25"/>
        <v> </v>
      </c>
      <c r="I831" s="140"/>
      <c r="L831">
        <f t="shared" si="26"/>
      </c>
    </row>
    <row r="832" spans="1:12" ht="15">
      <c r="A832" s="73" t="str">
        <f t="shared" si="25"/>
        <v> </v>
      </c>
      <c r="I832" s="140"/>
      <c r="L832">
        <f t="shared" si="26"/>
      </c>
    </row>
    <row r="833" spans="1:12" ht="15">
      <c r="A833" s="73" t="str">
        <f t="shared" si="25"/>
        <v> </v>
      </c>
      <c r="I833" s="140"/>
      <c r="L833">
        <f t="shared" si="26"/>
      </c>
    </row>
    <row r="834" spans="1:12" ht="15">
      <c r="A834" s="73" t="str">
        <f t="shared" si="25"/>
        <v> </v>
      </c>
      <c r="I834" s="140"/>
      <c r="L834">
        <f t="shared" si="26"/>
      </c>
    </row>
    <row r="835" spans="1:12" ht="15">
      <c r="A835" s="73" t="str">
        <f aca="true" t="shared" si="27" ref="A835:A898">CONCATENATE(D884," ",E884)</f>
        <v> </v>
      </c>
      <c r="I835" s="140"/>
      <c r="L835">
        <f aca="true" t="shared" si="28" ref="L835:L898">TRIM(PROPER(A835))</f>
      </c>
    </row>
    <row r="836" spans="1:12" ht="15">
      <c r="A836" s="73" t="str">
        <f t="shared" si="27"/>
        <v> </v>
      </c>
      <c r="I836" s="140"/>
      <c r="L836">
        <f t="shared" si="28"/>
      </c>
    </row>
    <row r="837" spans="1:12" ht="15">
      <c r="A837" s="73" t="str">
        <f t="shared" si="27"/>
        <v> </v>
      </c>
      <c r="I837" s="140"/>
      <c r="L837">
        <f t="shared" si="28"/>
      </c>
    </row>
    <row r="838" spans="1:12" ht="15">
      <c r="A838" s="73" t="str">
        <f t="shared" si="27"/>
        <v> </v>
      </c>
      <c r="I838" s="140"/>
      <c r="L838">
        <f t="shared" si="28"/>
      </c>
    </row>
    <row r="839" spans="1:12" ht="15">
      <c r="A839" s="73" t="str">
        <f t="shared" si="27"/>
        <v> </v>
      </c>
      <c r="I839" s="140"/>
      <c r="L839">
        <f t="shared" si="28"/>
      </c>
    </row>
    <row r="840" spans="1:12" ht="15">
      <c r="A840" s="73" t="str">
        <f t="shared" si="27"/>
        <v> </v>
      </c>
      <c r="I840" s="140"/>
      <c r="L840">
        <f t="shared" si="28"/>
      </c>
    </row>
    <row r="841" spans="1:12" ht="15">
      <c r="A841" s="73" t="str">
        <f t="shared" si="27"/>
        <v> </v>
      </c>
      <c r="I841" s="140"/>
      <c r="L841">
        <f t="shared" si="28"/>
      </c>
    </row>
    <row r="842" spans="1:12" ht="15">
      <c r="A842" s="73" t="str">
        <f t="shared" si="27"/>
        <v> </v>
      </c>
      <c r="I842" s="140"/>
      <c r="L842">
        <f t="shared" si="28"/>
      </c>
    </row>
    <row r="843" spans="1:12" ht="15">
      <c r="A843" s="73" t="str">
        <f t="shared" si="27"/>
        <v> </v>
      </c>
      <c r="I843" s="140"/>
      <c r="L843">
        <f t="shared" si="28"/>
      </c>
    </row>
    <row r="844" spans="1:12" ht="15">
      <c r="A844" s="73" t="str">
        <f t="shared" si="27"/>
        <v> </v>
      </c>
      <c r="I844" s="140"/>
      <c r="L844">
        <f t="shared" si="28"/>
      </c>
    </row>
    <row r="845" spans="1:12" ht="15">
      <c r="A845" s="73" t="str">
        <f t="shared" si="27"/>
        <v> </v>
      </c>
      <c r="I845" s="140"/>
      <c r="L845">
        <f t="shared" si="28"/>
      </c>
    </row>
    <row r="846" spans="1:12" ht="15">
      <c r="A846" s="73" t="str">
        <f t="shared" si="27"/>
        <v> </v>
      </c>
      <c r="I846" s="140"/>
      <c r="L846">
        <f t="shared" si="28"/>
      </c>
    </row>
    <row r="847" spans="1:12" ht="15">
      <c r="A847" s="73" t="str">
        <f t="shared" si="27"/>
        <v> </v>
      </c>
      <c r="I847" s="140"/>
      <c r="L847">
        <f t="shared" si="28"/>
      </c>
    </row>
    <row r="848" spans="1:12" ht="15">
      <c r="A848" s="73" t="str">
        <f t="shared" si="27"/>
        <v> </v>
      </c>
      <c r="I848" s="140"/>
      <c r="L848">
        <f t="shared" si="28"/>
      </c>
    </row>
    <row r="849" spans="1:12" ht="15">
      <c r="A849" s="73" t="str">
        <f t="shared" si="27"/>
        <v> </v>
      </c>
      <c r="I849" s="140"/>
      <c r="L849">
        <f t="shared" si="28"/>
      </c>
    </row>
    <row r="850" spans="1:12" ht="15">
      <c r="A850" s="73" t="str">
        <f t="shared" si="27"/>
        <v> </v>
      </c>
      <c r="I850" s="140"/>
      <c r="L850">
        <f t="shared" si="28"/>
      </c>
    </row>
    <row r="851" spans="1:12" ht="15">
      <c r="A851" s="73" t="str">
        <f t="shared" si="27"/>
        <v> </v>
      </c>
      <c r="I851" s="140"/>
      <c r="L851">
        <f t="shared" si="28"/>
      </c>
    </row>
    <row r="852" spans="1:12" ht="15">
      <c r="A852" s="73" t="str">
        <f t="shared" si="27"/>
        <v> </v>
      </c>
      <c r="I852" s="140"/>
      <c r="L852">
        <f t="shared" si="28"/>
      </c>
    </row>
    <row r="853" spans="1:12" ht="15">
      <c r="A853" s="73" t="str">
        <f t="shared" si="27"/>
        <v> </v>
      </c>
      <c r="I853" s="140"/>
      <c r="L853">
        <f t="shared" si="28"/>
      </c>
    </row>
    <row r="854" spans="1:12" ht="15">
      <c r="A854" s="73" t="str">
        <f t="shared" si="27"/>
        <v> </v>
      </c>
      <c r="I854" s="140"/>
      <c r="L854">
        <f t="shared" si="28"/>
      </c>
    </row>
    <row r="855" spans="1:12" ht="15">
      <c r="A855" s="73" t="str">
        <f t="shared" si="27"/>
        <v> </v>
      </c>
      <c r="I855" s="140"/>
      <c r="L855">
        <f t="shared" si="28"/>
      </c>
    </row>
    <row r="856" spans="1:12" ht="15">
      <c r="A856" s="73" t="str">
        <f t="shared" si="27"/>
        <v> </v>
      </c>
      <c r="I856" s="140"/>
      <c r="L856">
        <f t="shared" si="28"/>
      </c>
    </row>
    <row r="857" spans="1:12" ht="15">
      <c r="A857" s="73" t="str">
        <f t="shared" si="27"/>
        <v> </v>
      </c>
      <c r="I857" s="140"/>
      <c r="L857">
        <f t="shared" si="28"/>
      </c>
    </row>
    <row r="858" spans="1:12" ht="15">
      <c r="A858" s="73" t="str">
        <f t="shared" si="27"/>
        <v> </v>
      </c>
      <c r="I858" s="140"/>
      <c r="L858">
        <f t="shared" si="28"/>
      </c>
    </row>
    <row r="859" spans="1:12" ht="15">
      <c r="A859" s="73" t="str">
        <f t="shared" si="27"/>
        <v> </v>
      </c>
      <c r="I859" s="140"/>
      <c r="L859">
        <f t="shared" si="28"/>
      </c>
    </row>
    <row r="860" spans="1:12" ht="15">
      <c r="A860" s="73" t="str">
        <f t="shared" si="27"/>
        <v> </v>
      </c>
      <c r="I860" s="140"/>
      <c r="L860">
        <f t="shared" si="28"/>
      </c>
    </row>
    <row r="861" spans="1:12" ht="15">
      <c r="A861" s="73" t="str">
        <f t="shared" si="27"/>
        <v> </v>
      </c>
      <c r="I861" s="140"/>
      <c r="L861">
        <f t="shared" si="28"/>
      </c>
    </row>
    <row r="862" spans="1:12" ht="15">
      <c r="A862" s="73" t="str">
        <f t="shared" si="27"/>
        <v> </v>
      </c>
      <c r="I862" s="140"/>
      <c r="L862">
        <f t="shared" si="28"/>
      </c>
    </row>
    <row r="863" spans="1:12" ht="15">
      <c r="A863" s="73" t="str">
        <f t="shared" si="27"/>
        <v> </v>
      </c>
      <c r="I863" s="140"/>
      <c r="L863">
        <f t="shared" si="28"/>
      </c>
    </row>
    <row r="864" spans="1:12" ht="15">
      <c r="A864" s="73" t="str">
        <f t="shared" si="27"/>
        <v> </v>
      </c>
      <c r="I864" s="140"/>
      <c r="L864">
        <f t="shared" si="28"/>
      </c>
    </row>
    <row r="865" spans="1:12" ht="15">
      <c r="A865" s="73" t="str">
        <f t="shared" si="27"/>
        <v> </v>
      </c>
      <c r="I865" s="140"/>
      <c r="L865">
        <f t="shared" si="28"/>
      </c>
    </row>
    <row r="866" spans="1:12" ht="15">
      <c r="A866" s="73" t="str">
        <f t="shared" si="27"/>
        <v> </v>
      </c>
      <c r="I866" s="140"/>
      <c r="L866">
        <f t="shared" si="28"/>
      </c>
    </row>
    <row r="867" spans="1:12" ht="15">
      <c r="A867" s="73" t="str">
        <f t="shared" si="27"/>
        <v> </v>
      </c>
      <c r="I867" s="140"/>
      <c r="L867">
        <f t="shared" si="28"/>
      </c>
    </row>
    <row r="868" spans="1:12" ht="15">
      <c r="A868" s="73" t="str">
        <f t="shared" si="27"/>
        <v> </v>
      </c>
      <c r="I868" s="140"/>
      <c r="L868">
        <f t="shared" si="28"/>
      </c>
    </row>
    <row r="869" spans="1:12" ht="15">
      <c r="A869" s="73" t="str">
        <f t="shared" si="27"/>
        <v> </v>
      </c>
      <c r="I869" s="140"/>
      <c r="L869">
        <f t="shared" si="28"/>
      </c>
    </row>
    <row r="870" spans="1:12" ht="15">
      <c r="A870" s="73" t="str">
        <f t="shared" si="27"/>
        <v> </v>
      </c>
      <c r="I870" s="140"/>
      <c r="L870">
        <f t="shared" si="28"/>
      </c>
    </row>
    <row r="871" spans="1:12" ht="15">
      <c r="A871" s="73" t="str">
        <f t="shared" si="27"/>
        <v> </v>
      </c>
      <c r="I871" s="140"/>
      <c r="L871">
        <f t="shared" si="28"/>
      </c>
    </row>
    <row r="872" spans="1:12" ht="15">
      <c r="A872" s="73" t="str">
        <f t="shared" si="27"/>
        <v> </v>
      </c>
      <c r="I872" s="140"/>
      <c r="L872">
        <f t="shared" si="28"/>
      </c>
    </row>
    <row r="873" spans="1:12" ht="15">
      <c r="A873" s="73" t="str">
        <f t="shared" si="27"/>
        <v> </v>
      </c>
      <c r="I873" s="140"/>
      <c r="L873">
        <f t="shared" si="28"/>
      </c>
    </row>
    <row r="874" spans="1:12" ht="15">
      <c r="A874" s="73" t="str">
        <f t="shared" si="27"/>
        <v> </v>
      </c>
      <c r="I874" s="140"/>
      <c r="L874">
        <f t="shared" si="28"/>
      </c>
    </row>
    <row r="875" spans="1:12" ht="15">
      <c r="A875" s="73" t="str">
        <f t="shared" si="27"/>
        <v> </v>
      </c>
      <c r="I875" s="140"/>
      <c r="L875">
        <f t="shared" si="28"/>
      </c>
    </row>
    <row r="876" spans="1:12" ht="15">
      <c r="A876" s="73" t="str">
        <f t="shared" si="27"/>
        <v> </v>
      </c>
      <c r="I876" s="140"/>
      <c r="L876">
        <f t="shared" si="28"/>
      </c>
    </row>
    <row r="877" spans="1:12" ht="15">
      <c r="A877" s="73" t="str">
        <f t="shared" si="27"/>
        <v> </v>
      </c>
      <c r="I877" s="140"/>
      <c r="L877">
        <f t="shared" si="28"/>
      </c>
    </row>
    <row r="878" spans="1:12" ht="15">
      <c r="A878" s="73" t="str">
        <f t="shared" si="27"/>
        <v> </v>
      </c>
      <c r="I878" s="140"/>
      <c r="L878">
        <f t="shared" si="28"/>
      </c>
    </row>
    <row r="879" spans="1:12" ht="15">
      <c r="A879" s="73" t="str">
        <f t="shared" si="27"/>
        <v> </v>
      </c>
      <c r="I879" s="140"/>
      <c r="L879">
        <f t="shared" si="28"/>
      </c>
    </row>
    <row r="880" spans="1:12" ht="15">
      <c r="A880" s="73" t="str">
        <f t="shared" si="27"/>
        <v> </v>
      </c>
      <c r="I880" s="140"/>
      <c r="L880">
        <f t="shared" si="28"/>
      </c>
    </row>
    <row r="881" spans="1:12" ht="15">
      <c r="A881" s="73" t="str">
        <f t="shared" si="27"/>
        <v> </v>
      </c>
      <c r="I881" s="140"/>
      <c r="L881">
        <f t="shared" si="28"/>
      </c>
    </row>
    <row r="882" spans="1:12" ht="15">
      <c r="A882" s="73" t="str">
        <f t="shared" si="27"/>
        <v> </v>
      </c>
      <c r="I882" s="140"/>
      <c r="L882">
        <f t="shared" si="28"/>
      </c>
    </row>
    <row r="883" spans="1:12" ht="15">
      <c r="A883" s="73" t="str">
        <f t="shared" si="27"/>
        <v> </v>
      </c>
      <c r="I883" s="140"/>
      <c r="L883">
        <f t="shared" si="28"/>
      </c>
    </row>
    <row r="884" spans="1:12" ht="15">
      <c r="A884" s="73" t="str">
        <f t="shared" si="27"/>
        <v> </v>
      </c>
      <c r="I884" s="140"/>
      <c r="L884">
        <f t="shared" si="28"/>
      </c>
    </row>
    <row r="885" spans="1:12" ht="15">
      <c r="A885" s="73" t="str">
        <f t="shared" si="27"/>
        <v> </v>
      </c>
      <c r="I885" s="140"/>
      <c r="L885">
        <f t="shared" si="28"/>
      </c>
    </row>
    <row r="886" spans="1:12" ht="15">
      <c r="A886" s="73" t="str">
        <f t="shared" si="27"/>
        <v> </v>
      </c>
      <c r="I886" s="140"/>
      <c r="L886">
        <f t="shared" si="28"/>
      </c>
    </row>
    <row r="887" spans="1:12" ht="15">
      <c r="A887" s="73" t="str">
        <f t="shared" si="27"/>
        <v> </v>
      </c>
      <c r="I887" s="140"/>
      <c r="L887">
        <f t="shared" si="28"/>
      </c>
    </row>
    <row r="888" spans="1:12" ht="15">
      <c r="A888" s="73" t="str">
        <f t="shared" si="27"/>
        <v> </v>
      </c>
      <c r="I888" s="140"/>
      <c r="L888">
        <f t="shared" si="28"/>
      </c>
    </row>
    <row r="889" spans="1:12" ht="15">
      <c r="A889" s="73" t="str">
        <f t="shared" si="27"/>
        <v> </v>
      </c>
      <c r="I889" s="140"/>
      <c r="L889">
        <f t="shared" si="28"/>
      </c>
    </row>
    <row r="890" spans="1:12" ht="15">
      <c r="A890" s="73" t="str">
        <f t="shared" si="27"/>
        <v> </v>
      </c>
      <c r="I890" s="140"/>
      <c r="L890">
        <f t="shared" si="28"/>
      </c>
    </row>
    <row r="891" spans="1:12" ht="15">
      <c r="A891" s="73" t="str">
        <f t="shared" si="27"/>
        <v> </v>
      </c>
      <c r="I891" s="140"/>
      <c r="L891">
        <f t="shared" si="28"/>
      </c>
    </row>
    <row r="892" spans="1:12" ht="15">
      <c r="A892" s="73" t="str">
        <f t="shared" si="27"/>
        <v> </v>
      </c>
      <c r="I892" s="140"/>
      <c r="L892">
        <f t="shared" si="28"/>
      </c>
    </row>
    <row r="893" spans="1:12" ht="15">
      <c r="A893" s="73" t="str">
        <f t="shared" si="27"/>
        <v> </v>
      </c>
      <c r="I893" s="140"/>
      <c r="L893">
        <f t="shared" si="28"/>
      </c>
    </row>
    <row r="894" spans="1:12" ht="15">
      <c r="A894" s="73" t="str">
        <f t="shared" si="27"/>
        <v> </v>
      </c>
      <c r="I894" s="140"/>
      <c r="L894">
        <f t="shared" si="28"/>
      </c>
    </row>
    <row r="895" spans="1:12" ht="15">
      <c r="A895" s="73" t="str">
        <f t="shared" si="27"/>
        <v> </v>
      </c>
      <c r="I895" s="140"/>
      <c r="L895">
        <f t="shared" si="28"/>
      </c>
    </row>
    <row r="896" spans="1:12" ht="15">
      <c r="A896" s="73" t="str">
        <f t="shared" si="27"/>
        <v> </v>
      </c>
      <c r="I896" s="140"/>
      <c r="L896">
        <f t="shared" si="28"/>
      </c>
    </row>
    <row r="897" spans="1:12" ht="15">
      <c r="A897" s="73" t="str">
        <f t="shared" si="27"/>
        <v> </v>
      </c>
      <c r="I897" s="140"/>
      <c r="L897">
        <f t="shared" si="28"/>
      </c>
    </row>
    <row r="898" spans="1:12" ht="15">
      <c r="A898" s="73" t="str">
        <f t="shared" si="27"/>
        <v> </v>
      </c>
      <c r="I898" s="140"/>
      <c r="L898">
        <f t="shared" si="28"/>
      </c>
    </row>
    <row r="899" spans="1:12" ht="15">
      <c r="A899" s="73" t="str">
        <f aca="true" t="shared" si="29" ref="A899:A962">CONCATENATE(D948," ",E948)</f>
        <v> </v>
      </c>
      <c r="I899" s="140"/>
      <c r="L899">
        <f aca="true" t="shared" si="30" ref="L899:L962">TRIM(PROPER(A899))</f>
      </c>
    </row>
    <row r="900" spans="1:12" ht="15">
      <c r="A900" s="73" t="str">
        <f t="shared" si="29"/>
        <v> </v>
      </c>
      <c r="I900" s="140"/>
      <c r="L900">
        <f t="shared" si="30"/>
      </c>
    </row>
    <row r="901" spans="1:12" ht="15">
      <c r="A901" s="73" t="str">
        <f t="shared" si="29"/>
        <v> </v>
      </c>
      <c r="I901" s="140"/>
      <c r="L901">
        <f t="shared" si="30"/>
      </c>
    </row>
    <row r="902" spans="1:12" ht="15">
      <c r="A902" s="73" t="str">
        <f t="shared" si="29"/>
        <v> </v>
      </c>
      <c r="I902" s="140"/>
      <c r="L902">
        <f t="shared" si="30"/>
      </c>
    </row>
    <row r="903" spans="1:12" ht="15">
      <c r="A903" s="73" t="str">
        <f t="shared" si="29"/>
        <v> </v>
      </c>
      <c r="I903" s="140"/>
      <c r="L903">
        <f t="shared" si="30"/>
      </c>
    </row>
    <row r="904" spans="1:12" ht="15">
      <c r="A904" s="73" t="str">
        <f t="shared" si="29"/>
        <v> </v>
      </c>
      <c r="I904" s="140"/>
      <c r="L904">
        <f t="shared" si="30"/>
      </c>
    </row>
    <row r="905" spans="1:12" ht="15">
      <c r="A905" s="73" t="str">
        <f t="shared" si="29"/>
        <v> </v>
      </c>
      <c r="I905" s="140"/>
      <c r="L905">
        <f t="shared" si="30"/>
      </c>
    </row>
    <row r="906" spans="1:12" ht="15">
      <c r="A906" s="73" t="str">
        <f t="shared" si="29"/>
        <v> </v>
      </c>
      <c r="I906" s="140"/>
      <c r="L906">
        <f t="shared" si="30"/>
      </c>
    </row>
    <row r="907" spans="1:12" ht="15">
      <c r="A907" s="73" t="str">
        <f t="shared" si="29"/>
        <v> </v>
      </c>
      <c r="I907" s="140"/>
      <c r="L907">
        <f t="shared" si="30"/>
      </c>
    </row>
    <row r="908" spans="1:12" ht="15">
      <c r="A908" s="73" t="str">
        <f t="shared" si="29"/>
        <v> </v>
      </c>
      <c r="I908" s="140"/>
      <c r="L908">
        <f t="shared" si="30"/>
      </c>
    </row>
    <row r="909" spans="1:12" ht="15">
      <c r="A909" s="73" t="str">
        <f t="shared" si="29"/>
        <v> </v>
      </c>
      <c r="I909" s="140"/>
      <c r="L909">
        <f t="shared" si="30"/>
      </c>
    </row>
    <row r="910" spans="1:12" ht="15">
      <c r="A910" s="73" t="str">
        <f t="shared" si="29"/>
        <v> </v>
      </c>
      <c r="I910" s="140"/>
      <c r="L910">
        <f t="shared" si="30"/>
      </c>
    </row>
    <row r="911" spans="1:12" ht="15">
      <c r="A911" s="73" t="str">
        <f t="shared" si="29"/>
        <v> </v>
      </c>
      <c r="I911" s="140"/>
      <c r="L911">
        <f t="shared" si="30"/>
      </c>
    </row>
    <row r="912" spans="1:12" ht="15">
      <c r="A912" s="73" t="str">
        <f t="shared" si="29"/>
        <v> </v>
      </c>
      <c r="I912" s="140"/>
      <c r="L912">
        <f t="shared" si="30"/>
      </c>
    </row>
    <row r="913" spans="1:12" ht="15">
      <c r="A913" s="73" t="str">
        <f t="shared" si="29"/>
        <v> </v>
      </c>
      <c r="I913" s="140"/>
      <c r="L913">
        <f t="shared" si="30"/>
      </c>
    </row>
    <row r="914" spans="1:12" ht="15">
      <c r="A914" s="73" t="str">
        <f t="shared" si="29"/>
        <v> </v>
      </c>
      <c r="I914" s="140"/>
      <c r="L914">
        <f t="shared" si="30"/>
      </c>
    </row>
    <row r="915" spans="1:12" ht="15">
      <c r="A915" s="73" t="str">
        <f t="shared" si="29"/>
        <v> </v>
      </c>
      <c r="I915" s="140"/>
      <c r="L915">
        <f t="shared" si="30"/>
      </c>
    </row>
    <row r="916" spans="1:12" ht="15">
      <c r="A916" s="73" t="str">
        <f t="shared" si="29"/>
        <v> </v>
      </c>
      <c r="I916" s="140"/>
      <c r="L916">
        <f t="shared" si="30"/>
      </c>
    </row>
    <row r="917" spans="1:12" ht="15">
      <c r="A917" s="73" t="str">
        <f t="shared" si="29"/>
        <v> </v>
      </c>
      <c r="I917" s="140"/>
      <c r="L917">
        <f t="shared" si="30"/>
      </c>
    </row>
    <row r="918" spans="1:12" ht="15">
      <c r="A918" s="73" t="str">
        <f t="shared" si="29"/>
        <v> </v>
      </c>
      <c r="I918" s="140"/>
      <c r="L918">
        <f t="shared" si="30"/>
      </c>
    </row>
    <row r="919" spans="1:12" ht="15">
      <c r="A919" s="73" t="str">
        <f t="shared" si="29"/>
        <v> </v>
      </c>
      <c r="I919" s="140"/>
      <c r="L919">
        <f t="shared" si="30"/>
      </c>
    </row>
    <row r="920" spans="1:12" ht="15">
      <c r="A920" s="73" t="str">
        <f t="shared" si="29"/>
        <v> </v>
      </c>
      <c r="I920" s="140"/>
      <c r="L920">
        <f t="shared" si="30"/>
      </c>
    </row>
    <row r="921" spans="1:12" ht="15">
      <c r="A921" s="73" t="str">
        <f t="shared" si="29"/>
        <v> </v>
      </c>
      <c r="I921" s="140"/>
      <c r="L921">
        <f t="shared" si="30"/>
      </c>
    </row>
    <row r="922" spans="1:12" ht="15">
      <c r="A922" s="73" t="str">
        <f t="shared" si="29"/>
        <v> </v>
      </c>
      <c r="I922" s="140"/>
      <c r="L922">
        <f t="shared" si="30"/>
      </c>
    </row>
    <row r="923" spans="1:12" ht="15">
      <c r="A923" s="73" t="str">
        <f t="shared" si="29"/>
        <v> </v>
      </c>
      <c r="I923" s="140"/>
      <c r="L923">
        <f t="shared" si="30"/>
      </c>
    </row>
    <row r="924" spans="1:12" ht="15">
      <c r="A924" s="73" t="str">
        <f t="shared" si="29"/>
        <v> </v>
      </c>
      <c r="I924" s="140"/>
      <c r="L924">
        <f t="shared" si="30"/>
      </c>
    </row>
    <row r="925" spans="1:12" ht="15">
      <c r="A925" s="73" t="str">
        <f t="shared" si="29"/>
        <v> </v>
      </c>
      <c r="I925" s="140"/>
      <c r="L925">
        <f t="shared" si="30"/>
      </c>
    </row>
    <row r="926" spans="1:12" ht="15">
      <c r="A926" s="73" t="str">
        <f t="shared" si="29"/>
        <v> </v>
      </c>
      <c r="I926" s="140"/>
      <c r="L926">
        <f t="shared" si="30"/>
      </c>
    </row>
    <row r="927" spans="1:12" ht="15">
      <c r="A927" s="73" t="str">
        <f t="shared" si="29"/>
        <v> </v>
      </c>
      <c r="I927" s="140"/>
      <c r="L927">
        <f t="shared" si="30"/>
      </c>
    </row>
    <row r="928" spans="1:12" ht="15">
      <c r="A928" s="73" t="str">
        <f t="shared" si="29"/>
        <v> </v>
      </c>
      <c r="I928" s="140"/>
      <c r="L928">
        <f t="shared" si="30"/>
      </c>
    </row>
    <row r="929" spans="1:12" ht="15">
      <c r="A929" s="73" t="str">
        <f t="shared" si="29"/>
        <v> </v>
      </c>
      <c r="I929" s="140"/>
      <c r="L929">
        <f t="shared" si="30"/>
      </c>
    </row>
    <row r="930" spans="1:12" ht="15">
      <c r="A930" s="73" t="str">
        <f t="shared" si="29"/>
        <v> </v>
      </c>
      <c r="I930" s="140"/>
      <c r="L930">
        <f t="shared" si="30"/>
      </c>
    </row>
    <row r="931" spans="1:12" ht="15">
      <c r="A931" s="73" t="str">
        <f t="shared" si="29"/>
        <v> </v>
      </c>
      <c r="I931" s="140"/>
      <c r="L931">
        <f t="shared" si="30"/>
      </c>
    </row>
    <row r="932" spans="1:12" ht="15">
      <c r="A932" s="73" t="str">
        <f t="shared" si="29"/>
        <v> </v>
      </c>
      <c r="I932" s="140"/>
      <c r="L932">
        <f t="shared" si="30"/>
      </c>
    </row>
    <row r="933" spans="1:12" ht="15">
      <c r="A933" s="73" t="str">
        <f t="shared" si="29"/>
        <v> </v>
      </c>
      <c r="I933" s="140"/>
      <c r="L933">
        <f t="shared" si="30"/>
      </c>
    </row>
    <row r="934" spans="1:12" ht="15">
      <c r="A934" s="73" t="str">
        <f t="shared" si="29"/>
        <v> </v>
      </c>
      <c r="I934" s="140"/>
      <c r="L934">
        <f t="shared" si="30"/>
      </c>
    </row>
    <row r="935" spans="1:12" ht="15">
      <c r="A935" s="73" t="str">
        <f t="shared" si="29"/>
        <v> </v>
      </c>
      <c r="I935" s="140"/>
      <c r="L935">
        <f t="shared" si="30"/>
      </c>
    </row>
    <row r="936" spans="1:12" ht="15">
      <c r="A936" s="73" t="str">
        <f t="shared" si="29"/>
        <v> </v>
      </c>
      <c r="I936" s="140"/>
      <c r="L936">
        <f t="shared" si="30"/>
      </c>
    </row>
    <row r="937" spans="1:12" ht="15">
      <c r="A937" s="73" t="str">
        <f t="shared" si="29"/>
        <v> </v>
      </c>
      <c r="I937" s="140"/>
      <c r="L937">
        <f t="shared" si="30"/>
      </c>
    </row>
    <row r="938" spans="1:12" ht="15">
      <c r="A938" s="73" t="str">
        <f t="shared" si="29"/>
        <v> </v>
      </c>
      <c r="I938" s="140"/>
      <c r="L938">
        <f t="shared" si="30"/>
      </c>
    </row>
    <row r="939" spans="1:12" ht="15">
      <c r="A939" s="73" t="str">
        <f t="shared" si="29"/>
        <v> </v>
      </c>
      <c r="I939" s="140"/>
      <c r="L939">
        <f t="shared" si="30"/>
      </c>
    </row>
    <row r="940" spans="1:12" ht="15">
      <c r="A940" s="73" t="str">
        <f t="shared" si="29"/>
        <v> </v>
      </c>
      <c r="I940" s="140"/>
      <c r="L940">
        <f t="shared" si="30"/>
      </c>
    </row>
    <row r="941" spans="1:12" ht="15">
      <c r="A941" s="73" t="str">
        <f t="shared" si="29"/>
        <v> </v>
      </c>
      <c r="I941" s="140"/>
      <c r="L941">
        <f t="shared" si="30"/>
      </c>
    </row>
    <row r="942" spans="1:12" ht="15">
      <c r="A942" s="73" t="str">
        <f t="shared" si="29"/>
        <v> </v>
      </c>
      <c r="I942" s="140"/>
      <c r="L942">
        <f t="shared" si="30"/>
      </c>
    </row>
    <row r="943" spans="1:12" ht="15">
      <c r="A943" s="73" t="str">
        <f t="shared" si="29"/>
        <v> </v>
      </c>
      <c r="I943" s="140"/>
      <c r="L943">
        <f t="shared" si="30"/>
      </c>
    </row>
    <row r="944" spans="1:12" ht="15">
      <c r="A944" s="73" t="str">
        <f t="shared" si="29"/>
        <v> </v>
      </c>
      <c r="I944" s="140"/>
      <c r="L944">
        <f t="shared" si="30"/>
      </c>
    </row>
    <row r="945" spans="1:12" ht="15">
      <c r="A945" s="73" t="str">
        <f t="shared" si="29"/>
        <v> </v>
      </c>
      <c r="I945" s="140"/>
      <c r="L945">
        <f t="shared" si="30"/>
      </c>
    </row>
    <row r="946" spans="1:12" ht="15">
      <c r="A946" s="73" t="str">
        <f t="shared" si="29"/>
        <v> </v>
      </c>
      <c r="I946" s="140"/>
      <c r="L946">
        <f t="shared" si="30"/>
      </c>
    </row>
    <row r="947" spans="1:12" ht="15">
      <c r="A947" s="73" t="str">
        <f t="shared" si="29"/>
        <v> </v>
      </c>
      <c r="I947" s="140"/>
      <c r="L947">
        <f t="shared" si="30"/>
      </c>
    </row>
    <row r="948" spans="1:12" ht="15">
      <c r="A948" s="73" t="str">
        <f t="shared" si="29"/>
        <v> </v>
      </c>
      <c r="I948" s="140"/>
      <c r="L948">
        <f t="shared" si="30"/>
      </c>
    </row>
    <row r="949" spans="1:12" ht="15">
      <c r="A949" s="73" t="str">
        <f t="shared" si="29"/>
        <v> </v>
      </c>
      <c r="I949" s="140"/>
      <c r="L949">
        <f t="shared" si="30"/>
      </c>
    </row>
    <row r="950" spans="1:12" ht="15">
      <c r="A950" s="73" t="str">
        <f t="shared" si="29"/>
        <v> </v>
      </c>
      <c r="I950" s="140"/>
      <c r="L950">
        <f t="shared" si="30"/>
      </c>
    </row>
    <row r="951" spans="1:12" ht="15">
      <c r="A951" s="73" t="str">
        <f t="shared" si="29"/>
        <v> </v>
      </c>
      <c r="I951" s="140"/>
      <c r="L951">
        <f t="shared" si="30"/>
      </c>
    </row>
    <row r="952" spans="1:12" ht="15">
      <c r="A952" s="73" t="str">
        <f t="shared" si="29"/>
        <v> </v>
      </c>
      <c r="I952" s="140"/>
      <c r="L952">
        <f t="shared" si="30"/>
      </c>
    </row>
    <row r="953" spans="1:12" ht="15">
      <c r="A953" s="73" t="str">
        <f t="shared" si="29"/>
        <v> </v>
      </c>
      <c r="I953" s="140"/>
      <c r="L953">
        <f t="shared" si="30"/>
      </c>
    </row>
    <row r="954" spans="1:12" ht="15">
      <c r="A954" s="73" t="str">
        <f t="shared" si="29"/>
        <v> </v>
      </c>
      <c r="I954" s="140"/>
      <c r="L954">
        <f t="shared" si="30"/>
      </c>
    </row>
    <row r="955" spans="1:12" ht="15">
      <c r="A955" s="73" t="str">
        <f t="shared" si="29"/>
        <v> </v>
      </c>
      <c r="I955" s="140"/>
      <c r="L955">
        <f t="shared" si="30"/>
      </c>
    </row>
    <row r="956" spans="1:12" ht="15">
      <c r="A956" s="73" t="str">
        <f t="shared" si="29"/>
        <v> </v>
      </c>
      <c r="I956" s="140"/>
      <c r="L956">
        <f t="shared" si="30"/>
      </c>
    </row>
    <row r="957" spans="1:12" ht="15">
      <c r="A957" s="73" t="str">
        <f t="shared" si="29"/>
        <v> </v>
      </c>
      <c r="I957" s="140"/>
      <c r="L957">
        <f t="shared" si="30"/>
      </c>
    </row>
    <row r="958" spans="1:12" ht="15">
      <c r="A958" s="73" t="str">
        <f t="shared" si="29"/>
        <v> </v>
      </c>
      <c r="I958" s="140"/>
      <c r="L958">
        <f t="shared" si="30"/>
      </c>
    </row>
    <row r="959" spans="1:12" ht="15">
      <c r="A959" s="73" t="str">
        <f t="shared" si="29"/>
        <v> </v>
      </c>
      <c r="I959" s="140"/>
      <c r="L959">
        <f t="shared" si="30"/>
      </c>
    </row>
    <row r="960" spans="1:12" ht="15">
      <c r="A960" s="73" t="str">
        <f t="shared" si="29"/>
        <v> </v>
      </c>
      <c r="I960" s="140"/>
      <c r="L960">
        <f t="shared" si="30"/>
      </c>
    </row>
    <row r="961" spans="1:12" ht="15">
      <c r="A961" s="73" t="str">
        <f t="shared" si="29"/>
        <v> </v>
      </c>
      <c r="I961" s="140"/>
      <c r="L961">
        <f t="shared" si="30"/>
      </c>
    </row>
    <row r="962" spans="1:12" ht="15">
      <c r="A962" s="73" t="str">
        <f t="shared" si="29"/>
        <v> </v>
      </c>
      <c r="I962" s="140"/>
      <c r="L962">
        <f t="shared" si="30"/>
      </c>
    </row>
    <row r="963" spans="1:12" ht="15">
      <c r="A963" s="73" t="str">
        <f aca="true" t="shared" si="31" ref="A963:A1026">CONCATENATE(D1012," ",E1012)</f>
        <v> </v>
      </c>
      <c r="I963" s="140"/>
      <c r="L963">
        <f aca="true" t="shared" si="32" ref="L963:L1026">TRIM(PROPER(A963))</f>
      </c>
    </row>
    <row r="964" spans="1:12" ht="15">
      <c r="A964" s="73" t="str">
        <f t="shared" si="31"/>
        <v> </v>
      </c>
      <c r="I964" s="140"/>
      <c r="L964">
        <f t="shared" si="32"/>
      </c>
    </row>
    <row r="965" spans="1:12" ht="15">
      <c r="A965" s="73" t="str">
        <f t="shared" si="31"/>
        <v> </v>
      </c>
      <c r="I965" s="140"/>
      <c r="L965">
        <f t="shared" si="32"/>
      </c>
    </row>
    <row r="966" spans="1:12" ht="15">
      <c r="A966" s="73" t="str">
        <f t="shared" si="31"/>
        <v> </v>
      </c>
      <c r="I966" s="140"/>
      <c r="L966">
        <f t="shared" si="32"/>
      </c>
    </row>
    <row r="967" spans="1:12" ht="15">
      <c r="A967" s="73" t="str">
        <f t="shared" si="31"/>
        <v> </v>
      </c>
      <c r="I967" s="140"/>
      <c r="L967">
        <f t="shared" si="32"/>
      </c>
    </row>
    <row r="968" spans="1:12" ht="15">
      <c r="A968" s="73" t="str">
        <f t="shared" si="31"/>
        <v> </v>
      </c>
      <c r="I968" s="140"/>
      <c r="L968">
        <f t="shared" si="32"/>
      </c>
    </row>
    <row r="969" spans="1:12" ht="15">
      <c r="A969" s="73" t="str">
        <f t="shared" si="31"/>
        <v> </v>
      </c>
      <c r="I969" s="140"/>
      <c r="L969">
        <f t="shared" si="32"/>
      </c>
    </row>
    <row r="970" spans="1:12" ht="15">
      <c r="A970" s="73" t="str">
        <f t="shared" si="31"/>
        <v> </v>
      </c>
      <c r="I970" s="140"/>
      <c r="L970">
        <f t="shared" si="32"/>
      </c>
    </row>
    <row r="971" spans="1:12" ht="15">
      <c r="A971" s="73" t="str">
        <f t="shared" si="31"/>
        <v> </v>
      </c>
      <c r="I971" s="140"/>
      <c r="L971">
        <f t="shared" si="32"/>
      </c>
    </row>
    <row r="972" spans="1:12" ht="15">
      <c r="A972" s="73" t="str">
        <f t="shared" si="31"/>
        <v> </v>
      </c>
      <c r="I972" s="140"/>
      <c r="L972">
        <f t="shared" si="32"/>
      </c>
    </row>
    <row r="973" spans="1:12" ht="15">
      <c r="A973" s="73" t="str">
        <f t="shared" si="31"/>
        <v> </v>
      </c>
      <c r="I973" s="140"/>
      <c r="L973">
        <f t="shared" si="32"/>
      </c>
    </row>
    <row r="974" spans="1:12" ht="15">
      <c r="A974" s="73" t="str">
        <f t="shared" si="31"/>
        <v> </v>
      </c>
      <c r="I974" s="140"/>
      <c r="L974">
        <f t="shared" si="32"/>
      </c>
    </row>
    <row r="975" spans="1:12" ht="15">
      <c r="A975" s="73" t="str">
        <f t="shared" si="31"/>
        <v> </v>
      </c>
      <c r="I975" s="140"/>
      <c r="L975">
        <f t="shared" si="32"/>
      </c>
    </row>
    <row r="976" spans="1:12" ht="15">
      <c r="A976" s="73" t="str">
        <f t="shared" si="31"/>
        <v> </v>
      </c>
      <c r="I976" s="140"/>
      <c r="L976">
        <f t="shared" si="32"/>
      </c>
    </row>
    <row r="977" spans="1:12" ht="15">
      <c r="A977" s="73" t="str">
        <f t="shared" si="31"/>
        <v> </v>
      </c>
      <c r="I977" s="140"/>
      <c r="L977">
        <f t="shared" si="32"/>
      </c>
    </row>
    <row r="978" spans="1:12" ht="15">
      <c r="A978" s="73" t="str">
        <f t="shared" si="31"/>
        <v> </v>
      </c>
      <c r="I978" s="140"/>
      <c r="L978">
        <f t="shared" si="32"/>
      </c>
    </row>
    <row r="979" spans="1:12" ht="15">
      <c r="A979" s="73" t="str">
        <f t="shared" si="31"/>
        <v> </v>
      </c>
      <c r="I979" s="140"/>
      <c r="L979">
        <f t="shared" si="32"/>
      </c>
    </row>
    <row r="980" spans="1:12" ht="15">
      <c r="A980" s="73" t="str">
        <f t="shared" si="31"/>
        <v> </v>
      </c>
      <c r="I980" s="140"/>
      <c r="L980">
        <f t="shared" si="32"/>
      </c>
    </row>
    <row r="981" spans="1:12" ht="15">
      <c r="A981" s="73" t="str">
        <f t="shared" si="31"/>
        <v> </v>
      </c>
      <c r="I981" s="140"/>
      <c r="L981">
        <f t="shared" si="32"/>
      </c>
    </row>
    <row r="982" spans="1:12" ht="15">
      <c r="A982" s="73" t="str">
        <f t="shared" si="31"/>
        <v> </v>
      </c>
      <c r="I982" s="140"/>
      <c r="L982">
        <f t="shared" si="32"/>
      </c>
    </row>
    <row r="983" spans="1:12" ht="15">
      <c r="A983" s="73" t="str">
        <f t="shared" si="31"/>
        <v> </v>
      </c>
      <c r="I983" s="140"/>
      <c r="L983">
        <f t="shared" si="32"/>
      </c>
    </row>
    <row r="984" spans="1:12" ht="15">
      <c r="A984" s="73" t="str">
        <f t="shared" si="31"/>
        <v> </v>
      </c>
      <c r="I984" s="140"/>
      <c r="L984">
        <f t="shared" si="32"/>
      </c>
    </row>
    <row r="985" spans="1:12" ht="15">
      <c r="A985" s="73" t="str">
        <f t="shared" si="31"/>
        <v> </v>
      </c>
      <c r="I985" s="140"/>
      <c r="L985">
        <f t="shared" si="32"/>
      </c>
    </row>
    <row r="986" spans="1:12" ht="15">
      <c r="A986" s="73" t="str">
        <f t="shared" si="31"/>
        <v> </v>
      </c>
      <c r="I986" s="140"/>
      <c r="L986">
        <f t="shared" si="32"/>
      </c>
    </row>
    <row r="987" spans="1:12" ht="15">
      <c r="A987" s="73" t="str">
        <f t="shared" si="31"/>
        <v> </v>
      </c>
      <c r="I987" s="140"/>
      <c r="L987">
        <f t="shared" si="32"/>
      </c>
    </row>
    <row r="988" spans="1:12" ht="15">
      <c r="A988" s="73" t="str">
        <f t="shared" si="31"/>
        <v> </v>
      </c>
      <c r="I988" s="140"/>
      <c r="L988">
        <f t="shared" si="32"/>
      </c>
    </row>
    <row r="989" spans="1:12" ht="15">
      <c r="A989" s="73" t="str">
        <f t="shared" si="31"/>
        <v> </v>
      </c>
      <c r="I989" s="140"/>
      <c r="L989">
        <f t="shared" si="32"/>
      </c>
    </row>
    <row r="990" spans="1:12" ht="15">
      <c r="A990" s="73" t="str">
        <f t="shared" si="31"/>
        <v> </v>
      </c>
      <c r="I990" s="140"/>
      <c r="L990">
        <f t="shared" si="32"/>
      </c>
    </row>
    <row r="991" spans="1:12" ht="15">
      <c r="A991" s="73" t="str">
        <f t="shared" si="31"/>
        <v> </v>
      </c>
      <c r="I991" s="140"/>
      <c r="L991">
        <f t="shared" si="32"/>
      </c>
    </row>
    <row r="992" spans="1:12" ht="15">
      <c r="A992" s="73" t="str">
        <f t="shared" si="31"/>
        <v> </v>
      </c>
      <c r="I992" s="140"/>
      <c r="L992">
        <f t="shared" si="32"/>
      </c>
    </row>
    <row r="993" spans="1:12" ht="15">
      <c r="A993" s="73" t="str">
        <f t="shared" si="31"/>
        <v> </v>
      </c>
      <c r="I993" s="140"/>
      <c r="L993">
        <f t="shared" si="32"/>
      </c>
    </row>
    <row r="994" spans="1:12" ht="15">
      <c r="A994" s="73" t="str">
        <f t="shared" si="31"/>
        <v> </v>
      </c>
      <c r="I994" s="140"/>
      <c r="L994">
        <f t="shared" si="32"/>
      </c>
    </row>
    <row r="995" spans="1:12" ht="15">
      <c r="A995" s="73" t="str">
        <f t="shared" si="31"/>
        <v> </v>
      </c>
      <c r="I995" s="140"/>
      <c r="L995">
        <f t="shared" si="32"/>
      </c>
    </row>
    <row r="996" spans="1:12" ht="15">
      <c r="A996" s="73" t="str">
        <f t="shared" si="31"/>
        <v> </v>
      </c>
      <c r="I996" s="140"/>
      <c r="L996">
        <f t="shared" si="32"/>
      </c>
    </row>
    <row r="997" spans="1:12" ht="15">
      <c r="A997" s="73" t="str">
        <f t="shared" si="31"/>
        <v> </v>
      </c>
      <c r="I997" s="140"/>
      <c r="L997">
        <f t="shared" si="32"/>
      </c>
    </row>
    <row r="998" spans="1:12" ht="15">
      <c r="A998" s="73" t="str">
        <f t="shared" si="31"/>
        <v> </v>
      </c>
      <c r="I998" s="140"/>
      <c r="L998">
        <f t="shared" si="32"/>
      </c>
    </row>
    <row r="999" spans="1:12" ht="15">
      <c r="A999" s="73" t="str">
        <f t="shared" si="31"/>
        <v> </v>
      </c>
      <c r="I999" s="140"/>
      <c r="L999">
        <f t="shared" si="32"/>
      </c>
    </row>
    <row r="1000" spans="1:12" ht="15">
      <c r="A1000" s="73" t="str">
        <f t="shared" si="31"/>
        <v> </v>
      </c>
      <c r="I1000" s="140"/>
      <c r="L1000">
        <f t="shared" si="32"/>
      </c>
    </row>
    <row r="1001" spans="1:12" ht="15">
      <c r="A1001" s="73" t="str">
        <f t="shared" si="31"/>
        <v> </v>
      </c>
      <c r="I1001" s="140"/>
      <c r="L1001">
        <f t="shared" si="32"/>
      </c>
    </row>
    <row r="1002" spans="1:12" ht="15">
      <c r="A1002" s="73" t="str">
        <f t="shared" si="31"/>
        <v> </v>
      </c>
      <c r="I1002" s="140"/>
      <c r="L1002">
        <f t="shared" si="32"/>
      </c>
    </row>
    <row r="1003" spans="1:12" ht="15">
      <c r="A1003" s="73" t="str">
        <f t="shared" si="31"/>
        <v> </v>
      </c>
      <c r="I1003" s="140"/>
      <c r="L1003">
        <f t="shared" si="32"/>
      </c>
    </row>
    <row r="1004" spans="1:12" ht="15">
      <c r="A1004" s="73" t="str">
        <f t="shared" si="31"/>
        <v> </v>
      </c>
      <c r="I1004" s="140"/>
      <c r="L1004">
        <f t="shared" si="32"/>
      </c>
    </row>
    <row r="1005" spans="1:12" ht="15">
      <c r="A1005" s="73" t="str">
        <f t="shared" si="31"/>
        <v> </v>
      </c>
      <c r="I1005" s="140"/>
      <c r="L1005">
        <f t="shared" si="32"/>
      </c>
    </row>
    <row r="1006" spans="1:12" ht="15">
      <c r="A1006" s="73" t="str">
        <f t="shared" si="31"/>
        <v> </v>
      </c>
      <c r="I1006" s="140"/>
      <c r="L1006">
        <f t="shared" si="32"/>
      </c>
    </row>
    <row r="1007" spans="1:12" ht="15">
      <c r="A1007" s="73" t="str">
        <f t="shared" si="31"/>
        <v> </v>
      </c>
      <c r="I1007" s="140"/>
      <c r="L1007">
        <f t="shared" si="32"/>
      </c>
    </row>
    <row r="1008" spans="1:12" ht="15">
      <c r="A1008" s="73" t="str">
        <f t="shared" si="31"/>
        <v> </v>
      </c>
      <c r="I1008" s="140"/>
      <c r="L1008">
        <f t="shared" si="32"/>
      </c>
    </row>
    <row r="1009" spans="1:12" ht="15">
      <c r="A1009" s="73" t="str">
        <f t="shared" si="31"/>
        <v> </v>
      </c>
      <c r="I1009" s="140"/>
      <c r="L1009">
        <f t="shared" si="32"/>
      </c>
    </row>
    <row r="1010" spans="1:12" ht="15">
      <c r="A1010" s="73" t="str">
        <f t="shared" si="31"/>
        <v> </v>
      </c>
      <c r="I1010" s="140"/>
      <c r="L1010">
        <f t="shared" si="32"/>
      </c>
    </row>
    <row r="1011" spans="1:12" ht="15">
      <c r="A1011" s="73" t="str">
        <f t="shared" si="31"/>
        <v> </v>
      </c>
      <c r="I1011" s="140"/>
      <c r="L1011">
        <f t="shared" si="32"/>
      </c>
    </row>
    <row r="1012" spans="1:12" ht="15">
      <c r="A1012" s="73" t="str">
        <f t="shared" si="31"/>
        <v> </v>
      </c>
      <c r="I1012" s="140"/>
      <c r="L1012">
        <f t="shared" si="32"/>
      </c>
    </row>
    <row r="1013" spans="1:12" ht="15">
      <c r="A1013" s="73" t="str">
        <f t="shared" si="31"/>
        <v> </v>
      </c>
      <c r="I1013" s="140"/>
      <c r="L1013">
        <f t="shared" si="32"/>
      </c>
    </row>
    <row r="1014" spans="1:12" ht="15">
      <c r="A1014" s="73" t="str">
        <f t="shared" si="31"/>
        <v> </v>
      </c>
      <c r="I1014" s="140"/>
      <c r="L1014">
        <f t="shared" si="32"/>
      </c>
    </row>
    <row r="1015" spans="1:12" ht="15">
      <c r="A1015" s="73" t="str">
        <f t="shared" si="31"/>
        <v> </v>
      </c>
      <c r="I1015" s="140"/>
      <c r="L1015">
        <f t="shared" si="32"/>
      </c>
    </row>
    <row r="1016" spans="1:12" ht="15">
      <c r="A1016" s="73" t="str">
        <f t="shared" si="31"/>
        <v> </v>
      </c>
      <c r="I1016" s="140"/>
      <c r="L1016">
        <f t="shared" si="32"/>
      </c>
    </row>
    <row r="1017" spans="1:12" ht="15">
      <c r="A1017" s="73" t="str">
        <f t="shared" si="31"/>
        <v> </v>
      </c>
      <c r="I1017" s="140"/>
      <c r="L1017">
        <f t="shared" si="32"/>
      </c>
    </row>
    <row r="1018" spans="1:12" ht="15">
      <c r="A1018" s="73" t="str">
        <f t="shared" si="31"/>
        <v> </v>
      </c>
      <c r="I1018" s="140"/>
      <c r="L1018">
        <f t="shared" si="32"/>
      </c>
    </row>
    <row r="1019" spans="1:12" ht="15">
      <c r="A1019" s="73" t="str">
        <f t="shared" si="31"/>
        <v> </v>
      </c>
      <c r="I1019" s="140"/>
      <c r="L1019">
        <f t="shared" si="32"/>
      </c>
    </row>
    <row r="1020" spans="1:12" ht="15">
      <c r="A1020" s="73" t="str">
        <f t="shared" si="31"/>
        <v> </v>
      </c>
      <c r="I1020" s="140"/>
      <c r="L1020">
        <f t="shared" si="32"/>
      </c>
    </row>
    <row r="1021" spans="1:12" ht="15">
      <c r="A1021" s="73" t="str">
        <f t="shared" si="31"/>
        <v> </v>
      </c>
      <c r="I1021" s="140"/>
      <c r="L1021">
        <f t="shared" si="32"/>
      </c>
    </row>
    <row r="1022" spans="1:12" ht="15">
      <c r="A1022" s="73" t="str">
        <f t="shared" si="31"/>
        <v> </v>
      </c>
      <c r="I1022" s="140"/>
      <c r="L1022">
        <f t="shared" si="32"/>
      </c>
    </row>
    <row r="1023" spans="1:12" ht="15">
      <c r="A1023" s="73" t="str">
        <f t="shared" si="31"/>
        <v> </v>
      </c>
      <c r="I1023" s="140"/>
      <c r="L1023">
        <f t="shared" si="32"/>
      </c>
    </row>
    <row r="1024" spans="1:12" ht="15">
      <c r="A1024" s="73" t="str">
        <f t="shared" si="31"/>
        <v> </v>
      </c>
      <c r="I1024" s="140"/>
      <c r="L1024">
        <f t="shared" si="32"/>
      </c>
    </row>
    <row r="1025" spans="1:12" ht="15">
      <c r="A1025" s="73" t="str">
        <f t="shared" si="31"/>
        <v> </v>
      </c>
      <c r="I1025" s="140"/>
      <c r="L1025">
        <f t="shared" si="32"/>
      </c>
    </row>
    <row r="1026" spans="1:12" ht="15">
      <c r="A1026" s="73" t="str">
        <f t="shared" si="31"/>
        <v> </v>
      </c>
      <c r="I1026" s="140"/>
      <c r="L1026">
        <f t="shared" si="32"/>
      </c>
    </row>
    <row r="1027" spans="1:12" ht="15">
      <c r="A1027" s="73" t="str">
        <f aca="true" t="shared" si="33" ref="A1027:A1090">CONCATENATE(D1076," ",E1076)</f>
        <v> </v>
      </c>
      <c r="I1027" s="140"/>
      <c r="L1027">
        <f aca="true" t="shared" si="34" ref="L1027:L1090">TRIM(PROPER(A1027))</f>
      </c>
    </row>
    <row r="1028" spans="1:12" ht="15">
      <c r="A1028" s="73" t="str">
        <f t="shared" si="33"/>
        <v> </v>
      </c>
      <c r="I1028" s="140"/>
      <c r="L1028">
        <f t="shared" si="34"/>
      </c>
    </row>
    <row r="1029" spans="1:12" ht="15">
      <c r="A1029" s="73" t="str">
        <f t="shared" si="33"/>
        <v> </v>
      </c>
      <c r="I1029" s="140"/>
      <c r="L1029">
        <f t="shared" si="34"/>
      </c>
    </row>
    <row r="1030" spans="1:12" ht="15">
      <c r="A1030" s="73" t="str">
        <f t="shared" si="33"/>
        <v> </v>
      </c>
      <c r="I1030" s="140"/>
      <c r="L1030">
        <f t="shared" si="34"/>
      </c>
    </row>
    <row r="1031" spans="1:12" ht="15">
      <c r="A1031" s="73" t="str">
        <f t="shared" si="33"/>
        <v> </v>
      </c>
      <c r="I1031" s="140"/>
      <c r="L1031">
        <f t="shared" si="34"/>
      </c>
    </row>
    <row r="1032" spans="1:12" ht="15">
      <c r="A1032" s="73" t="str">
        <f t="shared" si="33"/>
        <v> </v>
      </c>
      <c r="I1032" s="140"/>
      <c r="L1032">
        <f t="shared" si="34"/>
      </c>
    </row>
    <row r="1033" spans="1:12" ht="15">
      <c r="A1033" s="73" t="str">
        <f t="shared" si="33"/>
        <v> </v>
      </c>
      <c r="I1033" s="140"/>
      <c r="L1033">
        <f t="shared" si="34"/>
      </c>
    </row>
    <row r="1034" spans="1:12" ht="15">
      <c r="A1034" s="73" t="str">
        <f t="shared" si="33"/>
        <v> </v>
      </c>
      <c r="I1034" s="140"/>
      <c r="L1034">
        <f t="shared" si="34"/>
      </c>
    </row>
    <row r="1035" spans="1:12" ht="15">
      <c r="A1035" s="73" t="str">
        <f t="shared" si="33"/>
        <v> </v>
      </c>
      <c r="I1035" s="140"/>
      <c r="L1035">
        <f t="shared" si="34"/>
      </c>
    </row>
    <row r="1036" spans="1:12" ht="15">
      <c r="A1036" s="73" t="str">
        <f t="shared" si="33"/>
        <v> </v>
      </c>
      <c r="I1036" s="140"/>
      <c r="L1036">
        <f t="shared" si="34"/>
      </c>
    </row>
    <row r="1037" spans="1:12" ht="15">
      <c r="A1037" s="73" t="str">
        <f t="shared" si="33"/>
        <v> </v>
      </c>
      <c r="I1037" s="140"/>
      <c r="L1037">
        <f t="shared" si="34"/>
      </c>
    </row>
    <row r="1038" spans="1:12" ht="15">
      <c r="A1038" s="73" t="str">
        <f t="shared" si="33"/>
        <v> </v>
      </c>
      <c r="I1038" s="140"/>
      <c r="L1038">
        <f t="shared" si="34"/>
      </c>
    </row>
    <row r="1039" spans="1:12" ht="15">
      <c r="A1039" s="73" t="str">
        <f t="shared" si="33"/>
        <v> </v>
      </c>
      <c r="I1039" s="140"/>
      <c r="L1039">
        <f t="shared" si="34"/>
      </c>
    </row>
    <row r="1040" spans="1:12" ht="15">
      <c r="A1040" s="73" t="str">
        <f t="shared" si="33"/>
        <v> </v>
      </c>
      <c r="I1040" s="140"/>
      <c r="L1040">
        <f t="shared" si="34"/>
      </c>
    </row>
    <row r="1041" spans="1:12" ht="15">
      <c r="A1041" s="73" t="str">
        <f t="shared" si="33"/>
        <v> </v>
      </c>
      <c r="I1041" s="140"/>
      <c r="L1041">
        <f t="shared" si="34"/>
      </c>
    </row>
    <row r="1042" spans="1:12" ht="15">
      <c r="A1042" s="73" t="str">
        <f t="shared" si="33"/>
        <v> </v>
      </c>
      <c r="I1042" s="140"/>
      <c r="L1042">
        <f t="shared" si="34"/>
      </c>
    </row>
    <row r="1043" spans="1:12" ht="15">
      <c r="A1043" s="73" t="str">
        <f t="shared" si="33"/>
        <v> </v>
      </c>
      <c r="I1043" s="140"/>
      <c r="L1043">
        <f t="shared" si="34"/>
      </c>
    </row>
    <row r="1044" spans="1:12" ht="15">
      <c r="A1044" s="73" t="str">
        <f t="shared" si="33"/>
        <v> </v>
      </c>
      <c r="I1044" s="140"/>
      <c r="L1044">
        <f t="shared" si="34"/>
      </c>
    </row>
    <row r="1045" spans="1:12" ht="15">
      <c r="A1045" s="73" t="str">
        <f t="shared" si="33"/>
        <v> </v>
      </c>
      <c r="I1045" s="140"/>
      <c r="L1045">
        <f t="shared" si="34"/>
      </c>
    </row>
    <row r="1046" spans="1:12" ht="15">
      <c r="A1046" s="73" t="str">
        <f t="shared" si="33"/>
        <v> </v>
      </c>
      <c r="I1046" s="140"/>
      <c r="L1046">
        <f t="shared" si="34"/>
      </c>
    </row>
    <row r="1047" spans="1:12" ht="15">
      <c r="A1047" s="73" t="str">
        <f t="shared" si="33"/>
        <v> </v>
      </c>
      <c r="I1047" s="140"/>
      <c r="L1047">
        <f t="shared" si="34"/>
      </c>
    </row>
    <row r="1048" spans="1:12" ht="15">
      <c r="A1048" s="73" t="str">
        <f t="shared" si="33"/>
        <v> </v>
      </c>
      <c r="I1048" s="140"/>
      <c r="L1048">
        <f t="shared" si="34"/>
      </c>
    </row>
    <row r="1049" spans="1:12" ht="15">
      <c r="A1049" s="73" t="str">
        <f t="shared" si="33"/>
        <v> </v>
      </c>
      <c r="I1049" s="140"/>
      <c r="L1049">
        <f t="shared" si="34"/>
      </c>
    </row>
    <row r="1050" spans="1:12" ht="15">
      <c r="A1050" s="73" t="str">
        <f t="shared" si="33"/>
        <v> </v>
      </c>
      <c r="I1050" s="140"/>
      <c r="L1050">
        <f t="shared" si="34"/>
      </c>
    </row>
    <row r="1051" spans="1:12" ht="15">
      <c r="A1051" s="73" t="str">
        <f t="shared" si="33"/>
        <v> </v>
      </c>
      <c r="I1051" s="140"/>
      <c r="L1051">
        <f t="shared" si="34"/>
      </c>
    </row>
    <row r="1052" spans="1:12" ht="15">
      <c r="A1052" s="73" t="str">
        <f t="shared" si="33"/>
        <v> </v>
      </c>
      <c r="I1052" s="140"/>
      <c r="L1052">
        <f t="shared" si="34"/>
      </c>
    </row>
    <row r="1053" spans="1:12" ht="15">
      <c r="A1053" s="73" t="str">
        <f t="shared" si="33"/>
        <v> </v>
      </c>
      <c r="I1053" s="140"/>
      <c r="L1053">
        <f t="shared" si="34"/>
      </c>
    </row>
    <row r="1054" spans="1:12" ht="15">
      <c r="A1054" s="73" t="str">
        <f t="shared" si="33"/>
        <v> </v>
      </c>
      <c r="I1054" s="140"/>
      <c r="L1054">
        <f t="shared" si="34"/>
      </c>
    </row>
    <row r="1055" spans="1:12" ht="15">
      <c r="A1055" s="73" t="str">
        <f t="shared" si="33"/>
        <v> </v>
      </c>
      <c r="I1055" s="140"/>
      <c r="L1055">
        <f t="shared" si="34"/>
      </c>
    </row>
    <row r="1056" spans="1:12" ht="15">
      <c r="A1056" s="73" t="str">
        <f t="shared" si="33"/>
        <v> </v>
      </c>
      <c r="I1056" s="140"/>
      <c r="L1056">
        <f t="shared" si="34"/>
      </c>
    </row>
    <row r="1057" spans="1:12" ht="15">
      <c r="A1057" s="73" t="str">
        <f t="shared" si="33"/>
        <v> </v>
      </c>
      <c r="I1057" s="140"/>
      <c r="L1057">
        <f t="shared" si="34"/>
      </c>
    </row>
    <row r="1058" spans="1:12" ht="15">
      <c r="A1058" s="73" t="str">
        <f t="shared" si="33"/>
        <v> </v>
      </c>
      <c r="I1058" s="140"/>
      <c r="L1058">
        <f t="shared" si="34"/>
      </c>
    </row>
    <row r="1059" spans="1:12" ht="15">
      <c r="A1059" s="73" t="str">
        <f t="shared" si="33"/>
        <v> </v>
      </c>
      <c r="I1059" s="140"/>
      <c r="L1059">
        <f t="shared" si="34"/>
      </c>
    </row>
    <row r="1060" spans="1:12" ht="15">
      <c r="A1060" s="73" t="str">
        <f t="shared" si="33"/>
        <v> </v>
      </c>
      <c r="I1060" s="140"/>
      <c r="L1060">
        <f t="shared" si="34"/>
      </c>
    </row>
    <row r="1061" spans="1:12" ht="15">
      <c r="A1061" s="73" t="str">
        <f t="shared" si="33"/>
        <v> </v>
      </c>
      <c r="I1061" s="140"/>
      <c r="L1061">
        <f t="shared" si="34"/>
      </c>
    </row>
    <row r="1062" spans="1:12" ht="15">
      <c r="A1062" s="73" t="str">
        <f t="shared" si="33"/>
        <v> </v>
      </c>
      <c r="I1062" s="140"/>
      <c r="L1062">
        <f t="shared" si="34"/>
      </c>
    </row>
    <row r="1063" spans="1:12" ht="15">
      <c r="A1063" s="73" t="str">
        <f t="shared" si="33"/>
        <v> </v>
      </c>
      <c r="I1063" s="140"/>
      <c r="L1063">
        <f t="shared" si="34"/>
      </c>
    </row>
    <row r="1064" spans="1:12" ht="15">
      <c r="A1064" s="73" t="str">
        <f t="shared" si="33"/>
        <v> </v>
      </c>
      <c r="I1064" s="140"/>
      <c r="L1064">
        <f t="shared" si="34"/>
      </c>
    </row>
    <row r="1065" spans="1:12" ht="15">
      <c r="A1065" s="73" t="str">
        <f t="shared" si="33"/>
        <v> </v>
      </c>
      <c r="I1065" s="140"/>
      <c r="L1065">
        <f t="shared" si="34"/>
      </c>
    </row>
    <row r="1066" spans="1:12" ht="15">
      <c r="A1066" s="73" t="str">
        <f t="shared" si="33"/>
        <v> </v>
      </c>
      <c r="I1066" s="140"/>
      <c r="L1066">
        <f t="shared" si="34"/>
      </c>
    </row>
    <row r="1067" spans="1:12" ht="15">
      <c r="A1067" s="73" t="str">
        <f t="shared" si="33"/>
        <v> </v>
      </c>
      <c r="I1067" s="140"/>
      <c r="L1067">
        <f t="shared" si="34"/>
      </c>
    </row>
    <row r="1068" spans="1:12" ht="15">
      <c r="A1068" s="73" t="str">
        <f t="shared" si="33"/>
        <v> </v>
      </c>
      <c r="I1068" s="140"/>
      <c r="L1068">
        <f t="shared" si="34"/>
      </c>
    </row>
    <row r="1069" spans="1:12" ht="15">
      <c r="A1069" s="73" t="str">
        <f t="shared" si="33"/>
        <v> </v>
      </c>
      <c r="I1069" s="140"/>
      <c r="L1069">
        <f t="shared" si="34"/>
      </c>
    </row>
    <row r="1070" spans="1:12" ht="15">
      <c r="A1070" s="73" t="str">
        <f t="shared" si="33"/>
        <v> </v>
      </c>
      <c r="I1070" s="140"/>
      <c r="L1070">
        <f t="shared" si="34"/>
      </c>
    </row>
    <row r="1071" spans="1:12" ht="15">
      <c r="A1071" s="73" t="str">
        <f t="shared" si="33"/>
        <v> </v>
      </c>
      <c r="I1071" s="140"/>
      <c r="L1071">
        <f t="shared" si="34"/>
      </c>
    </row>
    <row r="1072" spans="1:12" ht="15">
      <c r="A1072" s="73" t="str">
        <f t="shared" si="33"/>
        <v> </v>
      </c>
      <c r="I1072" s="140"/>
      <c r="L1072">
        <f t="shared" si="34"/>
      </c>
    </row>
    <row r="1073" spans="1:12" ht="15">
      <c r="A1073" s="73" t="str">
        <f t="shared" si="33"/>
        <v> </v>
      </c>
      <c r="I1073" s="140"/>
      <c r="L1073">
        <f t="shared" si="34"/>
      </c>
    </row>
    <row r="1074" spans="1:12" ht="15">
      <c r="A1074" s="73" t="str">
        <f t="shared" si="33"/>
        <v> </v>
      </c>
      <c r="I1074" s="140"/>
      <c r="L1074">
        <f t="shared" si="34"/>
      </c>
    </row>
    <row r="1075" spans="1:12" ht="15">
      <c r="A1075" s="73" t="str">
        <f t="shared" si="33"/>
        <v> </v>
      </c>
      <c r="I1075" s="140"/>
      <c r="L1075">
        <f t="shared" si="34"/>
      </c>
    </row>
    <row r="1076" spans="1:12" ht="15">
      <c r="A1076" s="73" t="str">
        <f t="shared" si="33"/>
        <v> </v>
      </c>
      <c r="I1076" s="140"/>
      <c r="L1076">
        <f t="shared" si="34"/>
      </c>
    </row>
    <row r="1077" spans="1:12" ht="15">
      <c r="A1077" s="73" t="str">
        <f t="shared" si="33"/>
        <v> </v>
      </c>
      <c r="I1077" s="140"/>
      <c r="L1077">
        <f t="shared" si="34"/>
      </c>
    </row>
    <row r="1078" spans="1:12" ht="15">
      <c r="A1078" s="73" t="str">
        <f t="shared" si="33"/>
        <v> </v>
      </c>
      <c r="I1078" s="140"/>
      <c r="L1078">
        <f t="shared" si="34"/>
      </c>
    </row>
    <row r="1079" spans="1:12" ht="15">
      <c r="A1079" s="73" t="str">
        <f t="shared" si="33"/>
        <v> </v>
      </c>
      <c r="I1079" s="140"/>
      <c r="L1079">
        <f t="shared" si="34"/>
      </c>
    </row>
    <row r="1080" spans="1:12" ht="15">
      <c r="A1080" s="73" t="str">
        <f t="shared" si="33"/>
        <v> </v>
      </c>
      <c r="I1080" s="140"/>
      <c r="L1080">
        <f t="shared" si="34"/>
      </c>
    </row>
    <row r="1081" spans="1:12" ht="15">
      <c r="A1081" s="73" t="str">
        <f t="shared" si="33"/>
        <v> </v>
      </c>
      <c r="I1081" s="140"/>
      <c r="L1081">
        <f t="shared" si="34"/>
      </c>
    </row>
    <row r="1082" spans="1:12" ht="15">
      <c r="A1082" s="73" t="str">
        <f t="shared" si="33"/>
        <v> </v>
      </c>
      <c r="I1082" s="140"/>
      <c r="L1082">
        <f t="shared" si="34"/>
      </c>
    </row>
    <row r="1083" spans="1:12" ht="15">
      <c r="A1083" s="73" t="str">
        <f t="shared" si="33"/>
        <v> </v>
      </c>
      <c r="I1083" s="140"/>
      <c r="L1083">
        <f t="shared" si="34"/>
      </c>
    </row>
    <row r="1084" spans="1:12" ht="15">
      <c r="A1084" s="73" t="str">
        <f t="shared" si="33"/>
        <v> </v>
      </c>
      <c r="I1084" s="140"/>
      <c r="L1084">
        <f t="shared" si="34"/>
      </c>
    </row>
    <row r="1085" spans="1:12" ht="15">
      <c r="A1085" s="73" t="str">
        <f t="shared" si="33"/>
        <v> </v>
      </c>
      <c r="I1085" s="140"/>
      <c r="L1085">
        <f t="shared" si="34"/>
      </c>
    </row>
    <row r="1086" spans="1:12" ht="15">
      <c r="A1086" s="73" t="str">
        <f t="shared" si="33"/>
        <v> </v>
      </c>
      <c r="I1086" s="140"/>
      <c r="L1086">
        <f t="shared" si="34"/>
      </c>
    </row>
    <row r="1087" spans="1:12" ht="15">
      <c r="A1087" s="73" t="str">
        <f t="shared" si="33"/>
        <v> </v>
      </c>
      <c r="I1087" s="140"/>
      <c r="L1087">
        <f t="shared" si="34"/>
      </c>
    </row>
    <row r="1088" spans="1:12" ht="15">
      <c r="A1088" s="73" t="str">
        <f t="shared" si="33"/>
        <v> </v>
      </c>
      <c r="I1088" s="140"/>
      <c r="L1088">
        <f t="shared" si="34"/>
      </c>
    </row>
    <row r="1089" spans="1:12" ht="15">
      <c r="A1089" s="73" t="str">
        <f t="shared" si="33"/>
        <v> </v>
      </c>
      <c r="I1089" s="140"/>
      <c r="L1089">
        <f t="shared" si="34"/>
      </c>
    </row>
    <row r="1090" spans="1:12" ht="15">
      <c r="A1090" s="73" t="str">
        <f t="shared" si="33"/>
        <v> </v>
      </c>
      <c r="I1090" s="140"/>
      <c r="L1090">
        <f t="shared" si="34"/>
      </c>
    </row>
    <row r="1091" spans="1:12" ht="15">
      <c r="A1091" s="73" t="str">
        <f aca="true" t="shared" si="35" ref="A1091:A1154">CONCATENATE(D1140," ",E1140)</f>
        <v> </v>
      </c>
      <c r="I1091" s="140"/>
      <c r="L1091">
        <f aca="true" t="shared" si="36" ref="L1091:L1154">TRIM(PROPER(A1091))</f>
      </c>
    </row>
    <row r="1092" spans="1:12" ht="15">
      <c r="A1092" s="73" t="str">
        <f t="shared" si="35"/>
        <v> </v>
      </c>
      <c r="I1092" s="140"/>
      <c r="L1092">
        <f t="shared" si="36"/>
      </c>
    </row>
    <row r="1093" spans="1:12" ht="15">
      <c r="A1093" s="73" t="str">
        <f t="shared" si="35"/>
        <v> </v>
      </c>
      <c r="I1093" s="140"/>
      <c r="L1093">
        <f t="shared" si="36"/>
      </c>
    </row>
    <row r="1094" spans="1:12" ht="15">
      <c r="A1094" s="73" t="str">
        <f t="shared" si="35"/>
        <v> </v>
      </c>
      <c r="I1094" s="140"/>
      <c r="L1094">
        <f t="shared" si="36"/>
      </c>
    </row>
    <row r="1095" spans="1:12" ht="15">
      <c r="A1095" s="73" t="str">
        <f t="shared" si="35"/>
        <v> </v>
      </c>
      <c r="I1095" s="140"/>
      <c r="L1095">
        <f t="shared" si="36"/>
      </c>
    </row>
    <row r="1096" spans="1:12" ht="15">
      <c r="A1096" s="73" t="str">
        <f t="shared" si="35"/>
        <v> </v>
      </c>
      <c r="I1096" s="140"/>
      <c r="L1096">
        <f t="shared" si="36"/>
      </c>
    </row>
    <row r="1097" spans="1:12" ht="15">
      <c r="A1097" s="73" t="str">
        <f t="shared" si="35"/>
        <v> </v>
      </c>
      <c r="I1097" s="140"/>
      <c r="L1097">
        <f t="shared" si="36"/>
      </c>
    </row>
    <row r="1098" spans="1:12" ht="15">
      <c r="A1098" s="73" t="str">
        <f t="shared" si="35"/>
        <v> </v>
      </c>
      <c r="I1098" s="140"/>
      <c r="L1098">
        <f t="shared" si="36"/>
      </c>
    </row>
    <row r="1099" spans="1:12" ht="15">
      <c r="A1099" s="73" t="str">
        <f t="shared" si="35"/>
        <v> </v>
      </c>
      <c r="I1099" s="140"/>
      <c r="L1099">
        <f t="shared" si="36"/>
      </c>
    </row>
    <row r="1100" spans="1:12" ht="15">
      <c r="A1100" s="73" t="str">
        <f t="shared" si="35"/>
        <v> </v>
      </c>
      <c r="I1100" s="140"/>
      <c r="L1100">
        <f t="shared" si="36"/>
      </c>
    </row>
    <row r="1101" spans="1:12" ht="15">
      <c r="A1101" s="73" t="str">
        <f t="shared" si="35"/>
        <v> </v>
      </c>
      <c r="I1101" s="140"/>
      <c r="L1101">
        <f t="shared" si="36"/>
      </c>
    </row>
    <row r="1102" spans="1:12" ht="15">
      <c r="A1102" s="73" t="str">
        <f t="shared" si="35"/>
        <v> </v>
      </c>
      <c r="I1102" s="140"/>
      <c r="L1102">
        <f t="shared" si="36"/>
      </c>
    </row>
    <row r="1103" spans="1:12" ht="15">
      <c r="A1103" s="73" t="str">
        <f t="shared" si="35"/>
        <v> </v>
      </c>
      <c r="I1103" s="140"/>
      <c r="L1103">
        <f t="shared" si="36"/>
      </c>
    </row>
    <row r="1104" spans="1:12" ht="15">
      <c r="A1104" s="73" t="str">
        <f t="shared" si="35"/>
        <v> </v>
      </c>
      <c r="I1104" s="140"/>
      <c r="L1104">
        <f t="shared" si="36"/>
      </c>
    </row>
    <row r="1105" spans="1:12" ht="15">
      <c r="A1105" s="73" t="str">
        <f t="shared" si="35"/>
        <v> </v>
      </c>
      <c r="I1105" s="140"/>
      <c r="L1105">
        <f t="shared" si="36"/>
      </c>
    </row>
    <row r="1106" spans="1:12" ht="15">
      <c r="A1106" s="73" t="str">
        <f t="shared" si="35"/>
        <v> </v>
      </c>
      <c r="I1106" s="140"/>
      <c r="L1106">
        <f t="shared" si="36"/>
      </c>
    </row>
    <row r="1107" spans="1:12" ht="15">
      <c r="A1107" s="73" t="str">
        <f t="shared" si="35"/>
        <v> </v>
      </c>
      <c r="I1107" s="140"/>
      <c r="L1107">
        <f t="shared" si="36"/>
      </c>
    </row>
    <row r="1108" spans="1:12" ht="15">
      <c r="A1108" s="73" t="str">
        <f t="shared" si="35"/>
        <v> </v>
      </c>
      <c r="I1108" s="140"/>
      <c r="L1108">
        <f t="shared" si="36"/>
      </c>
    </row>
    <row r="1109" spans="1:12" ht="15">
      <c r="A1109" s="73" t="str">
        <f t="shared" si="35"/>
        <v> </v>
      </c>
      <c r="I1109" s="140"/>
      <c r="L1109">
        <f t="shared" si="36"/>
      </c>
    </row>
    <row r="1110" spans="1:12" ht="15">
      <c r="A1110" s="73" t="str">
        <f t="shared" si="35"/>
        <v> </v>
      </c>
      <c r="I1110" s="140"/>
      <c r="L1110">
        <f t="shared" si="36"/>
      </c>
    </row>
    <row r="1111" spans="1:12" ht="15">
      <c r="A1111" s="73" t="str">
        <f t="shared" si="35"/>
        <v> </v>
      </c>
      <c r="I1111" s="140"/>
      <c r="L1111">
        <f t="shared" si="36"/>
      </c>
    </row>
    <row r="1112" spans="1:12" ht="15">
      <c r="A1112" s="73" t="str">
        <f t="shared" si="35"/>
        <v> </v>
      </c>
      <c r="I1112" s="140"/>
      <c r="L1112">
        <f t="shared" si="36"/>
      </c>
    </row>
    <row r="1113" spans="1:12" ht="15">
      <c r="A1113" s="73" t="str">
        <f t="shared" si="35"/>
        <v> </v>
      </c>
      <c r="I1113" s="140"/>
      <c r="L1113">
        <f t="shared" si="36"/>
      </c>
    </row>
    <row r="1114" spans="1:12" ht="15">
      <c r="A1114" s="73" t="str">
        <f t="shared" si="35"/>
        <v> </v>
      </c>
      <c r="I1114" s="140"/>
      <c r="L1114">
        <f t="shared" si="36"/>
      </c>
    </row>
    <row r="1115" spans="1:12" ht="15">
      <c r="A1115" s="73" t="str">
        <f t="shared" si="35"/>
        <v> </v>
      </c>
      <c r="I1115" s="140"/>
      <c r="L1115">
        <f t="shared" si="36"/>
      </c>
    </row>
    <row r="1116" spans="1:12" ht="15">
      <c r="A1116" s="73" t="str">
        <f t="shared" si="35"/>
        <v> </v>
      </c>
      <c r="I1116" s="140"/>
      <c r="L1116">
        <f t="shared" si="36"/>
      </c>
    </row>
    <row r="1117" spans="1:12" ht="15">
      <c r="A1117" s="73" t="str">
        <f t="shared" si="35"/>
        <v> </v>
      </c>
      <c r="I1117" s="140"/>
      <c r="L1117">
        <f t="shared" si="36"/>
      </c>
    </row>
    <row r="1118" spans="1:12" ht="15">
      <c r="A1118" s="73" t="str">
        <f t="shared" si="35"/>
        <v> </v>
      </c>
      <c r="I1118" s="140"/>
      <c r="L1118">
        <f t="shared" si="36"/>
      </c>
    </row>
    <row r="1119" spans="1:12" ht="15">
      <c r="A1119" s="73" t="str">
        <f t="shared" si="35"/>
        <v> </v>
      </c>
      <c r="I1119" s="140"/>
      <c r="L1119">
        <f t="shared" si="36"/>
      </c>
    </row>
    <row r="1120" spans="1:12" ht="15">
      <c r="A1120" s="73" t="str">
        <f t="shared" si="35"/>
        <v> </v>
      </c>
      <c r="I1120" s="140"/>
      <c r="L1120">
        <f t="shared" si="36"/>
      </c>
    </row>
    <row r="1121" spans="1:12" ht="15">
      <c r="A1121" s="73" t="str">
        <f t="shared" si="35"/>
        <v> </v>
      </c>
      <c r="I1121" s="140"/>
      <c r="L1121">
        <f t="shared" si="36"/>
      </c>
    </row>
    <row r="1122" spans="1:12" ht="15">
      <c r="A1122" s="73" t="str">
        <f t="shared" si="35"/>
        <v> </v>
      </c>
      <c r="I1122" s="140"/>
      <c r="L1122">
        <f t="shared" si="36"/>
      </c>
    </row>
    <row r="1123" spans="1:12" ht="15">
      <c r="A1123" s="73" t="str">
        <f t="shared" si="35"/>
        <v> </v>
      </c>
      <c r="I1123" s="140"/>
      <c r="L1123">
        <f t="shared" si="36"/>
      </c>
    </row>
    <row r="1124" spans="1:12" ht="15">
      <c r="A1124" s="73" t="str">
        <f t="shared" si="35"/>
        <v> </v>
      </c>
      <c r="I1124" s="140"/>
      <c r="L1124">
        <f t="shared" si="36"/>
      </c>
    </row>
    <row r="1125" spans="1:12" ht="15">
      <c r="A1125" s="73" t="str">
        <f t="shared" si="35"/>
        <v> </v>
      </c>
      <c r="I1125" s="140"/>
      <c r="L1125">
        <f t="shared" si="36"/>
      </c>
    </row>
    <row r="1126" spans="1:12" ht="15">
      <c r="A1126" s="73" t="str">
        <f t="shared" si="35"/>
        <v> </v>
      </c>
      <c r="I1126" s="140"/>
      <c r="L1126">
        <f t="shared" si="36"/>
      </c>
    </row>
    <row r="1127" spans="1:12" ht="15">
      <c r="A1127" s="73" t="str">
        <f t="shared" si="35"/>
        <v> </v>
      </c>
      <c r="I1127" s="140"/>
      <c r="L1127">
        <f t="shared" si="36"/>
      </c>
    </row>
    <row r="1128" spans="1:12" ht="15">
      <c r="A1128" s="73" t="str">
        <f t="shared" si="35"/>
        <v> </v>
      </c>
      <c r="I1128" s="140"/>
      <c r="L1128">
        <f t="shared" si="36"/>
      </c>
    </row>
    <row r="1129" spans="1:12" ht="15">
      <c r="A1129" s="73" t="str">
        <f t="shared" si="35"/>
        <v> </v>
      </c>
      <c r="I1129" s="140"/>
      <c r="L1129">
        <f t="shared" si="36"/>
      </c>
    </row>
    <row r="1130" spans="1:12" ht="15">
      <c r="A1130" s="73" t="str">
        <f t="shared" si="35"/>
        <v> </v>
      </c>
      <c r="I1130" s="140"/>
      <c r="L1130">
        <f t="shared" si="36"/>
      </c>
    </row>
    <row r="1131" spans="1:12" ht="15">
      <c r="A1131" s="73" t="str">
        <f t="shared" si="35"/>
        <v> </v>
      </c>
      <c r="I1131" s="140"/>
      <c r="L1131">
        <f t="shared" si="36"/>
      </c>
    </row>
    <row r="1132" spans="1:12" ht="15">
      <c r="A1132" s="73" t="str">
        <f t="shared" si="35"/>
        <v> </v>
      </c>
      <c r="I1132" s="140"/>
      <c r="L1132">
        <f t="shared" si="36"/>
      </c>
    </row>
    <row r="1133" spans="1:12" ht="15">
      <c r="A1133" s="73" t="str">
        <f t="shared" si="35"/>
        <v> </v>
      </c>
      <c r="I1133" s="140"/>
      <c r="L1133">
        <f t="shared" si="36"/>
      </c>
    </row>
    <row r="1134" spans="1:12" ht="15">
      <c r="A1134" s="73" t="str">
        <f t="shared" si="35"/>
        <v> </v>
      </c>
      <c r="I1134" s="140"/>
      <c r="L1134">
        <f t="shared" si="36"/>
      </c>
    </row>
    <row r="1135" spans="1:12" ht="15">
      <c r="A1135" s="73" t="str">
        <f t="shared" si="35"/>
        <v> </v>
      </c>
      <c r="I1135" s="140"/>
      <c r="L1135">
        <f t="shared" si="36"/>
      </c>
    </row>
    <row r="1136" spans="1:12" ht="15">
      <c r="A1136" s="73" t="str">
        <f t="shared" si="35"/>
        <v> </v>
      </c>
      <c r="I1136" s="140"/>
      <c r="L1136">
        <f t="shared" si="36"/>
      </c>
    </row>
    <row r="1137" spans="1:12" ht="15">
      <c r="A1137" s="73" t="str">
        <f t="shared" si="35"/>
        <v> </v>
      </c>
      <c r="I1137" s="140"/>
      <c r="L1137">
        <f t="shared" si="36"/>
      </c>
    </row>
    <row r="1138" spans="1:12" ht="15">
      <c r="A1138" s="73" t="str">
        <f t="shared" si="35"/>
        <v> </v>
      </c>
      <c r="I1138" s="140"/>
      <c r="L1138">
        <f t="shared" si="36"/>
      </c>
    </row>
    <row r="1139" spans="1:12" ht="15">
      <c r="A1139" s="73" t="str">
        <f t="shared" si="35"/>
        <v> </v>
      </c>
      <c r="I1139" s="140"/>
      <c r="L1139">
        <f t="shared" si="36"/>
      </c>
    </row>
    <row r="1140" spans="1:12" ht="15">
      <c r="A1140" s="73" t="str">
        <f t="shared" si="35"/>
        <v> </v>
      </c>
      <c r="I1140" s="140"/>
      <c r="L1140">
        <f t="shared" si="36"/>
      </c>
    </row>
    <row r="1141" spans="1:12" ht="15">
      <c r="A1141" s="73" t="str">
        <f t="shared" si="35"/>
        <v> </v>
      </c>
      <c r="I1141" s="140"/>
      <c r="L1141">
        <f t="shared" si="36"/>
      </c>
    </row>
    <row r="1142" spans="1:12" ht="15">
      <c r="A1142" s="73" t="str">
        <f t="shared" si="35"/>
        <v> </v>
      </c>
      <c r="I1142" s="140"/>
      <c r="L1142">
        <f t="shared" si="36"/>
      </c>
    </row>
    <row r="1143" spans="1:12" ht="15">
      <c r="A1143" s="73" t="str">
        <f t="shared" si="35"/>
        <v> </v>
      </c>
      <c r="I1143" s="140"/>
      <c r="L1143">
        <f t="shared" si="36"/>
      </c>
    </row>
    <row r="1144" spans="1:12" ht="15">
      <c r="A1144" s="73" t="str">
        <f t="shared" si="35"/>
        <v> </v>
      </c>
      <c r="I1144" s="140"/>
      <c r="L1144">
        <f t="shared" si="36"/>
      </c>
    </row>
    <row r="1145" spans="1:12" ht="15">
      <c r="A1145" s="73" t="str">
        <f t="shared" si="35"/>
        <v> </v>
      </c>
      <c r="I1145" s="140"/>
      <c r="L1145">
        <f t="shared" si="36"/>
      </c>
    </row>
    <row r="1146" spans="1:12" ht="15">
      <c r="A1146" s="73" t="str">
        <f t="shared" si="35"/>
        <v> </v>
      </c>
      <c r="I1146" s="140"/>
      <c r="L1146">
        <f t="shared" si="36"/>
      </c>
    </row>
    <row r="1147" spans="1:12" ht="15">
      <c r="A1147" s="73" t="str">
        <f t="shared" si="35"/>
        <v> </v>
      </c>
      <c r="I1147" s="140"/>
      <c r="L1147">
        <f t="shared" si="36"/>
      </c>
    </row>
    <row r="1148" spans="1:12" ht="15">
      <c r="A1148" s="73" t="str">
        <f t="shared" si="35"/>
        <v> </v>
      </c>
      <c r="I1148" s="140"/>
      <c r="L1148">
        <f t="shared" si="36"/>
      </c>
    </row>
    <row r="1149" spans="1:12" ht="15">
      <c r="A1149" s="73" t="str">
        <f t="shared" si="35"/>
        <v> </v>
      </c>
      <c r="I1149" s="140"/>
      <c r="L1149">
        <f t="shared" si="36"/>
      </c>
    </row>
    <row r="1150" spans="1:12" ht="15">
      <c r="A1150" s="73" t="str">
        <f t="shared" si="35"/>
        <v> </v>
      </c>
      <c r="I1150" s="140"/>
      <c r="L1150">
        <f t="shared" si="36"/>
      </c>
    </row>
    <row r="1151" spans="1:12" ht="15">
      <c r="A1151" s="73" t="str">
        <f t="shared" si="35"/>
        <v> </v>
      </c>
      <c r="I1151" s="140"/>
      <c r="L1151">
        <f t="shared" si="36"/>
      </c>
    </row>
    <row r="1152" spans="1:12" ht="15">
      <c r="A1152" s="73" t="str">
        <f t="shared" si="35"/>
        <v> </v>
      </c>
      <c r="I1152" s="140"/>
      <c r="L1152">
        <f t="shared" si="36"/>
      </c>
    </row>
    <row r="1153" spans="1:12" ht="15">
      <c r="A1153" s="73" t="str">
        <f t="shared" si="35"/>
        <v> </v>
      </c>
      <c r="I1153" s="140"/>
      <c r="L1153">
        <f t="shared" si="36"/>
      </c>
    </row>
    <row r="1154" spans="1:12" ht="15">
      <c r="A1154" s="73" t="str">
        <f t="shared" si="35"/>
        <v> </v>
      </c>
      <c r="I1154" s="140"/>
      <c r="L1154">
        <f t="shared" si="36"/>
      </c>
    </row>
    <row r="1155" spans="1:12" ht="15">
      <c r="A1155" s="73" t="str">
        <f aca="true" t="shared" si="37" ref="A1155:A1218">CONCATENATE(D1204," ",E1204)</f>
        <v> </v>
      </c>
      <c r="I1155" s="140"/>
      <c r="L1155">
        <f aca="true" t="shared" si="38" ref="L1155:L1218">TRIM(PROPER(A1155))</f>
      </c>
    </row>
    <row r="1156" spans="1:12" ht="15">
      <c r="A1156" s="73" t="str">
        <f t="shared" si="37"/>
        <v> </v>
      </c>
      <c r="I1156" s="140"/>
      <c r="L1156">
        <f t="shared" si="38"/>
      </c>
    </row>
    <row r="1157" spans="1:12" ht="15">
      <c r="A1157" s="73" t="str">
        <f t="shared" si="37"/>
        <v> </v>
      </c>
      <c r="I1157" s="140"/>
      <c r="L1157">
        <f t="shared" si="38"/>
      </c>
    </row>
    <row r="1158" spans="1:12" ht="15">
      <c r="A1158" s="73" t="str">
        <f t="shared" si="37"/>
        <v> </v>
      </c>
      <c r="I1158" s="140"/>
      <c r="L1158">
        <f t="shared" si="38"/>
      </c>
    </row>
    <row r="1159" spans="1:12" ht="15">
      <c r="A1159" s="73" t="str">
        <f t="shared" si="37"/>
        <v> </v>
      </c>
      <c r="I1159" s="140"/>
      <c r="L1159">
        <f t="shared" si="38"/>
      </c>
    </row>
    <row r="1160" spans="1:12" ht="15">
      <c r="A1160" s="73" t="str">
        <f t="shared" si="37"/>
        <v> </v>
      </c>
      <c r="I1160" s="140"/>
      <c r="L1160">
        <f t="shared" si="38"/>
      </c>
    </row>
    <row r="1161" spans="1:12" ht="15">
      <c r="A1161" s="73" t="str">
        <f t="shared" si="37"/>
        <v> </v>
      </c>
      <c r="I1161" s="140"/>
      <c r="L1161">
        <f t="shared" si="38"/>
      </c>
    </row>
    <row r="1162" spans="1:12" ht="15">
      <c r="A1162" s="73" t="str">
        <f t="shared" si="37"/>
        <v> </v>
      </c>
      <c r="I1162" s="140"/>
      <c r="L1162">
        <f t="shared" si="38"/>
      </c>
    </row>
    <row r="1163" spans="1:12" ht="15">
      <c r="A1163" s="73" t="str">
        <f t="shared" si="37"/>
        <v> </v>
      </c>
      <c r="I1163" s="140"/>
      <c r="L1163">
        <f t="shared" si="38"/>
      </c>
    </row>
    <row r="1164" spans="1:12" ht="15">
      <c r="A1164" s="73" t="str">
        <f t="shared" si="37"/>
        <v> </v>
      </c>
      <c r="I1164" s="140"/>
      <c r="L1164">
        <f t="shared" si="38"/>
      </c>
    </row>
    <row r="1165" spans="1:12" ht="15">
      <c r="A1165" s="73" t="str">
        <f t="shared" si="37"/>
        <v> </v>
      </c>
      <c r="I1165" s="140"/>
      <c r="L1165">
        <f t="shared" si="38"/>
      </c>
    </row>
    <row r="1166" spans="1:12" ht="15">
      <c r="A1166" s="73" t="str">
        <f t="shared" si="37"/>
        <v> </v>
      </c>
      <c r="I1166" s="140"/>
      <c r="L1166">
        <f t="shared" si="38"/>
      </c>
    </row>
    <row r="1167" spans="1:12" ht="15">
      <c r="A1167" s="73" t="str">
        <f t="shared" si="37"/>
        <v> </v>
      </c>
      <c r="I1167" s="140"/>
      <c r="L1167">
        <f t="shared" si="38"/>
      </c>
    </row>
    <row r="1168" spans="1:12" ht="15">
      <c r="A1168" s="73" t="str">
        <f t="shared" si="37"/>
        <v> </v>
      </c>
      <c r="I1168" s="140"/>
      <c r="L1168">
        <f t="shared" si="38"/>
      </c>
    </row>
    <row r="1169" spans="1:12" ht="15">
      <c r="A1169" s="73" t="str">
        <f t="shared" si="37"/>
        <v> </v>
      </c>
      <c r="I1169" s="140"/>
      <c r="L1169">
        <f t="shared" si="38"/>
      </c>
    </row>
    <row r="1170" spans="1:12" ht="15">
      <c r="A1170" s="73" t="str">
        <f t="shared" si="37"/>
        <v> </v>
      </c>
      <c r="I1170" s="140"/>
      <c r="L1170">
        <f t="shared" si="38"/>
      </c>
    </row>
    <row r="1171" spans="1:12" ht="15">
      <c r="A1171" s="73" t="str">
        <f t="shared" si="37"/>
        <v> </v>
      </c>
      <c r="I1171" s="140"/>
      <c r="L1171">
        <f t="shared" si="38"/>
      </c>
    </row>
    <row r="1172" spans="1:12" ht="15">
      <c r="A1172" s="73" t="str">
        <f t="shared" si="37"/>
        <v> </v>
      </c>
      <c r="I1172" s="140"/>
      <c r="L1172">
        <f t="shared" si="38"/>
      </c>
    </row>
    <row r="1173" spans="1:12" ht="15">
      <c r="A1173" s="73" t="str">
        <f t="shared" si="37"/>
        <v> </v>
      </c>
      <c r="I1173" s="140"/>
      <c r="L1173">
        <f t="shared" si="38"/>
      </c>
    </row>
    <row r="1174" spans="1:12" ht="15">
      <c r="A1174" s="73" t="str">
        <f t="shared" si="37"/>
        <v> </v>
      </c>
      <c r="I1174" s="140"/>
      <c r="L1174">
        <f t="shared" si="38"/>
      </c>
    </row>
    <row r="1175" spans="1:12" ht="15">
      <c r="A1175" s="73" t="str">
        <f t="shared" si="37"/>
        <v> </v>
      </c>
      <c r="I1175" s="140"/>
      <c r="L1175">
        <f t="shared" si="38"/>
      </c>
    </row>
    <row r="1176" spans="1:12" ht="15">
      <c r="A1176" s="73" t="str">
        <f t="shared" si="37"/>
        <v> </v>
      </c>
      <c r="I1176" s="140"/>
      <c r="L1176">
        <f t="shared" si="38"/>
      </c>
    </row>
    <row r="1177" spans="1:12" ht="15">
      <c r="A1177" s="73" t="str">
        <f t="shared" si="37"/>
        <v> </v>
      </c>
      <c r="I1177" s="140"/>
      <c r="L1177">
        <f t="shared" si="38"/>
      </c>
    </row>
    <row r="1178" spans="1:12" ht="15">
      <c r="A1178" s="73" t="str">
        <f t="shared" si="37"/>
        <v> </v>
      </c>
      <c r="I1178" s="140"/>
      <c r="L1178">
        <f t="shared" si="38"/>
      </c>
    </row>
    <row r="1179" spans="1:12" ht="15">
      <c r="A1179" s="73" t="str">
        <f t="shared" si="37"/>
        <v> </v>
      </c>
      <c r="I1179" s="140"/>
      <c r="L1179">
        <f t="shared" si="38"/>
      </c>
    </row>
    <row r="1180" spans="1:12" ht="15">
      <c r="A1180" s="73" t="str">
        <f t="shared" si="37"/>
        <v> </v>
      </c>
      <c r="I1180" s="140"/>
      <c r="L1180">
        <f t="shared" si="38"/>
      </c>
    </row>
    <row r="1181" spans="1:12" ht="15">
      <c r="A1181" s="73" t="str">
        <f t="shared" si="37"/>
        <v> </v>
      </c>
      <c r="I1181" s="140"/>
      <c r="L1181">
        <f t="shared" si="38"/>
      </c>
    </row>
    <row r="1182" spans="1:12" ht="15">
      <c r="A1182" s="73" t="str">
        <f t="shared" si="37"/>
        <v> </v>
      </c>
      <c r="I1182" s="140"/>
      <c r="L1182">
        <f t="shared" si="38"/>
      </c>
    </row>
    <row r="1183" spans="1:12" ht="15">
      <c r="A1183" s="73" t="str">
        <f t="shared" si="37"/>
        <v> </v>
      </c>
      <c r="I1183" s="140"/>
      <c r="L1183">
        <f t="shared" si="38"/>
      </c>
    </row>
    <row r="1184" spans="1:12" ht="15">
      <c r="A1184" s="73" t="str">
        <f t="shared" si="37"/>
        <v> </v>
      </c>
      <c r="I1184" s="140"/>
      <c r="L1184">
        <f t="shared" si="38"/>
      </c>
    </row>
    <row r="1185" spans="1:12" ht="15">
      <c r="A1185" s="73" t="str">
        <f t="shared" si="37"/>
        <v> </v>
      </c>
      <c r="I1185" s="140"/>
      <c r="L1185">
        <f t="shared" si="38"/>
      </c>
    </row>
    <row r="1186" spans="1:12" ht="15">
      <c r="A1186" s="73" t="str">
        <f t="shared" si="37"/>
        <v> </v>
      </c>
      <c r="I1186" s="140"/>
      <c r="L1186">
        <f t="shared" si="38"/>
      </c>
    </row>
    <row r="1187" spans="1:12" ht="15">
      <c r="A1187" s="73" t="str">
        <f t="shared" si="37"/>
        <v> </v>
      </c>
      <c r="I1187" s="140"/>
      <c r="L1187">
        <f t="shared" si="38"/>
      </c>
    </row>
    <row r="1188" spans="1:12" ht="15">
      <c r="A1188" s="73" t="str">
        <f t="shared" si="37"/>
        <v> </v>
      </c>
      <c r="I1188" s="140"/>
      <c r="L1188">
        <f t="shared" si="38"/>
      </c>
    </row>
    <row r="1189" spans="1:12" ht="15">
      <c r="A1189" s="73" t="str">
        <f t="shared" si="37"/>
        <v> </v>
      </c>
      <c r="I1189" s="140"/>
      <c r="L1189">
        <f t="shared" si="38"/>
      </c>
    </row>
    <row r="1190" spans="1:12" ht="15">
      <c r="A1190" s="73" t="str">
        <f t="shared" si="37"/>
        <v> </v>
      </c>
      <c r="I1190" s="140"/>
      <c r="L1190">
        <f t="shared" si="38"/>
      </c>
    </row>
    <row r="1191" spans="1:12" ht="15">
      <c r="A1191" s="73" t="str">
        <f t="shared" si="37"/>
        <v> </v>
      </c>
      <c r="I1191" s="140"/>
      <c r="L1191">
        <f t="shared" si="38"/>
      </c>
    </row>
    <row r="1192" spans="1:12" ht="15">
      <c r="A1192" s="73" t="str">
        <f t="shared" si="37"/>
        <v> </v>
      </c>
      <c r="I1192" s="140"/>
      <c r="L1192">
        <f t="shared" si="38"/>
      </c>
    </row>
    <row r="1193" spans="1:12" ht="15">
      <c r="A1193" s="73" t="str">
        <f t="shared" si="37"/>
        <v> </v>
      </c>
      <c r="I1193" s="140"/>
      <c r="L1193">
        <f t="shared" si="38"/>
      </c>
    </row>
    <row r="1194" spans="1:12" ht="15">
      <c r="A1194" s="73" t="str">
        <f t="shared" si="37"/>
        <v> </v>
      </c>
      <c r="I1194" s="140"/>
      <c r="L1194">
        <f t="shared" si="38"/>
      </c>
    </row>
    <row r="1195" spans="1:12" ht="15">
      <c r="A1195" s="73" t="str">
        <f t="shared" si="37"/>
        <v> </v>
      </c>
      <c r="I1195" s="140"/>
      <c r="L1195">
        <f t="shared" si="38"/>
      </c>
    </row>
    <row r="1196" spans="1:12" ht="15">
      <c r="A1196" s="73" t="str">
        <f t="shared" si="37"/>
        <v> </v>
      </c>
      <c r="I1196" s="140"/>
      <c r="L1196">
        <f t="shared" si="38"/>
      </c>
    </row>
    <row r="1197" spans="1:12" ht="15">
      <c r="A1197" s="73" t="str">
        <f t="shared" si="37"/>
        <v> </v>
      </c>
      <c r="I1197" s="140"/>
      <c r="L1197">
        <f t="shared" si="38"/>
      </c>
    </row>
    <row r="1198" spans="1:12" ht="15">
      <c r="A1198" s="73" t="str">
        <f t="shared" si="37"/>
        <v> </v>
      </c>
      <c r="I1198" s="140"/>
      <c r="L1198">
        <f t="shared" si="38"/>
      </c>
    </row>
    <row r="1199" spans="1:12" ht="15">
      <c r="A1199" s="73" t="str">
        <f t="shared" si="37"/>
        <v> </v>
      </c>
      <c r="I1199" s="140"/>
      <c r="L1199">
        <f t="shared" si="38"/>
      </c>
    </row>
    <row r="1200" spans="1:12" ht="15">
      <c r="A1200" s="73" t="str">
        <f t="shared" si="37"/>
        <v> </v>
      </c>
      <c r="I1200" s="140"/>
      <c r="L1200">
        <f t="shared" si="38"/>
      </c>
    </row>
    <row r="1201" spans="1:12" ht="15">
      <c r="A1201" s="73" t="str">
        <f t="shared" si="37"/>
        <v> </v>
      </c>
      <c r="I1201" s="140"/>
      <c r="L1201">
        <f t="shared" si="38"/>
      </c>
    </row>
    <row r="1202" spans="1:12" ht="15">
      <c r="A1202" s="73" t="str">
        <f t="shared" si="37"/>
        <v> </v>
      </c>
      <c r="I1202" s="140"/>
      <c r="L1202">
        <f t="shared" si="38"/>
      </c>
    </row>
    <row r="1203" spans="1:12" ht="15">
      <c r="A1203" s="73" t="str">
        <f t="shared" si="37"/>
        <v> </v>
      </c>
      <c r="I1203" s="140"/>
      <c r="L1203">
        <f t="shared" si="38"/>
      </c>
    </row>
    <row r="1204" spans="1:12" ht="15">
      <c r="A1204" s="73" t="str">
        <f t="shared" si="37"/>
        <v> </v>
      </c>
      <c r="I1204" s="140"/>
      <c r="L1204">
        <f t="shared" si="38"/>
      </c>
    </row>
    <row r="1205" spans="1:12" ht="15">
      <c r="A1205" s="73" t="str">
        <f t="shared" si="37"/>
        <v> </v>
      </c>
      <c r="I1205" s="140"/>
      <c r="L1205">
        <f t="shared" si="38"/>
      </c>
    </row>
    <row r="1206" spans="1:12" ht="15">
      <c r="A1206" s="73" t="str">
        <f t="shared" si="37"/>
        <v> </v>
      </c>
      <c r="I1206" s="140"/>
      <c r="L1206">
        <f t="shared" si="38"/>
      </c>
    </row>
    <row r="1207" spans="1:12" ht="15">
      <c r="A1207" s="73" t="str">
        <f t="shared" si="37"/>
        <v> </v>
      </c>
      <c r="I1207" s="140"/>
      <c r="L1207">
        <f t="shared" si="38"/>
      </c>
    </row>
    <row r="1208" spans="1:12" ht="15">
      <c r="A1208" s="73" t="str">
        <f t="shared" si="37"/>
        <v> </v>
      </c>
      <c r="I1208" s="140"/>
      <c r="L1208">
        <f t="shared" si="38"/>
      </c>
    </row>
    <row r="1209" spans="1:12" ht="15">
      <c r="A1209" s="73" t="str">
        <f t="shared" si="37"/>
        <v> </v>
      </c>
      <c r="I1209" s="140"/>
      <c r="L1209">
        <f t="shared" si="38"/>
      </c>
    </row>
    <row r="1210" spans="1:12" ht="15">
      <c r="A1210" s="73" t="str">
        <f t="shared" si="37"/>
        <v> </v>
      </c>
      <c r="I1210" s="140"/>
      <c r="L1210">
        <f t="shared" si="38"/>
      </c>
    </row>
    <row r="1211" spans="1:12" ht="15">
      <c r="A1211" s="73" t="str">
        <f t="shared" si="37"/>
        <v> </v>
      </c>
      <c r="I1211" s="140"/>
      <c r="L1211">
        <f t="shared" si="38"/>
      </c>
    </row>
    <row r="1212" spans="1:12" ht="15">
      <c r="A1212" s="73" t="str">
        <f t="shared" si="37"/>
        <v> </v>
      </c>
      <c r="I1212" s="140"/>
      <c r="L1212">
        <f t="shared" si="38"/>
      </c>
    </row>
    <row r="1213" spans="1:12" ht="15">
      <c r="A1213" s="73" t="str">
        <f t="shared" si="37"/>
        <v> </v>
      </c>
      <c r="I1213" s="140"/>
      <c r="L1213">
        <f t="shared" si="38"/>
      </c>
    </row>
    <row r="1214" spans="1:12" ht="15">
      <c r="A1214" s="73" t="str">
        <f t="shared" si="37"/>
        <v> </v>
      </c>
      <c r="I1214" s="140"/>
      <c r="L1214">
        <f t="shared" si="38"/>
      </c>
    </row>
    <row r="1215" spans="1:12" ht="15">
      <c r="A1215" s="73" t="str">
        <f t="shared" si="37"/>
        <v> </v>
      </c>
      <c r="I1215" s="140"/>
      <c r="L1215">
        <f t="shared" si="38"/>
      </c>
    </row>
    <row r="1216" spans="1:12" ht="15">
      <c r="A1216" s="73" t="str">
        <f t="shared" si="37"/>
        <v> </v>
      </c>
      <c r="I1216" s="140"/>
      <c r="L1216">
        <f t="shared" si="38"/>
      </c>
    </row>
    <row r="1217" spans="1:12" ht="15">
      <c r="A1217" s="73" t="str">
        <f t="shared" si="37"/>
        <v> </v>
      </c>
      <c r="I1217" s="140"/>
      <c r="L1217">
        <f t="shared" si="38"/>
      </c>
    </row>
    <row r="1218" spans="1:12" ht="15">
      <c r="A1218" s="73" t="str">
        <f t="shared" si="37"/>
        <v> </v>
      </c>
      <c r="I1218" s="140"/>
      <c r="L1218">
        <f t="shared" si="38"/>
      </c>
    </row>
    <row r="1219" spans="1:12" ht="15">
      <c r="A1219" s="73" t="str">
        <f aca="true" t="shared" si="39" ref="A1219:A1282">CONCATENATE(D1268," ",E1268)</f>
        <v> </v>
      </c>
      <c r="I1219" s="140"/>
      <c r="L1219">
        <f aca="true" t="shared" si="40" ref="L1219:L1282">TRIM(PROPER(A1219))</f>
      </c>
    </row>
    <row r="1220" spans="1:12" ht="15">
      <c r="A1220" s="73" t="str">
        <f t="shared" si="39"/>
        <v> </v>
      </c>
      <c r="I1220" s="140"/>
      <c r="L1220">
        <f t="shared" si="40"/>
      </c>
    </row>
    <row r="1221" spans="1:12" ht="15">
      <c r="A1221" s="73" t="str">
        <f t="shared" si="39"/>
        <v> </v>
      </c>
      <c r="I1221" s="140"/>
      <c r="L1221">
        <f t="shared" si="40"/>
      </c>
    </row>
    <row r="1222" spans="1:12" ht="15">
      <c r="A1222" s="73" t="str">
        <f t="shared" si="39"/>
        <v> </v>
      </c>
      <c r="I1222" s="140"/>
      <c r="L1222">
        <f t="shared" si="40"/>
      </c>
    </row>
    <row r="1223" spans="1:12" ht="15">
      <c r="A1223" s="73" t="str">
        <f t="shared" si="39"/>
        <v> </v>
      </c>
      <c r="I1223" s="140"/>
      <c r="L1223">
        <f t="shared" si="40"/>
      </c>
    </row>
    <row r="1224" spans="1:12" ht="15">
      <c r="A1224" s="73" t="str">
        <f t="shared" si="39"/>
        <v> </v>
      </c>
      <c r="I1224" s="140"/>
      <c r="L1224">
        <f t="shared" si="40"/>
      </c>
    </row>
    <row r="1225" spans="1:12" ht="15">
      <c r="A1225" s="73" t="str">
        <f t="shared" si="39"/>
        <v> </v>
      </c>
      <c r="I1225" s="140"/>
      <c r="L1225">
        <f t="shared" si="40"/>
      </c>
    </row>
    <row r="1226" spans="1:12" ht="15">
      <c r="A1226" s="73" t="str">
        <f t="shared" si="39"/>
        <v> </v>
      </c>
      <c r="I1226" s="140"/>
      <c r="L1226">
        <f t="shared" si="40"/>
      </c>
    </row>
    <row r="1227" spans="1:12" ht="15">
      <c r="A1227" s="73" t="str">
        <f t="shared" si="39"/>
        <v> </v>
      </c>
      <c r="I1227" s="140"/>
      <c r="L1227">
        <f t="shared" si="40"/>
      </c>
    </row>
    <row r="1228" spans="1:12" ht="15">
      <c r="A1228" s="73" t="str">
        <f t="shared" si="39"/>
        <v> </v>
      </c>
      <c r="I1228" s="140"/>
      <c r="L1228">
        <f t="shared" si="40"/>
      </c>
    </row>
    <row r="1229" spans="1:12" ht="15">
      <c r="A1229" s="73" t="str">
        <f t="shared" si="39"/>
        <v> </v>
      </c>
      <c r="I1229" s="140"/>
      <c r="L1229">
        <f t="shared" si="40"/>
      </c>
    </row>
    <row r="1230" spans="1:12" ht="15">
      <c r="A1230" s="73" t="str">
        <f t="shared" si="39"/>
        <v> </v>
      </c>
      <c r="I1230" s="140"/>
      <c r="L1230">
        <f t="shared" si="40"/>
      </c>
    </row>
    <row r="1231" spans="1:12" ht="15">
      <c r="A1231" s="73" t="str">
        <f t="shared" si="39"/>
        <v> </v>
      </c>
      <c r="I1231" s="140"/>
      <c r="L1231">
        <f t="shared" si="40"/>
      </c>
    </row>
    <row r="1232" spans="1:12" ht="15">
      <c r="A1232" s="73" t="str">
        <f t="shared" si="39"/>
        <v> </v>
      </c>
      <c r="I1232" s="140"/>
      <c r="L1232">
        <f t="shared" si="40"/>
      </c>
    </row>
    <row r="1233" spans="1:12" ht="15">
      <c r="A1233" s="73" t="str">
        <f t="shared" si="39"/>
        <v> </v>
      </c>
      <c r="I1233" s="140"/>
      <c r="L1233">
        <f t="shared" si="40"/>
      </c>
    </row>
    <row r="1234" spans="1:12" ht="15">
      <c r="A1234" s="73" t="str">
        <f t="shared" si="39"/>
        <v> </v>
      </c>
      <c r="I1234" s="140"/>
      <c r="L1234">
        <f t="shared" si="40"/>
      </c>
    </row>
    <row r="1235" spans="1:12" ht="15">
      <c r="A1235" s="73" t="str">
        <f t="shared" si="39"/>
        <v> </v>
      </c>
      <c r="I1235" s="140"/>
      <c r="L1235">
        <f t="shared" si="40"/>
      </c>
    </row>
    <row r="1236" spans="1:12" ht="15">
      <c r="A1236" s="73" t="str">
        <f t="shared" si="39"/>
        <v> </v>
      </c>
      <c r="I1236" s="140"/>
      <c r="L1236">
        <f t="shared" si="40"/>
      </c>
    </row>
    <row r="1237" spans="1:12" ht="15">
      <c r="A1237" s="73" t="str">
        <f t="shared" si="39"/>
        <v> </v>
      </c>
      <c r="I1237" s="140"/>
      <c r="L1237">
        <f t="shared" si="40"/>
      </c>
    </row>
    <row r="1238" spans="1:12" ht="15">
      <c r="A1238" s="73" t="str">
        <f t="shared" si="39"/>
        <v> </v>
      </c>
      <c r="I1238" s="140"/>
      <c r="L1238">
        <f t="shared" si="40"/>
      </c>
    </row>
    <row r="1239" spans="1:12" ht="15">
      <c r="A1239" s="73" t="str">
        <f t="shared" si="39"/>
        <v> </v>
      </c>
      <c r="I1239" s="140"/>
      <c r="L1239">
        <f t="shared" si="40"/>
      </c>
    </row>
    <row r="1240" spans="1:12" ht="15">
      <c r="A1240" s="73" t="str">
        <f t="shared" si="39"/>
        <v> </v>
      </c>
      <c r="I1240" s="140"/>
      <c r="L1240">
        <f t="shared" si="40"/>
      </c>
    </row>
    <row r="1241" spans="1:12" ht="15">
      <c r="A1241" s="73" t="str">
        <f t="shared" si="39"/>
        <v> </v>
      </c>
      <c r="I1241" s="140"/>
      <c r="L1241">
        <f t="shared" si="40"/>
      </c>
    </row>
    <row r="1242" spans="1:12" ht="15">
      <c r="A1242" s="73" t="str">
        <f t="shared" si="39"/>
        <v> </v>
      </c>
      <c r="I1242" s="140"/>
      <c r="L1242">
        <f t="shared" si="40"/>
      </c>
    </row>
    <row r="1243" spans="1:12" ht="15">
      <c r="A1243" s="73" t="str">
        <f t="shared" si="39"/>
        <v> </v>
      </c>
      <c r="I1243" s="140"/>
      <c r="L1243">
        <f t="shared" si="40"/>
      </c>
    </row>
    <row r="1244" spans="1:12" ht="15">
      <c r="A1244" s="73" t="str">
        <f t="shared" si="39"/>
        <v> </v>
      </c>
      <c r="I1244" s="140"/>
      <c r="L1244">
        <f t="shared" si="40"/>
      </c>
    </row>
    <row r="1245" spans="1:12" ht="15">
      <c r="A1245" s="73" t="str">
        <f t="shared" si="39"/>
        <v> </v>
      </c>
      <c r="I1245" s="140"/>
      <c r="L1245">
        <f t="shared" si="40"/>
      </c>
    </row>
    <row r="1246" spans="1:12" ht="15">
      <c r="A1246" s="73" t="str">
        <f t="shared" si="39"/>
        <v> </v>
      </c>
      <c r="I1246" s="140"/>
      <c r="L1246">
        <f t="shared" si="40"/>
      </c>
    </row>
    <row r="1247" spans="1:12" ht="15">
      <c r="A1247" s="73" t="str">
        <f t="shared" si="39"/>
        <v> </v>
      </c>
      <c r="I1247" s="140"/>
      <c r="L1247">
        <f t="shared" si="40"/>
      </c>
    </row>
    <row r="1248" spans="1:12" ht="15">
      <c r="A1248" s="73" t="str">
        <f t="shared" si="39"/>
        <v> </v>
      </c>
      <c r="I1248" s="140"/>
      <c r="L1248">
        <f t="shared" si="40"/>
      </c>
    </row>
    <row r="1249" spans="1:12" ht="15">
      <c r="A1249" s="73" t="str">
        <f t="shared" si="39"/>
        <v> </v>
      </c>
      <c r="I1249" s="140"/>
      <c r="L1249">
        <f t="shared" si="40"/>
      </c>
    </row>
    <row r="1250" spans="1:12" ht="15">
      <c r="A1250" s="73" t="str">
        <f t="shared" si="39"/>
        <v> </v>
      </c>
      <c r="I1250" s="140"/>
      <c r="L1250">
        <f t="shared" si="40"/>
      </c>
    </row>
    <row r="1251" spans="1:12" ht="15">
      <c r="A1251" s="73" t="str">
        <f t="shared" si="39"/>
        <v> </v>
      </c>
      <c r="I1251" s="140"/>
      <c r="L1251">
        <f t="shared" si="40"/>
      </c>
    </row>
    <row r="1252" spans="1:12" ht="15">
      <c r="A1252" s="73" t="str">
        <f t="shared" si="39"/>
        <v> </v>
      </c>
      <c r="I1252" s="140"/>
      <c r="L1252">
        <f t="shared" si="40"/>
      </c>
    </row>
    <row r="1253" spans="1:12" ht="15">
      <c r="A1253" s="73" t="str">
        <f t="shared" si="39"/>
        <v> </v>
      </c>
      <c r="I1253" s="140"/>
      <c r="L1253">
        <f t="shared" si="40"/>
      </c>
    </row>
    <row r="1254" spans="1:12" ht="15">
      <c r="A1254" s="73" t="str">
        <f t="shared" si="39"/>
        <v> </v>
      </c>
      <c r="I1254" s="140"/>
      <c r="L1254">
        <f t="shared" si="40"/>
      </c>
    </row>
    <row r="1255" spans="1:12" ht="15">
      <c r="A1255" s="73" t="str">
        <f t="shared" si="39"/>
        <v> </v>
      </c>
      <c r="I1255" s="140"/>
      <c r="L1255">
        <f t="shared" si="40"/>
      </c>
    </row>
    <row r="1256" spans="1:12" ht="15">
      <c r="A1256" s="73" t="str">
        <f t="shared" si="39"/>
        <v> </v>
      </c>
      <c r="I1256" s="140"/>
      <c r="L1256">
        <f t="shared" si="40"/>
      </c>
    </row>
    <row r="1257" spans="1:12" ht="15">
      <c r="A1257" s="73" t="str">
        <f t="shared" si="39"/>
        <v> </v>
      </c>
      <c r="I1257" s="140"/>
      <c r="L1257">
        <f t="shared" si="40"/>
      </c>
    </row>
    <row r="1258" spans="1:12" ht="15">
      <c r="A1258" s="73" t="str">
        <f t="shared" si="39"/>
        <v> </v>
      </c>
      <c r="I1258" s="140"/>
      <c r="L1258">
        <f t="shared" si="40"/>
      </c>
    </row>
    <row r="1259" spans="1:12" ht="15">
      <c r="A1259" s="73" t="str">
        <f t="shared" si="39"/>
        <v> </v>
      </c>
      <c r="I1259" s="140"/>
      <c r="L1259">
        <f t="shared" si="40"/>
      </c>
    </row>
    <row r="1260" spans="1:12" ht="15">
      <c r="A1260" s="73" t="str">
        <f t="shared" si="39"/>
        <v> </v>
      </c>
      <c r="I1260" s="140"/>
      <c r="L1260">
        <f t="shared" si="40"/>
      </c>
    </row>
    <row r="1261" spans="1:12" ht="15">
      <c r="A1261" s="73" t="str">
        <f t="shared" si="39"/>
        <v> </v>
      </c>
      <c r="I1261" s="140"/>
      <c r="L1261">
        <f t="shared" si="40"/>
      </c>
    </row>
    <row r="1262" spans="1:12" ht="15">
      <c r="A1262" s="73" t="str">
        <f t="shared" si="39"/>
        <v> </v>
      </c>
      <c r="I1262" s="140"/>
      <c r="L1262">
        <f t="shared" si="40"/>
      </c>
    </row>
    <row r="1263" spans="1:12" ht="15">
      <c r="A1263" s="73" t="str">
        <f t="shared" si="39"/>
        <v> </v>
      </c>
      <c r="I1263" s="140"/>
      <c r="L1263">
        <f t="shared" si="40"/>
      </c>
    </row>
    <row r="1264" spans="1:12" ht="15">
      <c r="A1264" s="73" t="str">
        <f t="shared" si="39"/>
        <v> </v>
      </c>
      <c r="I1264" s="140"/>
      <c r="L1264">
        <f t="shared" si="40"/>
      </c>
    </row>
    <row r="1265" spans="1:12" ht="15">
      <c r="A1265" s="73" t="str">
        <f t="shared" si="39"/>
        <v> </v>
      </c>
      <c r="I1265" s="140"/>
      <c r="L1265">
        <f t="shared" si="40"/>
      </c>
    </row>
    <row r="1266" spans="1:12" ht="15">
      <c r="A1266" s="73" t="str">
        <f t="shared" si="39"/>
        <v> </v>
      </c>
      <c r="I1266" s="140"/>
      <c r="L1266">
        <f t="shared" si="40"/>
      </c>
    </row>
    <row r="1267" spans="1:12" ht="15">
      <c r="A1267" s="73" t="str">
        <f t="shared" si="39"/>
        <v> </v>
      </c>
      <c r="I1267" s="140"/>
      <c r="L1267">
        <f t="shared" si="40"/>
      </c>
    </row>
    <row r="1268" spans="1:12" ht="15">
      <c r="A1268" s="73" t="str">
        <f t="shared" si="39"/>
        <v> </v>
      </c>
      <c r="I1268" s="140"/>
      <c r="L1268">
        <f t="shared" si="40"/>
      </c>
    </row>
    <row r="1269" spans="1:12" ht="15">
      <c r="A1269" s="73" t="str">
        <f t="shared" si="39"/>
        <v> </v>
      </c>
      <c r="I1269" s="140"/>
      <c r="L1269">
        <f t="shared" si="40"/>
      </c>
    </row>
    <row r="1270" spans="1:12" ht="15">
      <c r="A1270" s="73" t="str">
        <f t="shared" si="39"/>
        <v> </v>
      </c>
      <c r="I1270" s="140"/>
      <c r="L1270">
        <f t="shared" si="40"/>
      </c>
    </row>
    <row r="1271" spans="1:12" ht="15">
      <c r="A1271" s="73" t="str">
        <f t="shared" si="39"/>
        <v> </v>
      </c>
      <c r="I1271" s="140"/>
      <c r="L1271">
        <f t="shared" si="40"/>
      </c>
    </row>
    <row r="1272" spans="1:12" ht="15">
      <c r="A1272" s="73" t="str">
        <f t="shared" si="39"/>
        <v> </v>
      </c>
      <c r="I1272" s="140"/>
      <c r="L1272">
        <f t="shared" si="40"/>
      </c>
    </row>
    <row r="1273" spans="1:12" ht="15">
      <c r="A1273" s="73" t="str">
        <f t="shared" si="39"/>
        <v> </v>
      </c>
      <c r="I1273" s="140"/>
      <c r="L1273">
        <f t="shared" si="40"/>
      </c>
    </row>
    <row r="1274" spans="1:12" ht="15">
      <c r="A1274" s="73" t="str">
        <f t="shared" si="39"/>
        <v> </v>
      </c>
      <c r="I1274" s="140"/>
      <c r="L1274">
        <f t="shared" si="40"/>
      </c>
    </row>
    <row r="1275" spans="1:12" ht="15">
      <c r="A1275" s="73" t="str">
        <f t="shared" si="39"/>
        <v> </v>
      </c>
      <c r="I1275" s="140"/>
      <c r="L1275">
        <f t="shared" si="40"/>
      </c>
    </row>
    <row r="1276" spans="1:12" ht="15">
      <c r="A1276" s="73" t="str">
        <f t="shared" si="39"/>
        <v> </v>
      </c>
      <c r="I1276" s="140"/>
      <c r="L1276">
        <f t="shared" si="40"/>
      </c>
    </row>
    <row r="1277" spans="1:12" ht="15">
      <c r="A1277" s="73" t="str">
        <f t="shared" si="39"/>
        <v> </v>
      </c>
      <c r="I1277" s="140"/>
      <c r="L1277">
        <f t="shared" si="40"/>
      </c>
    </row>
    <row r="1278" spans="1:12" ht="15">
      <c r="A1278" s="73" t="str">
        <f t="shared" si="39"/>
        <v> </v>
      </c>
      <c r="I1278" s="140"/>
      <c r="L1278">
        <f t="shared" si="40"/>
      </c>
    </row>
    <row r="1279" spans="1:12" ht="15">
      <c r="A1279" s="73" t="str">
        <f t="shared" si="39"/>
        <v> </v>
      </c>
      <c r="I1279" s="140"/>
      <c r="L1279">
        <f t="shared" si="40"/>
      </c>
    </row>
    <row r="1280" spans="1:12" ht="15">
      <c r="A1280" s="73" t="str">
        <f t="shared" si="39"/>
        <v> </v>
      </c>
      <c r="I1280" s="140"/>
      <c r="L1280">
        <f t="shared" si="40"/>
      </c>
    </row>
    <row r="1281" spans="1:12" ht="15">
      <c r="A1281" s="73" t="str">
        <f t="shared" si="39"/>
        <v> </v>
      </c>
      <c r="I1281" s="140"/>
      <c r="L1281">
        <f t="shared" si="40"/>
      </c>
    </row>
    <row r="1282" spans="1:12" ht="15">
      <c r="A1282" s="73" t="str">
        <f t="shared" si="39"/>
        <v> </v>
      </c>
      <c r="I1282" s="140"/>
      <c r="L1282">
        <f t="shared" si="40"/>
      </c>
    </row>
    <row r="1283" spans="1:12" ht="15">
      <c r="A1283" s="73" t="str">
        <f aca="true" t="shared" si="41" ref="A1283:A1346">CONCATENATE(D1332," ",E1332)</f>
        <v> </v>
      </c>
      <c r="I1283" s="140"/>
      <c r="L1283">
        <f aca="true" t="shared" si="42" ref="L1283:L1346">TRIM(PROPER(A1283))</f>
      </c>
    </row>
    <row r="1284" spans="1:12" ht="15">
      <c r="A1284" s="73" t="str">
        <f t="shared" si="41"/>
        <v> </v>
      </c>
      <c r="I1284" s="140"/>
      <c r="L1284">
        <f t="shared" si="42"/>
      </c>
    </row>
    <row r="1285" spans="1:12" ht="15">
      <c r="A1285" s="73" t="str">
        <f t="shared" si="41"/>
        <v> </v>
      </c>
      <c r="I1285" s="140"/>
      <c r="L1285">
        <f t="shared" si="42"/>
      </c>
    </row>
    <row r="1286" spans="1:12" ht="15">
      <c r="A1286" s="73" t="str">
        <f t="shared" si="41"/>
        <v> </v>
      </c>
      <c r="I1286" s="140"/>
      <c r="L1286">
        <f t="shared" si="42"/>
      </c>
    </row>
    <row r="1287" spans="1:12" ht="15">
      <c r="A1287" s="73" t="str">
        <f t="shared" si="41"/>
        <v> </v>
      </c>
      <c r="I1287" s="140"/>
      <c r="L1287">
        <f t="shared" si="42"/>
      </c>
    </row>
    <row r="1288" spans="1:12" ht="15">
      <c r="A1288" s="73" t="str">
        <f t="shared" si="41"/>
        <v> </v>
      </c>
      <c r="I1288" s="140"/>
      <c r="L1288">
        <f t="shared" si="42"/>
      </c>
    </row>
    <row r="1289" spans="1:12" ht="15">
      <c r="A1289" s="73" t="str">
        <f t="shared" si="41"/>
        <v> </v>
      </c>
      <c r="I1289" s="140"/>
      <c r="L1289">
        <f t="shared" si="42"/>
      </c>
    </row>
    <row r="1290" spans="1:12" ht="15">
      <c r="A1290" s="73" t="str">
        <f t="shared" si="41"/>
        <v> </v>
      </c>
      <c r="I1290" s="140"/>
      <c r="L1290">
        <f t="shared" si="42"/>
      </c>
    </row>
    <row r="1291" spans="1:12" ht="15">
      <c r="A1291" s="73" t="str">
        <f t="shared" si="41"/>
        <v> </v>
      </c>
      <c r="I1291" s="140"/>
      <c r="L1291">
        <f t="shared" si="42"/>
      </c>
    </row>
    <row r="1292" spans="1:12" ht="15">
      <c r="A1292" s="73" t="str">
        <f t="shared" si="41"/>
        <v> </v>
      </c>
      <c r="I1292" s="140"/>
      <c r="L1292">
        <f t="shared" si="42"/>
      </c>
    </row>
    <row r="1293" spans="1:12" ht="15">
      <c r="A1293" s="73" t="str">
        <f t="shared" si="41"/>
        <v> </v>
      </c>
      <c r="I1293" s="140"/>
      <c r="L1293">
        <f t="shared" si="42"/>
      </c>
    </row>
    <row r="1294" spans="1:12" ht="15">
      <c r="A1294" s="73" t="str">
        <f t="shared" si="41"/>
        <v> </v>
      </c>
      <c r="I1294" s="140"/>
      <c r="L1294">
        <f t="shared" si="42"/>
      </c>
    </row>
    <row r="1295" spans="1:12" ht="15">
      <c r="A1295" s="73" t="str">
        <f t="shared" si="41"/>
        <v> </v>
      </c>
      <c r="I1295" s="140"/>
      <c r="L1295">
        <f t="shared" si="42"/>
      </c>
    </row>
    <row r="1296" spans="1:12" ht="15">
      <c r="A1296" s="73" t="str">
        <f t="shared" si="41"/>
        <v> </v>
      </c>
      <c r="I1296" s="140"/>
      <c r="L1296">
        <f t="shared" si="42"/>
      </c>
    </row>
    <row r="1297" spans="1:12" ht="15">
      <c r="A1297" s="73" t="str">
        <f t="shared" si="41"/>
        <v> </v>
      </c>
      <c r="I1297" s="140"/>
      <c r="L1297">
        <f t="shared" si="42"/>
      </c>
    </row>
    <row r="1298" spans="1:12" ht="15">
      <c r="A1298" s="73" t="str">
        <f t="shared" si="41"/>
        <v> </v>
      </c>
      <c r="I1298" s="140"/>
      <c r="L1298">
        <f t="shared" si="42"/>
      </c>
    </row>
    <row r="1299" spans="1:12" ht="15">
      <c r="A1299" s="73" t="str">
        <f t="shared" si="41"/>
        <v> </v>
      </c>
      <c r="I1299" s="140"/>
      <c r="L1299">
        <f t="shared" si="42"/>
      </c>
    </row>
    <row r="1300" spans="1:12" ht="15">
      <c r="A1300" s="73" t="str">
        <f t="shared" si="41"/>
        <v> </v>
      </c>
      <c r="I1300" s="140"/>
      <c r="L1300">
        <f t="shared" si="42"/>
      </c>
    </row>
    <row r="1301" spans="1:12" ht="15">
      <c r="A1301" s="73" t="str">
        <f t="shared" si="41"/>
        <v> </v>
      </c>
      <c r="I1301" s="140"/>
      <c r="L1301">
        <f t="shared" si="42"/>
      </c>
    </row>
    <row r="1302" spans="1:12" ht="15">
      <c r="A1302" s="73" t="str">
        <f t="shared" si="41"/>
        <v> </v>
      </c>
      <c r="I1302" s="140"/>
      <c r="L1302">
        <f t="shared" si="42"/>
      </c>
    </row>
    <row r="1303" spans="1:12" ht="15">
      <c r="A1303" s="73" t="str">
        <f t="shared" si="41"/>
        <v> </v>
      </c>
      <c r="I1303" s="140"/>
      <c r="L1303">
        <f t="shared" si="42"/>
      </c>
    </row>
    <row r="1304" spans="1:12" ht="15">
      <c r="A1304" s="73" t="str">
        <f t="shared" si="41"/>
        <v> </v>
      </c>
      <c r="I1304" s="140"/>
      <c r="L1304">
        <f t="shared" si="42"/>
      </c>
    </row>
    <row r="1305" spans="1:12" ht="15">
      <c r="A1305" s="73" t="str">
        <f t="shared" si="41"/>
        <v> </v>
      </c>
      <c r="I1305" s="140"/>
      <c r="L1305">
        <f t="shared" si="42"/>
      </c>
    </row>
    <row r="1306" spans="1:12" ht="15">
      <c r="A1306" s="73" t="str">
        <f t="shared" si="41"/>
        <v> </v>
      </c>
      <c r="I1306" s="140"/>
      <c r="L1306">
        <f t="shared" si="42"/>
      </c>
    </row>
    <row r="1307" spans="1:12" ht="15">
      <c r="A1307" s="73" t="str">
        <f t="shared" si="41"/>
        <v> </v>
      </c>
      <c r="I1307" s="140"/>
      <c r="L1307">
        <f t="shared" si="42"/>
      </c>
    </row>
    <row r="1308" spans="1:12" ht="15">
      <c r="A1308" s="73" t="str">
        <f t="shared" si="41"/>
        <v> </v>
      </c>
      <c r="I1308" s="140"/>
      <c r="L1308">
        <f t="shared" si="42"/>
      </c>
    </row>
    <row r="1309" spans="1:12" ht="15">
      <c r="A1309" s="73" t="str">
        <f t="shared" si="41"/>
        <v> </v>
      </c>
      <c r="I1309" s="140"/>
      <c r="L1309">
        <f t="shared" si="42"/>
      </c>
    </row>
    <row r="1310" spans="1:12" ht="15">
      <c r="A1310" s="73" t="str">
        <f t="shared" si="41"/>
        <v> </v>
      </c>
      <c r="I1310" s="140"/>
      <c r="L1310">
        <f t="shared" si="42"/>
      </c>
    </row>
    <row r="1311" spans="1:12" ht="15">
      <c r="A1311" s="73" t="str">
        <f t="shared" si="41"/>
        <v> </v>
      </c>
      <c r="I1311" s="140"/>
      <c r="L1311">
        <f t="shared" si="42"/>
      </c>
    </row>
    <row r="1312" spans="1:12" ht="15">
      <c r="A1312" s="73" t="str">
        <f t="shared" si="41"/>
        <v> </v>
      </c>
      <c r="I1312" s="140"/>
      <c r="L1312">
        <f t="shared" si="42"/>
      </c>
    </row>
    <row r="1313" spans="1:12" ht="15">
      <c r="A1313" s="73" t="str">
        <f t="shared" si="41"/>
        <v> </v>
      </c>
      <c r="I1313" s="140"/>
      <c r="L1313">
        <f t="shared" si="42"/>
      </c>
    </row>
    <row r="1314" spans="1:12" ht="15">
      <c r="A1314" s="73" t="str">
        <f t="shared" si="41"/>
        <v> </v>
      </c>
      <c r="I1314" s="140"/>
      <c r="L1314">
        <f t="shared" si="42"/>
      </c>
    </row>
    <row r="1315" spans="1:12" ht="15">
      <c r="A1315" s="73" t="str">
        <f t="shared" si="41"/>
        <v> </v>
      </c>
      <c r="I1315" s="140"/>
      <c r="L1315">
        <f t="shared" si="42"/>
      </c>
    </row>
    <row r="1316" spans="1:12" ht="15">
      <c r="A1316" s="73" t="str">
        <f t="shared" si="41"/>
        <v> </v>
      </c>
      <c r="I1316" s="140"/>
      <c r="L1316">
        <f t="shared" si="42"/>
      </c>
    </row>
    <row r="1317" spans="1:12" ht="15">
      <c r="A1317" s="73" t="str">
        <f t="shared" si="41"/>
        <v> </v>
      </c>
      <c r="I1317" s="140"/>
      <c r="L1317">
        <f t="shared" si="42"/>
      </c>
    </row>
    <row r="1318" spans="1:12" ht="15">
      <c r="A1318" s="73" t="str">
        <f t="shared" si="41"/>
        <v> </v>
      </c>
      <c r="I1318" s="140"/>
      <c r="L1318">
        <f t="shared" si="42"/>
      </c>
    </row>
    <row r="1319" spans="1:12" ht="15">
      <c r="A1319" s="73" t="str">
        <f t="shared" si="41"/>
        <v> </v>
      </c>
      <c r="I1319" s="140"/>
      <c r="L1319">
        <f t="shared" si="42"/>
      </c>
    </row>
    <row r="1320" spans="1:12" ht="15">
      <c r="A1320" s="73" t="str">
        <f t="shared" si="41"/>
        <v> </v>
      </c>
      <c r="I1320" s="140"/>
      <c r="L1320">
        <f t="shared" si="42"/>
      </c>
    </row>
    <row r="1321" spans="1:12" ht="15">
      <c r="A1321" s="73" t="str">
        <f t="shared" si="41"/>
        <v> </v>
      </c>
      <c r="I1321" s="140"/>
      <c r="L1321">
        <f t="shared" si="42"/>
      </c>
    </row>
    <row r="1322" spans="1:12" ht="15">
      <c r="A1322" s="73" t="str">
        <f t="shared" si="41"/>
        <v> </v>
      </c>
      <c r="I1322" s="140"/>
      <c r="L1322">
        <f t="shared" si="42"/>
      </c>
    </row>
    <row r="1323" spans="1:12" ht="15">
      <c r="A1323" s="73" t="str">
        <f t="shared" si="41"/>
        <v> </v>
      </c>
      <c r="I1323" s="140"/>
      <c r="L1323">
        <f t="shared" si="42"/>
      </c>
    </row>
    <row r="1324" spans="1:12" ht="15">
      <c r="A1324" s="73" t="str">
        <f t="shared" si="41"/>
        <v> </v>
      </c>
      <c r="I1324" s="140"/>
      <c r="L1324">
        <f t="shared" si="42"/>
      </c>
    </row>
    <row r="1325" spans="1:12" ht="15">
      <c r="A1325" s="73" t="str">
        <f t="shared" si="41"/>
        <v> </v>
      </c>
      <c r="I1325" s="140"/>
      <c r="L1325">
        <f t="shared" si="42"/>
      </c>
    </row>
    <row r="1326" spans="1:12" ht="15">
      <c r="A1326" s="73" t="str">
        <f t="shared" si="41"/>
        <v> </v>
      </c>
      <c r="I1326" s="140"/>
      <c r="L1326">
        <f t="shared" si="42"/>
      </c>
    </row>
    <row r="1327" spans="1:12" ht="15">
      <c r="A1327" s="73" t="str">
        <f t="shared" si="41"/>
        <v> </v>
      </c>
      <c r="I1327" s="140"/>
      <c r="L1327">
        <f t="shared" si="42"/>
      </c>
    </row>
    <row r="1328" spans="1:12" ht="15">
      <c r="A1328" s="73" t="str">
        <f t="shared" si="41"/>
        <v> </v>
      </c>
      <c r="I1328" s="140"/>
      <c r="L1328">
        <f t="shared" si="42"/>
      </c>
    </row>
    <row r="1329" spans="1:12" ht="15">
      <c r="A1329" s="73" t="str">
        <f t="shared" si="41"/>
        <v> </v>
      </c>
      <c r="I1329" s="140"/>
      <c r="L1329">
        <f t="shared" si="42"/>
      </c>
    </row>
    <row r="1330" spans="1:12" ht="15">
      <c r="A1330" s="73" t="str">
        <f t="shared" si="41"/>
        <v> </v>
      </c>
      <c r="I1330" s="140"/>
      <c r="L1330">
        <f t="shared" si="42"/>
      </c>
    </row>
    <row r="1331" spans="1:12" ht="15">
      <c r="A1331" s="73" t="str">
        <f t="shared" si="41"/>
        <v> </v>
      </c>
      <c r="I1331" s="140"/>
      <c r="L1331">
        <f t="shared" si="42"/>
      </c>
    </row>
    <row r="1332" spans="1:12" ht="15">
      <c r="A1332" s="73" t="str">
        <f t="shared" si="41"/>
        <v> </v>
      </c>
      <c r="I1332" s="140"/>
      <c r="L1332">
        <f t="shared" si="42"/>
      </c>
    </row>
    <row r="1333" spans="1:12" ht="15">
      <c r="A1333" s="73" t="str">
        <f t="shared" si="41"/>
        <v> </v>
      </c>
      <c r="I1333" s="140"/>
      <c r="L1333">
        <f t="shared" si="42"/>
      </c>
    </row>
    <row r="1334" spans="1:12" ht="15">
      <c r="A1334" s="73" t="str">
        <f t="shared" si="41"/>
        <v> </v>
      </c>
      <c r="I1334" s="140"/>
      <c r="L1334">
        <f t="shared" si="42"/>
      </c>
    </row>
    <row r="1335" spans="1:12" ht="15">
      <c r="A1335" s="73" t="str">
        <f t="shared" si="41"/>
        <v> </v>
      </c>
      <c r="I1335" s="140"/>
      <c r="L1335">
        <f t="shared" si="42"/>
      </c>
    </row>
    <row r="1336" spans="1:12" ht="15">
      <c r="A1336" s="73" t="str">
        <f t="shared" si="41"/>
        <v> </v>
      </c>
      <c r="I1336" s="140"/>
      <c r="L1336">
        <f t="shared" si="42"/>
      </c>
    </row>
    <row r="1337" spans="1:12" ht="15">
      <c r="A1337" s="73" t="str">
        <f t="shared" si="41"/>
        <v> </v>
      </c>
      <c r="I1337" s="140"/>
      <c r="L1337">
        <f t="shared" si="42"/>
      </c>
    </row>
    <row r="1338" spans="1:12" ht="15">
      <c r="A1338" s="73" t="str">
        <f t="shared" si="41"/>
        <v> </v>
      </c>
      <c r="I1338" s="140"/>
      <c r="L1338">
        <f t="shared" si="42"/>
      </c>
    </row>
    <row r="1339" spans="1:12" ht="15">
      <c r="A1339" s="73" t="str">
        <f t="shared" si="41"/>
        <v> </v>
      </c>
      <c r="I1339" s="140"/>
      <c r="L1339">
        <f t="shared" si="42"/>
      </c>
    </row>
    <row r="1340" spans="1:12" ht="15">
      <c r="A1340" s="73" t="str">
        <f t="shared" si="41"/>
        <v> </v>
      </c>
      <c r="I1340" s="140"/>
      <c r="L1340">
        <f t="shared" si="42"/>
      </c>
    </row>
    <row r="1341" spans="1:12" ht="15">
      <c r="A1341" s="73" t="str">
        <f t="shared" si="41"/>
        <v> </v>
      </c>
      <c r="I1341" s="140"/>
      <c r="L1341">
        <f t="shared" si="42"/>
      </c>
    </row>
    <row r="1342" spans="1:12" ht="15">
      <c r="A1342" s="73" t="str">
        <f t="shared" si="41"/>
        <v> </v>
      </c>
      <c r="I1342" s="140"/>
      <c r="L1342">
        <f t="shared" si="42"/>
      </c>
    </row>
    <row r="1343" spans="1:12" ht="15">
      <c r="A1343" s="73" t="str">
        <f t="shared" si="41"/>
        <v> </v>
      </c>
      <c r="I1343" s="140"/>
      <c r="L1343">
        <f t="shared" si="42"/>
      </c>
    </row>
    <row r="1344" spans="1:12" ht="15">
      <c r="A1344" s="73" t="str">
        <f t="shared" si="41"/>
        <v> </v>
      </c>
      <c r="I1344" s="140"/>
      <c r="L1344">
        <f t="shared" si="42"/>
      </c>
    </row>
    <row r="1345" spans="1:12" ht="15">
      <c r="A1345" s="73" t="str">
        <f t="shared" si="41"/>
        <v> </v>
      </c>
      <c r="I1345" s="140"/>
      <c r="L1345">
        <f t="shared" si="42"/>
      </c>
    </row>
    <row r="1346" spans="1:12" ht="15">
      <c r="A1346" s="73" t="str">
        <f t="shared" si="41"/>
        <v> </v>
      </c>
      <c r="I1346" s="140"/>
      <c r="L1346">
        <f t="shared" si="42"/>
      </c>
    </row>
    <row r="1347" spans="1:12" ht="15">
      <c r="A1347" s="73" t="str">
        <f aca="true" t="shared" si="43" ref="A1347:A1410">CONCATENATE(D1396," ",E1396)</f>
        <v> </v>
      </c>
      <c r="I1347" s="140"/>
      <c r="L1347">
        <f aca="true" t="shared" si="44" ref="L1347:L1410">TRIM(PROPER(A1347))</f>
      </c>
    </row>
    <row r="1348" spans="1:12" ht="15">
      <c r="A1348" s="73" t="str">
        <f t="shared" si="43"/>
        <v> </v>
      </c>
      <c r="I1348" s="140"/>
      <c r="L1348">
        <f t="shared" si="44"/>
      </c>
    </row>
    <row r="1349" spans="1:12" ht="15">
      <c r="A1349" s="73" t="str">
        <f t="shared" si="43"/>
        <v> </v>
      </c>
      <c r="I1349" s="140"/>
      <c r="L1349">
        <f t="shared" si="44"/>
      </c>
    </row>
    <row r="1350" spans="1:12" ht="15">
      <c r="A1350" s="73" t="str">
        <f t="shared" si="43"/>
        <v> </v>
      </c>
      <c r="I1350" s="140"/>
      <c r="L1350">
        <f t="shared" si="44"/>
      </c>
    </row>
    <row r="1351" spans="1:12" ht="15">
      <c r="A1351" s="73" t="str">
        <f t="shared" si="43"/>
        <v> </v>
      </c>
      <c r="I1351" s="140"/>
      <c r="L1351">
        <f t="shared" si="44"/>
      </c>
    </row>
    <row r="1352" spans="1:12" ht="15">
      <c r="A1352" s="73" t="str">
        <f t="shared" si="43"/>
        <v> </v>
      </c>
      <c r="I1352" s="140"/>
      <c r="L1352">
        <f t="shared" si="44"/>
      </c>
    </row>
    <row r="1353" spans="1:12" ht="15">
      <c r="A1353" s="73" t="str">
        <f t="shared" si="43"/>
        <v> </v>
      </c>
      <c r="I1353" s="140"/>
      <c r="L1353">
        <f t="shared" si="44"/>
      </c>
    </row>
    <row r="1354" spans="1:12" ht="15">
      <c r="A1354" s="73" t="str">
        <f t="shared" si="43"/>
        <v> </v>
      </c>
      <c r="I1354" s="140"/>
      <c r="L1354">
        <f t="shared" si="44"/>
      </c>
    </row>
    <row r="1355" spans="1:12" ht="15">
      <c r="A1355" s="73" t="str">
        <f t="shared" si="43"/>
        <v> </v>
      </c>
      <c r="I1355" s="140"/>
      <c r="L1355">
        <f t="shared" si="44"/>
      </c>
    </row>
    <row r="1356" spans="1:12" ht="15">
      <c r="A1356" s="73" t="str">
        <f t="shared" si="43"/>
        <v> </v>
      </c>
      <c r="I1356" s="140"/>
      <c r="L1356">
        <f t="shared" si="44"/>
      </c>
    </row>
    <row r="1357" spans="1:12" ht="15">
      <c r="A1357" s="73" t="str">
        <f t="shared" si="43"/>
        <v> </v>
      </c>
      <c r="I1357" s="140"/>
      <c r="L1357">
        <f t="shared" si="44"/>
      </c>
    </row>
    <row r="1358" spans="1:12" ht="15">
      <c r="A1358" s="73" t="str">
        <f t="shared" si="43"/>
        <v> </v>
      </c>
      <c r="I1358" s="140"/>
      <c r="L1358">
        <f t="shared" si="44"/>
      </c>
    </row>
    <row r="1359" spans="1:12" ht="15">
      <c r="A1359" s="73" t="str">
        <f t="shared" si="43"/>
        <v> </v>
      </c>
      <c r="I1359" s="140"/>
      <c r="L1359">
        <f t="shared" si="44"/>
      </c>
    </row>
    <row r="1360" spans="1:12" ht="15">
      <c r="A1360" s="73" t="str">
        <f t="shared" si="43"/>
        <v> </v>
      </c>
      <c r="I1360" s="140"/>
      <c r="L1360">
        <f t="shared" si="44"/>
      </c>
    </row>
    <row r="1361" spans="1:12" ht="15">
      <c r="A1361" s="73" t="str">
        <f t="shared" si="43"/>
        <v> </v>
      </c>
      <c r="I1361" s="140"/>
      <c r="L1361">
        <f t="shared" si="44"/>
      </c>
    </row>
    <row r="1362" spans="1:12" ht="15">
      <c r="A1362" s="73" t="str">
        <f t="shared" si="43"/>
        <v> </v>
      </c>
      <c r="I1362" s="140"/>
      <c r="L1362">
        <f t="shared" si="44"/>
      </c>
    </row>
    <row r="1363" spans="1:12" ht="15">
      <c r="A1363" s="73" t="str">
        <f t="shared" si="43"/>
        <v> </v>
      </c>
      <c r="I1363" s="140"/>
      <c r="L1363">
        <f t="shared" si="44"/>
      </c>
    </row>
    <row r="1364" spans="1:12" ht="15">
      <c r="A1364" s="73" t="str">
        <f t="shared" si="43"/>
        <v> </v>
      </c>
      <c r="I1364" s="140"/>
      <c r="L1364">
        <f t="shared" si="44"/>
      </c>
    </row>
    <row r="1365" spans="1:12" ht="15">
      <c r="A1365" s="73" t="str">
        <f t="shared" si="43"/>
        <v> </v>
      </c>
      <c r="I1365" s="140"/>
      <c r="L1365">
        <f t="shared" si="44"/>
      </c>
    </row>
    <row r="1366" spans="1:12" ht="15">
      <c r="A1366" s="73" t="str">
        <f t="shared" si="43"/>
        <v> </v>
      </c>
      <c r="I1366" s="140"/>
      <c r="L1366">
        <f t="shared" si="44"/>
      </c>
    </row>
    <row r="1367" spans="1:12" ht="15">
      <c r="A1367" s="73" t="str">
        <f t="shared" si="43"/>
        <v> </v>
      </c>
      <c r="I1367" s="140"/>
      <c r="L1367">
        <f t="shared" si="44"/>
      </c>
    </row>
    <row r="1368" spans="1:12" ht="15">
      <c r="A1368" s="73" t="str">
        <f t="shared" si="43"/>
        <v> </v>
      </c>
      <c r="I1368" s="140"/>
      <c r="L1368">
        <f t="shared" si="44"/>
      </c>
    </row>
    <row r="1369" spans="1:12" ht="15">
      <c r="A1369" s="73" t="str">
        <f t="shared" si="43"/>
        <v> </v>
      </c>
      <c r="I1369" s="140"/>
      <c r="L1369">
        <f t="shared" si="44"/>
      </c>
    </row>
    <row r="1370" spans="1:12" ht="15">
      <c r="A1370" s="73" t="str">
        <f t="shared" si="43"/>
        <v> </v>
      </c>
      <c r="I1370" s="140"/>
      <c r="L1370">
        <f t="shared" si="44"/>
      </c>
    </row>
    <row r="1371" spans="1:12" ht="15">
      <c r="A1371" s="73" t="str">
        <f t="shared" si="43"/>
        <v> </v>
      </c>
      <c r="I1371" s="140"/>
      <c r="L1371">
        <f t="shared" si="44"/>
      </c>
    </row>
    <row r="1372" spans="1:12" ht="15">
      <c r="A1372" s="73" t="str">
        <f t="shared" si="43"/>
        <v> </v>
      </c>
      <c r="I1372" s="140"/>
      <c r="L1372">
        <f t="shared" si="44"/>
      </c>
    </row>
    <row r="1373" spans="1:12" ht="15">
      <c r="A1373" s="73" t="str">
        <f t="shared" si="43"/>
        <v> </v>
      </c>
      <c r="I1373" s="140"/>
      <c r="L1373">
        <f t="shared" si="44"/>
      </c>
    </row>
    <row r="1374" spans="1:12" ht="15">
      <c r="A1374" s="73" t="str">
        <f t="shared" si="43"/>
        <v> </v>
      </c>
      <c r="I1374" s="140"/>
      <c r="L1374">
        <f t="shared" si="44"/>
      </c>
    </row>
    <row r="1375" spans="1:12" ht="15">
      <c r="A1375" s="73" t="str">
        <f t="shared" si="43"/>
        <v> </v>
      </c>
      <c r="I1375" s="140"/>
      <c r="L1375">
        <f t="shared" si="44"/>
      </c>
    </row>
    <row r="1376" spans="1:12" ht="15">
      <c r="A1376" s="73" t="str">
        <f t="shared" si="43"/>
        <v> </v>
      </c>
      <c r="I1376" s="140"/>
      <c r="L1376">
        <f t="shared" si="44"/>
      </c>
    </row>
    <row r="1377" spans="1:12" ht="15">
      <c r="A1377" s="73" t="str">
        <f t="shared" si="43"/>
        <v> </v>
      </c>
      <c r="I1377" s="140"/>
      <c r="L1377">
        <f t="shared" si="44"/>
      </c>
    </row>
    <row r="1378" spans="1:12" ht="15">
      <c r="A1378" s="73" t="str">
        <f t="shared" si="43"/>
        <v> </v>
      </c>
      <c r="I1378" s="140"/>
      <c r="L1378">
        <f t="shared" si="44"/>
      </c>
    </row>
    <row r="1379" spans="1:12" ht="15">
      <c r="A1379" s="73" t="str">
        <f t="shared" si="43"/>
        <v> </v>
      </c>
      <c r="I1379" s="140"/>
      <c r="L1379">
        <f t="shared" si="44"/>
      </c>
    </row>
    <row r="1380" spans="1:12" ht="15">
      <c r="A1380" s="73" t="str">
        <f t="shared" si="43"/>
        <v> </v>
      </c>
      <c r="I1380" s="140"/>
      <c r="L1380">
        <f t="shared" si="44"/>
      </c>
    </row>
    <row r="1381" spans="1:12" ht="15">
      <c r="A1381" s="73" t="str">
        <f t="shared" si="43"/>
        <v> </v>
      </c>
      <c r="I1381" s="140"/>
      <c r="L1381">
        <f t="shared" si="44"/>
      </c>
    </row>
    <row r="1382" spans="1:12" ht="15">
      <c r="A1382" s="73" t="str">
        <f t="shared" si="43"/>
        <v> </v>
      </c>
      <c r="I1382" s="140"/>
      <c r="L1382">
        <f t="shared" si="44"/>
      </c>
    </row>
    <row r="1383" spans="1:12" ht="15">
      <c r="A1383" s="73" t="str">
        <f t="shared" si="43"/>
        <v> </v>
      </c>
      <c r="I1383" s="140"/>
      <c r="L1383">
        <f t="shared" si="44"/>
      </c>
    </row>
    <row r="1384" spans="1:12" ht="15">
      <c r="A1384" s="73" t="str">
        <f t="shared" si="43"/>
        <v> </v>
      </c>
      <c r="I1384" s="140"/>
      <c r="L1384">
        <f t="shared" si="44"/>
      </c>
    </row>
    <row r="1385" spans="1:12" ht="15">
      <c r="A1385" s="73" t="str">
        <f t="shared" si="43"/>
        <v> </v>
      </c>
      <c r="I1385" s="140"/>
      <c r="L1385">
        <f t="shared" si="44"/>
      </c>
    </row>
    <row r="1386" spans="1:12" ht="15">
      <c r="A1386" s="73" t="str">
        <f t="shared" si="43"/>
        <v> </v>
      </c>
      <c r="I1386" s="140"/>
      <c r="L1386">
        <f t="shared" si="44"/>
      </c>
    </row>
    <row r="1387" spans="1:12" ht="15">
      <c r="A1387" s="73" t="str">
        <f t="shared" si="43"/>
        <v> </v>
      </c>
      <c r="I1387" s="140"/>
      <c r="L1387">
        <f t="shared" si="44"/>
      </c>
    </row>
    <row r="1388" spans="1:12" ht="15">
      <c r="A1388" s="73" t="str">
        <f t="shared" si="43"/>
        <v> </v>
      </c>
      <c r="I1388" s="140"/>
      <c r="L1388">
        <f t="shared" si="44"/>
      </c>
    </row>
    <row r="1389" spans="1:12" ht="15">
      <c r="A1389" s="73" t="str">
        <f t="shared" si="43"/>
        <v> </v>
      </c>
      <c r="I1389" s="140"/>
      <c r="L1389">
        <f t="shared" si="44"/>
      </c>
    </row>
    <row r="1390" spans="1:12" ht="15">
      <c r="A1390" s="73" t="str">
        <f t="shared" si="43"/>
        <v> </v>
      </c>
      <c r="I1390" s="140"/>
      <c r="L1390">
        <f t="shared" si="44"/>
      </c>
    </row>
    <row r="1391" spans="1:12" ht="15">
      <c r="A1391" s="73" t="str">
        <f t="shared" si="43"/>
        <v> </v>
      </c>
      <c r="I1391" s="140"/>
      <c r="L1391">
        <f t="shared" si="44"/>
      </c>
    </row>
    <row r="1392" spans="1:12" ht="15">
      <c r="A1392" s="73" t="str">
        <f t="shared" si="43"/>
        <v> </v>
      </c>
      <c r="I1392" s="140"/>
      <c r="L1392">
        <f t="shared" si="44"/>
      </c>
    </row>
    <row r="1393" spans="1:12" ht="15">
      <c r="A1393" s="73" t="str">
        <f t="shared" si="43"/>
        <v> </v>
      </c>
      <c r="I1393" s="140"/>
      <c r="L1393">
        <f t="shared" si="44"/>
      </c>
    </row>
    <row r="1394" spans="1:12" ht="15">
      <c r="A1394" s="73" t="str">
        <f t="shared" si="43"/>
        <v> </v>
      </c>
      <c r="I1394" s="140"/>
      <c r="L1394">
        <f t="shared" si="44"/>
      </c>
    </row>
    <row r="1395" spans="1:12" ht="15">
      <c r="A1395" s="73" t="str">
        <f t="shared" si="43"/>
        <v> </v>
      </c>
      <c r="I1395" s="140"/>
      <c r="L1395">
        <f t="shared" si="44"/>
      </c>
    </row>
    <row r="1396" spans="1:12" ht="15">
      <c r="A1396" s="73" t="str">
        <f t="shared" si="43"/>
        <v> </v>
      </c>
      <c r="I1396" s="140"/>
      <c r="L1396">
        <f t="shared" si="44"/>
      </c>
    </row>
    <row r="1397" spans="1:12" ht="15">
      <c r="A1397" s="73" t="str">
        <f t="shared" si="43"/>
        <v> </v>
      </c>
      <c r="I1397" s="140"/>
      <c r="L1397">
        <f t="shared" si="44"/>
      </c>
    </row>
    <row r="1398" spans="1:12" ht="15">
      <c r="A1398" s="73" t="str">
        <f t="shared" si="43"/>
        <v> </v>
      </c>
      <c r="I1398" s="140"/>
      <c r="L1398">
        <f t="shared" si="44"/>
      </c>
    </row>
    <row r="1399" spans="1:12" ht="15">
      <c r="A1399" s="73" t="str">
        <f t="shared" si="43"/>
        <v> </v>
      </c>
      <c r="I1399" s="140"/>
      <c r="L1399">
        <f t="shared" si="44"/>
      </c>
    </row>
    <row r="1400" spans="1:12" ht="15">
      <c r="A1400" s="73" t="str">
        <f t="shared" si="43"/>
        <v> </v>
      </c>
      <c r="I1400" s="140"/>
      <c r="L1400">
        <f t="shared" si="44"/>
      </c>
    </row>
    <row r="1401" spans="1:12" ht="15">
      <c r="A1401" s="73" t="str">
        <f t="shared" si="43"/>
        <v> </v>
      </c>
      <c r="I1401" s="140"/>
      <c r="L1401">
        <f t="shared" si="44"/>
      </c>
    </row>
    <row r="1402" spans="1:12" ht="15">
      <c r="A1402" s="73" t="str">
        <f t="shared" si="43"/>
        <v> </v>
      </c>
      <c r="I1402" s="140"/>
      <c r="L1402">
        <f t="shared" si="44"/>
      </c>
    </row>
    <row r="1403" spans="1:12" ht="15">
      <c r="A1403" s="73" t="str">
        <f t="shared" si="43"/>
        <v> </v>
      </c>
      <c r="I1403" s="140"/>
      <c r="L1403">
        <f t="shared" si="44"/>
      </c>
    </row>
    <row r="1404" spans="1:12" ht="15">
      <c r="A1404" s="73" t="str">
        <f t="shared" si="43"/>
        <v> </v>
      </c>
      <c r="I1404" s="140"/>
      <c r="L1404">
        <f t="shared" si="44"/>
      </c>
    </row>
    <row r="1405" spans="1:12" ht="15">
      <c r="A1405" s="73" t="str">
        <f t="shared" si="43"/>
        <v> </v>
      </c>
      <c r="I1405" s="140"/>
      <c r="L1405">
        <f t="shared" si="44"/>
      </c>
    </row>
    <row r="1406" spans="1:12" ht="15">
      <c r="A1406" s="73" t="str">
        <f t="shared" si="43"/>
        <v> </v>
      </c>
      <c r="I1406" s="140"/>
      <c r="L1406">
        <f t="shared" si="44"/>
      </c>
    </row>
    <row r="1407" spans="1:12" ht="15">
      <c r="A1407" s="73" t="str">
        <f t="shared" si="43"/>
        <v> </v>
      </c>
      <c r="I1407" s="140"/>
      <c r="L1407">
        <f t="shared" si="44"/>
      </c>
    </row>
    <row r="1408" spans="1:12" ht="15">
      <c r="A1408" s="73" t="str">
        <f t="shared" si="43"/>
        <v> </v>
      </c>
      <c r="I1408" s="140"/>
      <c r="L1408">
        <f t="shared" si="44"/>
      </c>
    </row>
    <row r="1409" spans="1:12" ht="15">
      <c r="A1409" s="73" t="str">
        <f t="shared" si="43"/>
        <v> </v>
      </c>
      <c r="I1409" s="140"/>
      <c r="L1409">
        <f t="shared" si="44"/>
      </c>
    </row>
    <row r="1410" spans="1:12" ht="15">
      <c r="A1410" s="73" t="str">
        <f t="shared" si="43"/>
        <v> </v>
      </c>
      <c r="I1410" s="140"/>
      <c r="L1410">
        <f t="shared" si="44"/>
      </c>
    </row>
    <row r="1411" spans="1:12" ht="15">
      <c r="A1411" s="73" t="str">
        <f aca="true" t="shared" si="45" ref="A1411:A1474">CONCATENATE(D1460," ",E1460)</f>
        <v> </v>
      </c>
      <c r="I1411" s="140"/>
      <c r="L1411">
        <f aca="true" t="shared" si="46" ref="L1411:L1474">TRIM(PROPER(A1411))</f>
      </c>
    </row>
    <row r="1412" spans="1:12" ht="15">
      <c r="A1412" s="73" t="str">
        <f t="shared" si="45"/>
        <v> </v>
      </c>
      <c r="I1412" s="140"/>
      <c r="L1412">
        <f t="shared" si="46"/>
      </c>
    </row>
    <row r="1413" spans="1:12" ht="15">
      <c r="A1413" s="73" t="str">
        <f t="shared" si="45"/>
        <v> </v>
      </c>
      <c r="I1413" s="140"/>
      <c r="L1413">
        <f t="shared" si="46"/>
      </c>
    </row>
    <row r="1414" spans="1:12" ht="15">
      <c r="A1414" s="73" t="str">
        <f t="shared" si="45"/>
        <v> </v>
      </c>
      <c r="I1414" s="140"/>
      <c r="L1414">
        <f t="shared" si="46"/>
      </c>
    </row>
    <row r="1415" spans="1:12" ht="15">
      <c r="A1415" s="73" t="str">
        <f t="shared" si="45"/>
        <v> </v>
      </c>
      <c r="I1415" s="140"/>
      <c r="L1415">
        <f t="shared" si="46"/>
      </c>
    </row>
    <row r="1416" spans="1:12" ht="15">
      <c r="A1416" s="73" t="str">
        <f t="shared" si="45"/>
        <v> </v>
      </c>
      <c r="I1416" s="140"/>
      <c r="L1416">
        <f t="shared" si="46"/>
      </c>
    </row>
    <row r="1417" spans="1:12" ht="15">
      <c r="A1417" s="73" t="str">
        <f t="shared" si="45"/>
        <v> </v>
      </c>
      <c r="I1417" s="140"/>
      <c r="L1417">
        <f t="shared" si="46"/>
      </c>
    </row>
    <row r="1418" spans="1:12" ht="15">
      <c r="A1418" s="73" t="str">
        <f t="shared" si="45"/>
        <v> </v>
      </c>
      <c r="I1418" s="140"/>
      <c r="L1418">
        <f t="shared" si="46"/>
      </c>
    </row>
    <row r="1419" spans="1:12" ht="15">
      <c r="A1419" s="73" t="str">
        <f t="shared" si="45"/>
        <v> </v>
      </c>
      <c r="I1419" s="140"/>
      <c r="L1419">
        <f t="shared" si="46"/>
      </c>
    </row>
    <row r="1420" spans="1:12" ht="15">
      <c r="A1420" s="73" t="str">
        <f t="shared" si="45"/>
        <v> </v>
      </c>
      <c r="I1420" s="140"/>
      <c r="L1420">
        <f t="shared" si="46"/>
      </c>
    </row>
    <row r="1421" spans="1:12" ht="15">
      <c r="A1421" s="73" t="str">
        <f t="shared" si="45"/>
        <v> </v>
      </c>
      <c r="I1421" s="140"/>
      <c r="L1421">
        <f t="shared" si="46"/>
      </c>
    </row>
    <row r="1422" spans="1:12" ht="15">
      <c r="A1422" s="73" t="str">
        <f t="shared" si="45"/>
        <v> </v>
      </c>
      <c r="I1422" s="140"/>
      <c r="L1422">
        <f t="shared" si="46"/>
      </c>
    </row>
    <row r="1423" spans="1:12" ht="15">
      <c r="A1423" s="73" t="str">
        <f t="shared" si="45"/>
        <v> </v>
      </c>
      <c r="I1423" s="140"/>
      <c r="L1423">
        <f t="shared" si="46"/>
      </c>
    </row>
    <row r="1424" spans="1:12" ht="15">
      <c r="A1424" s="73" t="str">
        <f t="shared" si="45"/>
        <v> </v>
      </c>
      <c r="I1424" s="140"/>
      <c r="L1424">
        <f t="shared" si="46"/>
      </c>
    </row>
    <row r="1425" spans="1:12" ht="15">
      <c r="A1425" s="73" t="str">
        <f t="shared" si="45"/>
        <v> </v>
      </c>
      <c r="I1425" s="140"/>
      <c r="L1425">
        <f t="shared" si="46"/>
      </c>
    </row>
    <row r="1426" spans="1:12" ht="15">
      <c r="A1426" s="73" t="str">
        <f t="shared" si="45"/>
        <v> </v>
      </c>
      <c r="I1426" s="140"/>
      <c r="L1426">
        <f t="shared" si="46"/>
      </c>
    </row>
    <row r="1427" spans="1:12" ht="15">
      <c r="A1427" s="73" t="str">
        <f t="shared" si="45"/>
        <v> </v>
      </c>
      <c r="I1427" s="140"/>
      <c r="L1427">
        <f t="shared" si="46"/>
      </c>
    </row>
    <row r="1428" spans="1:12" ht="15">
      <c r="A1428" s="73" t="str">
        <f t="shared" si="45"/>
        <v> </v>
      </c>
      <c r="I1428" s="140"/>
      <c r="L1428">
        <f t="shared" si="46"/>
      </c>
    </row>
    <row r="1429" spans="1:12" ht="15">
      <c r="A1429" s="73" t="str">
        <f t="shared" si="45"/>
        <v> </v>
      </c>
      <c r="I1429" s="140"/>
      <c r="L1429">
        <f t="shared" si="46"/>
      </c>
    </row>
    <row r="1430" spans="1:12" ht="15">
      <c r="A1430" s="73" t="str">
        <f t="shared" si="45"/>
        <v> </v>
      </c>
      <c r="I1430" s="140"/>
      <c r="L1430">
        <f t="shared" si="46"/>
      </c>
    </row>
    <row r="1431" spans="1:12" ht="15">
      <c r="A1431" s="73" t="str">
        <f t="shared" si="45"/>
        <v> </v>
      </c>
      <c r="I1431" s="140"/>
      <c r="L1431">
        <f t="shared" si="46"/>
      </c>
    </row>
    <row r="1432" spans="1:12" ht="15">
      <c r="A1432" s="73" t="str">
        <f t="shared" si="45"/>
        <v> </v>
      </c>
      <c r="I1432" s="140"/>
      <c r="L1432">
        <f t="shared" si="46"/>
      </c>
    </row>
    <row r="1433" spans="1:12" ht="15">
      <c r="A1433" s="73" t="str">
        <f t="shared" si="45"/>
        <v> </v>
      </c>
      <c r="I1433" s="140"/>
      <c r="L1433">
        <f t="shared" si="46"/>
      </c>
    </row>
    <row r="1434" spans="1:12" ht="15">
      <c r="A1434" s="73" t="str">
        <f t="shared" si="45"/>
        <v> </v>
      </c>
      <c r="I1434" s="140"/>
      <c r="L1434">
        <f t="shared" si="46"/>
      </c>
    </row>
    <row r="1435" spans="1:12" ht="15">
      <c r="A1435" s="73" t="str">
        <f t="shared" si="45"/>
        <v> </v>
      </c>
      <c r="I1435" s="140"/>
      <c r="L1435">
        <f t="shared" si="46"/>
      </c>
    </row>
    <row r="1436" spans="1:12" ht="15">
      <c r="A1436" s="73" t="str">
        <f t="shared" si="45"/>
        <v> </v>
      </c>
      <c r="I1436" s="140"/>
      <c r="L1436">
        <f t="shared" si="46"/>
      </c>
    </row>
    <row r="1437" spans="1:12" ht="15">
      <c r="A1437" s="73" t="str">
        <f t="shared" si="45"/>
        <v> </v>
      </c>
      <c r="I1437" s="140"/>
      <c r="L1437">
        <f t="shared" si="46"/>
      </c>
    </row>
    <row r="1438" spans="1:12" ht="15">
      <c r="A1438" s="73" t="str">
        <f t="shared" si="45"/>
        <v> </v>
      </c>
      <c r="I1438" s="140"/>
      <c r="L1438">
        <f t="shared" si="46"/>
      </c>
    </row>
    <row r="1439" spans="1:12" ht="15">
      <c r="A1439" s="73" t="str">
        <f t="shared" si="45"/>
        <v> </v>
      </c>
      <c r="I1439" s="140"/>
      <c r="L1439">
        <f t="shared" si="46"/>
      </c>
    </row>
    <row r="1440" spans="1:12" ht="15">
      <c r="A1440" s="73" t="str">
        <f t="shared" si="45"/>
        <v> </v>
      </c>
      <c r="I1440" s="140"/>
      <c r="L1440">
        <f t="shared" si="46"/>
      </c>
    </row>
    <row r="1441" spans="1:12" ht="15">
      <c r="A1441" s="73" t="str">
        <f t="shared" si="45"/>
        <v> </v>
      </c>
      <c r="I1441" s="140"/>
      <c r="L1441">
        <f t="shared" si="46"/>
      </c>
    </row>
    <row r="1442" spans="1:12" ht="15">
      <c r="A1442" s="73" t="str">
        <f t="shared" si="45"/>
        <v> </v>
      </c>
      <c r="I1442" s="140"/>
      <c r="L1442">
        <f t="shared" si="46"/>
      </c>
    </row>
    <row r="1443" spans="1:12" ht="15">
      <c r="A1443" s="73" t="str">
        <f t="shared" si="45"/>
        <v> </v>
      </c>
      <c r="I1443" s="140"/>
      <c r="L1443">
        <f t="shared" si="46"/>
      </c>
    </row>
    <row r="1444" spans="1:12" ht="15">
      <c r="A1444" s="73" t="str">
        <f t="shared" si="45"/>
        <v> </v>
      </c>
      <c r="I1444" s="140"/>
      <c r="L1444">
        <f t="shared" si="46"/>
      </c>
    </row>
    <row r="1445" spans="1:12" ht="15">
      <c r="A1445" s="73" t="str">
        <f t="shared" si="45"/>
        <v> </v>
      </c>
      <c r="I1445" s="140"/>
      <c r="L1445">
        <f t="shared" si="46"/>
      </c>
    </row>
    <row r="1446" spans="1:12" ht="15">
      <c r="A1446" s="73" t="str">
        <f t="shared" si="45"/>
        <v> </v>
      </c>
      <c r="I1446" s="140"/>
      <c r="L1446">
        <f t="shared" si="46"/>
      </c>
    </row>
    <row r="1447" spans="1:12" ht="15">
      <c r="A1447" s="73" t="str">
        <f t="shared" si="45"/>
        <v> </v>
      </c>
      <c r="I1447" s="140"/>
      <c r="L1447">
        <f t="shared" si="46"/>
      </c>
    </row>
    <row r="1448" spans="1:12" ht="15">
      <c r="A1448" s="73" t="str">
        <f t="shared" si="45"/>
        <v> </v>
      </c>
      <c r="I1448" s="140"/>
      <c r="L1448">
        <f t="shared" si="46"/>
      </c>
    </row>
    <row r="1449" spans="1:12" ht="15">
      <c r="A1449" s="73" t="str">
        <f t="shared" si="45"/>
        <v> </v>
      </c>
      <c r="I1449" s="140"/>
      <c r="L1449">
        <f t="shared" si="46"/>
      </c>
    </row>
    <row r="1450" spans="1:12" ht="15">
      <c r="A1450" s="73" t="str">
        <f t="shared" si="45"/>
        <v> </v>
      </c>
      <c r="I1450" s="140"/>
      <c r="L1450">
        <f t="shared" si="46"/>
      </c>
    </row>
    <row r="1451" spans="1:12" ht="15">
      <c r="A1451" s="73" t="str">
        <f t="shared" si="45"/>
        <v> </v>
      </c>
      <c r="I1451" s="140"/>
      <c r="L1451">
        <f t="shared" si="46"/>
      </c>
    </row>
    <row r="1452" spans="1:12" ht="15">
      <c r="A1452" s="73" t="str">
        <f t="shared" si="45"/>
        <v> </v>
      </c>
      <c r="I1452" s="140"/>
      <c r="L1452">
        <f t="shared" si="46"/>
      </c>
    </row>
    <row r="1453" spans="1:12" ht="15">
      <c r="A1453" s="73" t="str">
        <f t="shared" si="45"/>
        <v> </v>
      </c>
      <c r="I1453" s="140"/>
      <c r="L1453">
        <f t="shared" si="46"/>
      </c>
    </row>
    <row r="1454" spans="1:12" ht="15">
      <c r="A1454" s="73" t="str">
        <f t="shared" si="45"/>
        <v> </v>
      </c>
      <c r="I1454" s="140"/>
      <c r="L1454">
        <f t="shared" si="46"/>
      </c>
    </row>
    <row r="1455" spans="1:12" ht="15">
      <c r="A1455" s="73" t="str">
        <f t="shared" si="45"/>
        <v> </v>
      </c>
      <c r="I1455" s="140"/>
      <c r="L1455">
        <f t="shared" si="46"/>
      </c>
    </row>
    <row r="1456" spans="1:12" ht="15">
      <c r="A1456" s="73" t="str">
        <f t="shared" si="45"/>
        <v> </v>
      </c>
      <c r="I1456" s="140"/>
      <c r="L1456">
        <f t="shared" si="46"/>
      </c>
    </row>
    <row r="1457" spans="1:12" ht="15">
      <c r="A1457" s="73" t="str">
        <f t="shared" si="45"/>
        <v> </v>
      </c>
      <c r="I1457" s="140"/>
      <c r="L1457">
        <f t="shared" si="46"/>
      </c>
    </row>
    <row r="1458" spans="1:12" ht="15">
      <c r="A1458" s="73" t="str">
        <f t="shared" si="45"/>
        <v> </v>
      </c>
      <c r="I1458" s="140"/>
      <c r="L1458">
        <f t="shared" si="46"/>
      </c>
    </row>
    <row r="1459" spans="1:12" ht="15">
      <c r="A1459" s="73" t="str">
        <f t="shared" si="45"/>
        <v> </v>
      </c>
      <c r="I1459" s="140"/>
      <c r="L1459">
        <f t="shared" si="46"/>
      </c>
    </row>
    <row r="1460" spans="1:12" ht="15">
      <c r="A1460" s="73" t="str">
        <f t="shared" si="45"/>
        <v> </v>
      </c>
      <c r="I1460" s="140"/>
      <c r="L1460">
        <f t="shared" si="46"/>
      </c>
    </row>
    <row r="1461" spans="1:12" ht="15">
      <c r="A1461" s="73" t="str">
        <f t="shared" si="45"/>
        <v> </v>
      </c>
      <c r="I1461" s="140"/>
      <c r="L1461">
        <f t="shared" si="46"/>
      </c>
    </row>
    <row r="1462" spans="1:12" ht="15">
      <c r="A1462" s="73" t="str">
        <f t="shared" si="45"/>
        <v> </v>
      </c>
      <c r="I1462" s="140"/>
      <c r="L1462">
        <f t="shared" si="46"/>
      </c>
    </row>
    <row r="1463" spans="1:12" ht="15">
      <c r="A1463" s="73" t="str">
        <f t="shared" si="45"/>
        <v> </v>
      </c>
      <c r="I1463" s="140"/>
      <c r="L1463">
        <f t="shared" si="46"/>
      </c>
    </row>
    <row r="1464" spans="1:12" ht="15">
      <c r="A1464" s="73" t="str">
        <f t="shared" si="45"/>
        <v> </v>
      </c>
      <c r="I1464" s="140"/>
      <c r="L1464">
        <f t="shared" si="46"/>
      </c>
    </row>
    <row r="1465" spans="1:12" ht="15">
      <c r="A1465" s="73" t="str">
        <f t="shared" si="45"/>
        <v> </v>
      </c>
      <c r="I1465" s="140"/>
      <c r="L1465">
        <f t="shared" si="46"/>
      </c>
    </row>
    <row r="1466" spans="1:12" ht="15">
      <c r="A1466" s="73" t="str">
        <f t="shared" si="45"/>
        <v> </v>
      </c>
      <c r="I1466" s="140"/>
      <c r="L1466">
        <f t="shared" si="46"/>
      </c>
    </row>
    <row r="1467" spans="1:12" ht="15">
      <c r="A1467" s="73" t="str">
        <f t="shared" si="45"/>
        <v> </v>
      </c>
      <c r="I1467" s="140"/>
      <c r="L1467">
        <f t="shared" si="46"/>
      </c>
    </row>
    <row r="1468" spans="1:12" ht="15">
      <c r="A1468" s="73" t="str">
        <f t="shared" si="45"/>
        <v> </v>
      </c>
      <c r="I1468" s="140"/>
      <c r="L1468">
        <f t="shared" si="46"/>
      </c>
    </row>
    <row r="1469" spans="1:12" ht="15">
      <c r="A1469" s="73" t="str">
        <f t="shared" si="45"/>
        <v> </v>
      </c>
      <c r="I1469" s="140"/>
      <c r="L1469">
        <f t="shared" si="46"/>
      </c>
    </row>
    <row r="1470" spans="1:12" ht="15">
      <c r="A1470" s="73" t="str">
        <f t="shared" si="45"/>
        <v> </v>
      </c>
      <c r="I1470" s="140"/>
      <c r="L1470">
        <f t="shared" si="46"/>
      </c>
    </row>
    <row r="1471" spans="1:12" ht="15">
      <c r="A1471" s="73" t="str">
        <f t="shared" si="45"/>
        <v> </v>
      </c>
      <c r="I1471" s="140"/>
      <c r="L1471">
        <f t="shared" si="46"/>
      </c>
    </row>
    <row r="1472" spans="1:12" ht="15">
      <c r="A1472" s="73" t="str">
        <f t="shared" si="45"/>
        <v> </v>
      </c>
      <c r="I1472" s="140"/>
      <c r="L1472">
        <f t="shared" si="46"/>
      </c>
    </row>
    <row r="1473" spans="1:12" ht="15">
      <c r="A1473" s="73" t="str">
        <f t="shared" si="45"/>
        <v> </v>
      </c>
      <c r="I1473" s="140"/>
      <c r="L1473">
        <f t="shared" si="46"/>
      </c>
    </row>
    <row r="1474" spans="1:12" ht="15">
      <c r="A1474" s="73" t="str">
        <f t="shared" si="45"/>
        <v> </v>
      </c>
      <c r="I1474" s="140"/>
      <c r="L1474">
        <f t="shared" si="46"/>
      </c>
    </row>
    <row r="1475" spans="1:12" ht="15">
      <c r="A1475" s="73" t="str">
        <f aca="true" t="shared" si="47" ref="A1475:A1538">CONCATENATE(D1524," ",E1524)</f>
        <v> </v>
      </c>
      <c r="I1475" s="140"/>
      <c r="L1475">
        <f aca="true" t="shared" si="48" ref="L1475:L1538">TRIM(PROPER(A1475))</f>
      </c>
    </row>
    <row r="1476" spans="1:12" ht="15">
      <c r="A1476" s="73" t="str">
        <f t="shared" si="47"/>
        <v> </v>
      </c>
      <c r="I1476" s="140"/>
      <c r="L1476">
        <f t="shared" si="48"/>
      </c>
    </row>
    <row r="1477" spans="1:12" ht="15">
      <c r="A1477" s="73" t="str">
        <f t="shared" si="47"/>
        <v> </v>
      </c>
      <c r="I1477" s="140"/>
      <c r="L1477">
        <f t="shared" si="48"/>
      </c>
    </row>
    <row r="1478" spans="1:12" ht="15">
      <c r="A1478" s="73" t="str">
        <f t="shared" si="47"/>
        <v> </v>
      </c>
      <c r="I1478" s="140"/>
      <c r="L1478">
        <f t="shared" si="48"/>
      </c>
    </row>
    <row r="1479" spans="1:12" ht="15">
      <c r="A1479" s="73" t="str">
        <f t="shared" si="47"/>
        <v> </v>
      </c>
      <c r="I1479" s="140"/>
      <c r="L1479">
        <f t="shared" si="48"/>
      </c>
    </row>
    <row r="1480" spans="1:12" ht="15">
      <c r="A1480" s="73" t="str">
        <f t="shared" si="47"/>
        <v> </v>
      </c>
      <c r="I1480" s="140"/>
      <c r="L1480">
        <f t="shared" si="48"/>
      </c>
    </row>
    <row r="1481" spans="1:12" ht="15">
      <c r="A1481" s="73" t="str">
        <f t="shared" si="47"/>
        <v> </v>
      </c>
      <c r="I1481" s="140"/>
      <c r="L1481">
        <f t="shared" si="48"/>
      </c>
    </row>
    <row r="1482" spans="1:12" ht="15">
      <c r="A1482" s="73" t="str">
        <f t="shared" si="47"/>
        <v> </v>
      </c>
      <c r="I1482" s="140"/>
      <c r="L1482">
        <f t="shared" si="48"/>
      </c>
    </row>
    <row r="1483" spans="1:12" ht="15">
      <c r="A1483" s="73" t="str">
        <f t="shared" si="47"/>
        <v> </v>
      </c>
      <c r="I1483" s="140"/>
      <c r="L1483">
        <f t="shared" si="48"/>
      </c>
    </row>
    <row r="1484" spans="1:12" ht="15">
      <c r="A1484" s="73" t="str">
        <f t="shared" si="47"/>
        <v> </v>
      </c>
      <c r="I1484" s="140"/>
      <c r="L1484">
        <f t="shared" si="48"/>
      </c>
    </row>
    <row r="1485" spans="1:12" ht="15">
      <c r="A1485" s="73" t="str">
        <f t="shared" si="47"/>
        <v> </v>
      </c>
      <c r="I1485" s="140"/>
      <c r="L1485">
        <f t="shared" si="48"/>
      </c>
    </row>
    <row r="1486" spans="1:12" ht="15">
      <c r="A1486" s="73" t="str">
        <f t="shared" si="47"/>
        <v> </v>
      </c>
      <c r="I1486" s="140"/>
      <c r="L1486">
        <f t="shared" si="48"/>
      </c>
    </row>
    <row r="1487" spans="1:12" ht="15">
      <c r="A1487" s="73" t="str">
        <f t="shared" si="47"/>
        <v> </v>
      </c>
      <c r="I1487" s="140"/>
      <c r="L1487">
        <f t="shared" si="48"/>
      </c>
    </row>
    <row r="1488" spans="1:12" ht="15">
      <c r="A1488" s="73" t="str">
        <f t="shared" si="47"/>
        <v> </v>
      </c>
      <c r="I1488" s="140"/>
      <c r="L1488">
        <f t="shared" si="48"/>
      </c>
    </row>
    <row r="1489" spans="1:12" ht="15">
      <c r="A1489" s="73" t="str">
        <f t="shared" si="47"/>
        <v> </v>
      </c>
      <c r="I1489" s="140"/>
      <c r="L1489">
        <f t="shared" si="48"/>
      </c>
    </row>
    <row r="1490" spans="1:12" ht="15">
      <c r="A1490" s="73" t="str">
        <f t="shared" si="47"/>
        <v> </v>
      </c>
      <c r="I1490" s="140"/>
      <c r="L1490">
        <f t="shared" si="48"/>
      </c>
    </row>
    <row r="1491" spans="1:12" ht="15">
      <c r="A1491" s="73" t="str">
        <f t="shared" si="47"/>
        <v> </v>
      </c>
      <c r="I1491" s="140"/>
      <c r="L1491">
        <f t="shared" si="48"/>
      </c>
    </row>
    <row r="1492" spans="1:12" ht="15">
      <c r="A1492" s="73" t="str">
        <f t="shared" si="47"/>
        <v> </v>
      </c>
      <c r="I1492" s="140"/>
      <c r="L1492">
        <f t="shared" si="48"/>
      </c>
    </row>
    <row r="1493" spans="1:12" ht="15">
      <c r="A1493" s="73" t="str">
        <f t="shared" si="47"/>
        <v> </v>
      </c>
      <c r="I1493" s="140"/>
      <c r="L1493">
        <f t="shared" si="48"/>
      </c>
    </row>
    <row r="1494" spans="1:12" ht="15">
      <c r="A1494" s="73" t="str">
        <f t="shared" si="47"/>
        <v> </v>
      </c>
      <c r="I1494" s="140"/>
      <c r="L1494">
        <f t="shared" si="48"/>
      </c>
    </row>
    <row r="1495" spans="1:12" ht="15">
      <c r="A1495" s="73" t="str">
        <f t="shared" si="47"/>
        <v> </v>
      </c>
      <c r="I1495" s="140"/>
      <c r="L1495">
        <f t="shared" si="48"/>
      </c>
    </row>
    <row r="1496" spans="1:12" ht="15">
      <c r="A1496" s="73" t="str">
        <f t="shared" si="47"/>
        <v> </v>
      </c>
      <c r="I1496" s="140"/>
      <c r="L1496">
        <f t="shared" si="48"/>
      </c>
    </row>
    <row r="1497" spans="1:12" ht="15">
      <c r="A1497" s="73" t="str">
        <f t="shared" si="47"/>
        <v> </v>
      </c>
      <c r="I1497" s="140"/>
      <c r="L1497">
        <f t="shared" si="48"/>
      </c>
    </row>
    <row r="1498" spans="1:12" ht="15">
      <c r="A1498" s="73" t="str">
        <f t="shared" si="47"/>
        <v> </v>
      </c>
      <c r="I1498" s="140"/>
      <c r="L1498">
        <f t="shared" si="48"/>
      </c>
    </row>
    <row r="1499" spans="1:12" ht="15">
      <c r="A1499" s="73" t="str">
        <f t="shared" si="47"/>
        <v> </v>
      </c>
      <c r="I1499" s="140"/>
      <c r="L1499">
        <f t="shared" si="48"/>
      </c>
    </row>
    <row r="1500" spans="1:12" ht="15">
      <c r="A1500" s="73" t="str">
        <f t="shared" si="47"/>
        <v> </v>
      </c>
      <c r="I1500" s="140"/>
      <c r="L1500">
        <f t="shared" si="48"/>
      </c>
    </row>
    <row r="1501" spans="1:12" ht="15">
      <c r="A1501" s="73" t="str">
        <f t="shared" si="47"/>
        <v> </v>
      </c>
      <c r="I1501" s="140"/>
      <c r="L1501">
        <f t="shared" si="48"/>
      </c>
    </row>
    <row r="1502" spans="1:12" ht="15">
      <c r="A1502" s="73" t="str">
        <f t="shared" si="47"/>
        <v> </v>
      </c>
      <c r="I1502" s="140"/>
      <c r="L1502">
        <f t="shared" si="48"/>
      </c>
    </row>
    <row r="1503" spans="1:12" ht="15">
      <c r="A1503" s="73" t="str">
        <f t="shared" si="47"/>
        <v> </v>
      </c>
      <c r="I1503" s="140"/>
      <c r="L1503">
        <f t="shared" si="48"/>
      </c>
    </row>
    <row r="1504" spans="1:12" ht="15">
      <c r="A1504" s="73" t="str">
        <f t="shared" si="47"/>
        <v> </v>
      </c>
      <c r="I1504" s="140"/>
      <c r="L1504">
        <f t="shared" si="48"/>
      </c>
    </row>
    <row r="1505" spans="1:12" ht="15">
      <c r="A1505" s="73" t="str">
        <f t="shared" si="47"/>
        <v> </v>
      </c>
      <c r="I1505" s="140"/>
      <c r="L1505">
        <f t="shared" si="48"/>
      </c>
    </row>
    <row r="1506" spans="1:12" ht="15">
      <c r="A1506" s="73" t="str">
        <f t="shared" si="47"/>
        <v> </v>
      </c>
      <c r="I1506" s="140"/>
      <c r="L1506">
        <f t="shared" si="48"/>
      </c>
    </row>
    <row r="1507" spans="1:12" ht="15">
      <c r="A1507" s="73" t="str">
        <f t="shared" si="47"/>
        <v> </v>
      </c>
      <c r="I1507" s="140"/>
      <c r="L1507">
        <f t="shared" si="48"/>
      </c>
    </row>
    <row r="1508" spans="1:12" ht="15">
      <c r="A1508" s="73" t="str">
        <f t="shared" si="47"/>
        <v> </v>
      </c>
      <c r="I1508" s="140"/>
      <c r="L1508">
        <f t="shared" si="48"/>
      </c>
    </row>
    <row r="1509" spans="1:12" ht="15">
      <c r="A1509" s="73" t="str">
        <f t="shared" si="47"/>
        <v> </v>
      </c>
      <c r="I1509" s="140"/>
      <c r="L1509">
        <f t="shared" si="48"/>
      </c>
    </row>
    <row r="1510" spans="1:12" ht="15">
      <c r="A1510" s="73" t="str">
        <f t="shared" si="47"/>
        <v> </v>
      </c>
      <c r="I1510" s="140"/>
      <c r="L1510">
        <f t="shared" si="48"/>
      </c>
    </row>
    <row r="1511" spans="1:12" ht="15">
      <c r="A1511" s="73" t="str">
        <f t="shared" si="47"/>
        <v> </v>
      </c>
      <c r="I1511" s="140"/>
      <c r="L1511">
        <f t="shared" si="48"/>
      </c>
    </row>
    <row r="1512" spans="1:12" ht="15">
      <c r="A1512" s="73" t="str">
        <f t="shared" si="47"/>
        <v> </v>
      </c>
      <c r="I1512" s="140"/>
      <c r="L1512">
        <f t="shared" si="48"/>
      </c>
    </row>
    <row r="1513" spans="1:12" ht="15">
      <c r="A1513" s="73" t="str">
        <f t="shared" si="47"/>
        <v> </v>
      </c>
      <c r="I1513" s="140"/>
      <c r="L1513">
        <f t="shared" si="48"/>
      </c>
    </row>
    <row r="1514" spans="1:12" ht="15">
      <c r="A1514" s="73" t="str">
        <f t="shared" si="47"/>
        <v> </v>
      </c>
      <c r="I1514" s="140"/>
      <c r="L1514">
        <f t="shared" si="48"/>
      </c>
    </row>
    <row r="1515" spans="1:12" ht="15">
      <c r="A1515" s="73" t="str">
        <f t="shared" si="47"/>
        <v> </v>
      </c>
      <c r="I1515" s="140"/>
      <c r="L1515">
        <f t="shared" si="48"/>
      </c>
    </row>
    <row r="1516" spans="1:12" ht="15">
      <c r="A1516" s="73" t="str">
        <f t="shared" si="47"/>
        <v> </v>
      </c>
      <c r="I1516" s="140"/>
      <c r="L1516">
        <f t="shared" si="48"/>
      </c>
    </row>
    <row r="1517" spans="1:12" ht="15">
      <c r="A1517" s="73" t="str">
        <f t="shared" si="47"/>
        <v> </v>
      </c>
      <c r="I1517" s="140"/>
      <c r="L1517">
        <f t="shared" si="48"/>
      </c>
    </row>
    <row r="1518" spans="1:12" ht="15">
      <c r="A1518" s="73" t="str">
        <f t="shared" si="47"/>
        <v> </v>
      </c>
      <c r="I1518" s="140"/>
      <c r="L1518">
        <f t="shared" si="48"/>
      </c>
    </row>
    <row r="1519" spans="1:12" ht="15">
      <c r="A1519" s="73" t="str">
        <f t="shared" si="47"/>
        <v> </v>
      </c>
      <c r="I1519" s="140"/>
      <c r="L1519">
        <f t="shared" si="48"/>
      </c>
    </row>
    <row r="1520" spans="1:12" ht="15">
      <c r="A1520" s="73" t="str">
        <f t="shared" si="47"/>
        <v> </v>
      </c>
      <c r="I1520" s="140"/>
      <c r="L1520">
        <f t="shared" si="48"/>
      </c>
    </row>
    <row r="1521" spans="1:12" ht="15">
      <c r="A1521" s="73" t="str">
        <f t="shared" si="47"/>
        <v> </v>
      </c>
      <c r="I1521" s="140"/>
      <c r="L1521">
        <f t="shared" si="48"/>
      </c>
    </row>
    <row r="1522" spans="1:12" ht="15">
      <c r="A1522" s="73" t="str">
        <f t="shared" si="47"/>
        <v> </v>
      </c>
      <c r="I1522" s="140"/>
      <c r="L1522">
        <f t="shared" si="48"/>
      </c>
    </row>
    <row r="1523" spans="1:12" ht="15">
      <c r="A1523" s="73" t="str">
        <f t="shared" si="47"/>
        <v> </v>
      </c>
      <c r="I1523" s="140"/>
      <c r="L1523">
        <f t="shared" si="48"/>
      </c>
    </row>
    <row r="1524" spans="1:12" ht="15">
      <c r="A1524" s="73" t="str">
        <f t="shared" si="47"/>
        <v> </v>
      </c>
      <c r="I1524" s="140"/>
      <c r="L1524">
        <f t="shared" si="48"/>
      </c>
    </row>
    <row r="1525" spans="1:12" ht="15">
      <c r="A1525" s="73" t="str">
        <f t="shared" si="47"/>
        <v> </v>
      </c>
      <c r="I1525" s="140"/>
      <c r="L1525">
        <f t="shared" si="48"/>
      </c>
    </row>
    <row r="1526" spans="1:12" ht="15">
      <c r="A1526" s="73" t="str">
        <f t="shared" si="47"/>
        <v> </v>
      </c>
      <c r="I1526" s="140"/>
      <c r="L1526">
        <f t="shared" si="48"/>
      </c>
    </row>
    <row r="1527" spans="1:12" ht="15">
      <c r="A1527" s="73" t="str">
        <f t="shared" si="47"/>
        <v> </v>
      </c>
      <c r="I1527" s="140"/>
      <c r="L1527">
        <f t="shared" si="48"/>
      </c>
    </row>
    <row r="1528" spans="1:12" ht="15">
      <c r="A1528" s="73" t="str">
        <f t="shared" si="47"/>
        <v> </v>
      </c>
      <c r="I1528" s="140"/>
      <c r="L1528">
        <f t="shared" si="48"/>
      </c>
    </row>
    <row r="1529" spans="1:12" ht="15">
      <c r="A1529" s="73" t="str">
        <f t="shared" si="47"/>
        <v> </v>
      </c>
      <c r="I1529" s="140"/>
      <c r="L1529">
        <f t="shared" si="48"/>
      </c>
    </row>
    <row r="1530" spans="1:12" ht="15">
      <c r="A1530" s="73" t="str">
        <f t="shared" si="47"/>
        <v> </v>
      </c>
      <c r="I1530" s="140"/>
      <c r="L1530">
        <f t="shared" si="48"/>
      </c>
    </row>
    <row r="1531" spans="1:12" ht="15">
      <c r="A1531" s="73" t="str">
        <f t="shared" si="47"/>
        <v> </v>
      </c>
      <c r="I1531" s="140"/>
      <c r="L1531">
        <f t="shared" si="48"/>
      </c>
    </row>
    <row r="1532" spans="1:12" ht="15">
      <c r="A1532" s="73" t="str">
        <f t="shared" si="47"/>
        <v> </v>
      </c>
      <c r="I1532" s="140"/>
      <c r="L1532">
        <f t="shared" si="48"/>
      </c>
    </row>
    <row r="1533" spans="1:12" ht="15">
      <c r="A1533" s="73" t="str">
        <f t="shared" si="47"/>
        <v> </v>
      </c>
      <c r="I1533" s="140"/>
      <c r="L1533">
        <f t="shared" si="48"/>
      </c>
    </row>
    <row r="1534" spans="1:12" ht="15">
      <c r="A1534" s="73" t="str">
        <f t="shared" si="47"/>
        <v> </v>
      </c>
      <c r="I1534" s="140"/>
      <c r="L1534">
        <f t="shared" si="48"/>
      </c>
    </row>
    <row r="1535" spans="1:12" ht="15">
      <c r="A1535" s="73" t="str">
        <f t="shared" si="47"/>
        <v> </v>
      </c>
      <c r="I1535" s="140"/>
      <c r="L1535">
        <f t="shared" si="48"/>
      </c>
    </row>
    <row r="1536" spans="1:12" ht="15">
      <c r="A1536" s="73" t="str">
        <f t="shared" si="47"/>
        <v> </v>
      </c>
      <c r="I1536" s="140"/>
      <c r="L1536">
        <f t="shared" si="48"/>
      </c>
    </row>
    <row r="1537" spans="1:12" ht="15">
      <c r="A1537" s="73" t="str">
        <f t="shared" si="47"/>
        <v> </v>
      </c>
      <c r="I1537" s="140"/>
      <c r="L1537">
        <f t="shared" si="48"/>
      </c>
    </row>
    <row r="1538" spans="1:12" ht="15">
      <c r="A1538" s="73" t="str">
        <f t="shared" si="47"/>
        <v> </v>
      </c>
      <c r="I1538" s="140"/>
      <c r="L1538">
        <f t="shared" si="48"/>
      </c>
    </row>
    <row r="1539" spans="1:12" ht="15">
      <c r="A1539" s="73" t="str">
        <f aca="true" t="shared" si="49" ref="A1539:A1602">CONCATENATE(D1588," ",E1588)</f>
        <v> </v>
      </c>
      <c r="I1539" s="140"/>
      <c r="L1539">
        <f aca="true" t="shared" si="50" ref="L1539:L1602">TRIM(PROPER(A1539))</f>
      </c>
    </row>
    <row r="1540" spans="1:12" ht="15">
      <c r="A1540" s="73" t="str">
        <f t="shared" si="49"/>
        <v> </v>
      </c>
      <c r="I1540" s="140"/>
      <c r="L1540">
        <f t="shared" si="50"/>
      </c>
    </row>
    <row r="1541" spans="1:12" ht="15">
      <c r="A1541" s="73" t="str">
        <f t="shared" si="49"/>
        <v> </v>
      </c>
      <c r="I1541" s="140"/>
      <c r="L1541">
        <f t="shared" si="50"/>
      </c>
    </row>
    <row r="1542" spans="1:12" ht="15">
      <c r="A1542" s="73" t="str">
        <f t="shared" si="49"/>
        <v> </v>
      </c>
      <c r="I1542" s="140"/>
      <c r="L1542">
        <f t="shared" si="50"/>
      </c>
    </row>
    <row r="1543" spans="1:12" ht="15">
      <c r="A1543" s="73" t="str">
        <f t="shared" si="49"/>
        <v> </v>
      </c>
      <c r="I1543" s="140"/>
      <c r="L1543">
        <f t="shared" si="50"/>
      </c>
    </row>
    <row r="1544" spans="1:12" ht="15">
      <c r="A1544" s="73" t="str">
        <f t="shared" si="49"/>
        <v> </v>
      </c>
      <c r="I1544" s="140"/>
      <c r="L1544">
        <f t="shared" si="50"/>
      </c>
    </row>
    <row r="1545" spans="1:12" ht="15">
      <c r="A1545" s="73" t="str">
        <f t="shared" si="49"/>
        <v> </v>
      </c>
      <c r="I1545" s="140"/>
      <c r="L1545">
        <f t="shared" si="50"/>
      </c>
    </row>
    <row r="1546" spans="1:12" ht="15">
      <c r="A1546" s="73" t="str">
        <f t="shared" si="49"/>
        <v> </v>
      </c>
      <c r="I1546" s="140"/>
      <c r="L1546">
        <f t="shared" si="50"/>
      </c>
    </row>
    <row r="1547" spans="1:12" ht="15">
      <c r="A1547" s="73" t="str">
        <f t="shared" si="49"/>
        <v> </v>
      </c>
      <c r="I1547" s="140"/>
      <c r="L1547">
        <f t="shared" si="50"/>
      </c>
    </row>
    <row r="1548" spans="1:12" ht="15">
      <c r="A1548" s="73" t="str">
        <f t="shared" si="49"/>
        <v> </v>
      </c>
      <c r="I1548" s="140"/>
      <c r="L1548">
        <f t="shared" si="50"/>
      </c>
    </row>
    <row r="1549" spans="1:12" ht="15">
      <c r="A1549" s="73" t="str">
        <f t="shared" si="49"/>
        <v> </v>
      </c>
      <c r="I1549" s="140"/>
      <c r="L1549">
        <f t="shared" si="50"/>
      </c>
    </row>
    <row r="1550" spans="1:12" ht="15">
      <c r="A1550" s="73" t="str">
        <f t="shared" si="49"/>
        <v> </v>
      </c>
      <c r="I1550" s="140"/>
      <c r="L1550">
        <f t="shared" si="50"/>
      </c>
    </row>
    <row r="1551" spans="1:12" ht="15">
      <c r="A1551" s="73" t="str">
        <f t="shared" si="49"/>
        <v> </v>
      </c>
      <c r="I1551" s="140"/>
      <c r="L1551">
        <f t="shared" si="50"/>
      </c>
    </row>
    <row r="1552" spans="1:12" ht="15">
      <c r="A1552" s="73" t="str">
        <f t="shared" si="49"/>
        <v> </v>
      </c>
      <c r="I1552" s="140"/>
      <c r="L1552">
        <f t="shared" si="50"/>
      </c>
    </row>
    <row r="1553" spans="1:12" ht="15">
      <c r="A1553" s="73" t="str">
        <f t="shared" si="49"/>
        <v> </v>
      </c>
      <c r="I1553" s="140"/>
      <c r="L1553">
        <f t="shared" si="50"/>
      </c>
    </row>
    <row r="1554" spans="1:12" ht="15">
      <c r="A1554" s="73" t="str">
        <f t="shared" si="49"/>
        <v> </v>
      </c>
      <c r="I1554" s="140"/>
      <c r="L1554">
        <f t="shared" si="50"/>
      </c>
    </row>
    <row r="1555" spans="1:12" ht="15">
      <c r="A1555" s="73" t="str">
        <f t="shared" si="49"/>
        <v> </v>
      </c>
      <c r="I1555" s="140"/>
      <c r="L1555">
        <f t="shared" si="50"/>
      </c>
    </row>
    <row r="1556" spans="1:12" ht="15">
      <c r="A1556" s="73" t="str">
        <f t="shared" si="49"/>
        <v> </v>
      </c>
      <c r="I1556" s="140"/>
      <c r="L1556">
        <f t="shared" si="50"/>
      </c>
    </row>
    <row r="1557" spans="1:12" ht="15">
      <c r="A1557" s="73" t="str">
        <f t="shared" si="49"/>
        <v> </v>
      </c>
      <c r="I1557" s="140"/>
      <c r="L1557">
        <f t="shared" si="50"/>
      </c>
    </row>
    <row r="1558" spans="1:12" ht="15">
      <c r="A1558" s="73" t="str">
        <f t="shared" si="49"/>
        <v> </v>
      </c>
      <c r="I1558" s="140"/>
      <c r="L1558">
        <f t="shared" si="50"/>
      </c>
    </row>
    <row r="1559" spans="1:12" ht="15">
      <c r="A1559" s="73" t="str">
        <f t="shared" si="49"/>
        <v> </v>
      </c>
      <c r="I1559" s="140"/>
      <c r="L1559">
        <f t="shared" si="50"/>
      </c>
    </row>
    <row r="1560" spans="1:12" ht="15">
      <c r="A1560" s="73" t="str">
        <f t="shared" si="49"/>
        <v> </v>
      </c>
      <c r="I1560" s="140"/>
      <c r="L1560">
        <f t="shared" si="50"/>
      </c>
    </row>
    <row r="1561" spans="1:12" ht="15">
      <c r="A1561" s="73" t="str">
        <f t="shared" si="49"/>
        <v> </v>
      </c>
      <c r="I1561" s="140"/>
      <c r="L1561">
        <f t="shared" si="50"/>
      </c>
    </row>
    <row r="1562" spans="1:12" ht="15">
      <c r="A1562" s="73" t="str">
        <f t="shared" si="49"/>
        <v> </v>
      </c>
      <c r="I1562" s="140"/>
      <c r="L1562">
        <f t="shared" si="50"/>
      </c>
    </row>
    <row r="1563" spans="1:12" ht="15">
      <c r="A1563" s="73" t="str">
        <f t="shared" si="49"/>
        <v> </v>
      </c>
      <c r="I1563" s="140"/>
      <c r="L1563">
        <f t="shared" si="50"/>
      </c>
    </row>
    <row r="1564" spans="1:12" ht="15">
      <c r="A1564" s="73" t="str">
        <f t="shared" si="49"/>
        <v> </v>
      </c>
      <c r="I1564" s="140"/>
      <c r="L1564">
        <f t="shared" si="50"/>
      </c>
    </row>
    <row r="1565" spans="1:12" ht="15">
      <c r="A1565" s="73" t="str">
        <f t="shared" si="49"/>
        <v> </v>
      </c>
      <c r="I1565" s="140"/>
      <c r="L1565">
        <f t="shared" si="50"/>
      </c>
    </row>
    <row r="1566" spans="1:12" ht="15">
      <c r="A1566" s="73" t="str">
        <f t="shared" si="49"/>
        <v> </v>
      </c>
      <c r="I1566" s="140"/>
      <c r="L1566">
        <f t="shared" si="50"/>
      </c>
    </row>
    <row r="1567" spans="1:12" ht="15">
      <c r="A1567" s="73" t="str">
        <f t="shared" si="49"/>
        <v> </v>
      </c>
      <c r="I1567" s="140"/>
      <c r="L1567">
        <f t="shared" si="50"/>
      </c>
    </row>
    <row r="1568" spans="1:12" ht="15">
      <c r="A1568" s="73" t="str">
        <f t="shared" si="49"/>
        <v> </v>
      </c>
      <c r="I1568" s="140"/>
      <c r="L1568">
        <f t="shared" si="50"/>
      </c>
    </row>
    <row r="1569" spans="1:12" ht="15">
      <c r="A1569" s="73" t="str">
        <f t="shared" si="49"/>
        <v> </v>
      </c>
      <c r="I1569" s="140"/>
      <c r="L1569">
        <f t="shared" si="50"/>
      </c>
    </row>
    <row r="1570" spans="1:12" ht="15">
      <c r="A1570" s="73" t="str">
        <f t="shared" si="49"/>
        <v> </v>
      </c>
      <c r="I1570" s="140"/>
      <c r="L1570">
        <f t="shared" si="50"/>
      </c>
    </row>
    <row r="1571" spans="1:12" ht="15">
      <c r="A1571" s="73" t="str">
        <f t="shared" si="49"/>
        <v> </v>
      </c>
      <c r="I1571" s="140"/>
      <c r="L1571">
        <f t="shared" si="50"/>
      </c>
    </row>
    <row r="1572" spans="1:12" ht="15">
      <c r="A1572" s="73" t="str">
        <f t="shared" si="49"/>
        <v> </v>
      </c>
      <c r="I1572" s="140"/>
      <c r="L1572">
        <f t="shared" si="50"/>
      </c>
    </row>
    <row r="1573" spans="1:12" ht="15">
      <c r="A1573" s="73" t="str">
        <f t="shared" si="49"/>
        <v> </v>
      </c>
      <c r="I1573" s="140"/>
      <c r="L1573">
        <f t="shared" si="50"/>
      </c>
    </row>
    <row r="1574" spans="1:12" ht="15">
      <c r="A1574" s="73" t="str">
        <f t="shared" si="49"/>
        <v> </v>
      </c>
      <c r="I1574" s="140"/>
      <c r="L1574">
        <f t="shared" si="50"/>
      </c>
    </row>
    <row r="1575" spans="1:12" ht="15">
      <c r="A1575" s="73" t="str">
        <f t="shared" si="49"/>
        <v> </v>
      </c>
      <c r="I1575" s="140"/>
      <c r="L1575">
        <f t="shared" si="50"/>
      </c>
    </row>
    <row r="1576" spans="1:12" ht="15">
      <c r="A1576" s="73" t="str">
        <f t="shared" si="49"/>
        <v> </v>
      </c>
      <c r="I1576" s="140"/>
      <c r="L1576">
        <f t="shared" si="50"/>
      </c>
    </row>
    <row r="1577" spans="1:12" ht="15">
      <c r="A1577" s="73" t="str">
        <f t="shared" si="49"/>
        <v> </v>
      </c>
      <c r="I1577" s="140"/>
      <c r="L1577">
        <f t="shared" si="50"/>
      </c>
    </row>
    <row r="1578" spans="1:12" ht="15">
      <c r="A1578" s="73" t="str">
        <f t="shared" si="49"/>
        <v> </v>
      </c>
      <c r="I1578" s="140"/>
      <c r="L1578">
        <f t="shared" si="50"/>
      </c>
    </row>
    <row r="1579" spans="1:12" ht="15">
      <c r="A1579" s="73" t="str">
        <f t="shared" si="49"/>
        <v> </v>
      </c>
      <c r="I1579" s="140"/>
      <c r="L1579">
        <f t="shared" si="50"/>
      </c>
    </row>
    <row r="1580" spans="1:12" ht="15">
      <c r="A1580" s="73" t="str">
        <f t="shared" si="49"/>
        <v> </v>
      </c>
      <c r="I1580" s="140"/>
      <c r="L1580">
        <f t="shared" si="50"/>
      </c>
    </row>
    <row r="1581" spans="1:12" ht="15">
      <c r="A1581" s="73" t="str">
        <f t="shared" si="49"/>
        <v> </v>
      </c>
      <c r="I1581" s="140"/>
      <c r="L1581">
        <f t="shared" si="50"/>
      </c>
    </row>
    <row r="1582" spans="1:12" ht="15">
      <c r="A1582" s="73" t="str">
        <f t="shared" si="49"/>
        <v> </v>
      </c>
      <c r="I1582" s="140"/>
      <c r="L1582">
        <f t="shared" si="50"/>
      </c>
    </row>
    <row r="1583" spans="1:12" ht="15">
      <c r="A1583" s="73" t="str">
        <f t="shared" si="49"/>
        <v> </v>
      </c>
      <c r="I1583" s="140"/>
      <c r="L1583">
        <f t="shared" si="50"/>
      </c>
    </row>
    <row r="1584" spans="1:12" ht="15">
      <c r="A1584" s="73" t="str">
        <f t="shared" si="49"/>
        <v> </v>
      </c>
      <c r="I1584" s="140"/>
      <c r="L1584">
        <f t="shared" si="50"/>
      </c>
    </row>
    <row r="1585" spans="1:12" ht="15">
      <c r="A1585" s="73" t="str">
        <f t="shared" si="49"/>
        <v> </v>
      </c>
      <c r="I1585" s="140"/>
      <c r="L1585">
        <f t="shared" si="50"/>
      </c>
    </row>
    <row r="1586" spans="1:12" ht="15">
      <c r="A1586" s="73" t="str">
        <f t="shared" si="49"/>
        <v> </v>
      </c>
      <c r="I1586" s="140"/>
      <c r="L1586">
        <f t="shared" si="50"/>
      </c>
    </row>
    <row r="1587" spans="1:12" ht="15">
      <c r="A1587" s="73" t="str">
        <f t="shared" si="49"/>
        <v> </v>
      </c>
      <c r="I1587" s="140"/>
      <c r="L1587">
        <f t="shared" si="50"/>
      </c>
    </row>
    <row r="1588" spans="1:12" ht="15">
      <c r="A1588" s="73" t="str">
        <f t="shared" si="49"/>
        <v> </v>
      </c>
      <c r="I1588" s="140"/>
      <c r="L1588">
        <f t="shared" si="50"/>
      </c>
    </row>
    <row r="1589" spans="1:12" ht="15">
      <c r="A1589" s="73" t="str">
        <f t="shared" si="49"/>
        <v> </v>
      </c>
      <c r="I1589" s="140"/>
      <c r="L1589">
        <f t="shared" si="50"/>
      </c>
    </row>
    <row r="1590" spans="1:12" ht="15">
      <c r="A1590" s="73" t="str">
        <f t="shared" si="49"/>
        <v> </v>
      </c>
      <c r="I1590" s="140"/>
      <c r="L1590">
        <f t="shared" si="50"/>
      </c>
    </row>
    <row r="1591" spans="1:12" ht="15">
      <c r="A1591" s="73" t="str">
        <f t="shared" si="49"/>
        <v> </v>
      </c>
      <c r="I1591" s="140"/>
      <c r="L1591">
        <f t="shared" si="50"/>
      </c>
    </row>
    <row r="1592" spans="1:12" ht="15">
      <c r="A1592" s="73" t="str">
        <f t="shared" si="49"/>
        <v> </v>
      </c>
      <c r="I1592" s="140"/>
      <c r="L1592">
        <f t="shared" si="50"/>
      </c>
    </row>
    <row r="1593" spans="1:12" ht="15">
      <c r="A1593" s="73" t="str">
        <f t="shared" si="49"/>
        <v> </v>
      </c>
      <c r="I1593" s="140"/>
      <c r="L1593">
        <f t="shared" si="50"/>
      </c>
    </row>
    <row r="1594" spans="1:12" ht="15">
      <c r="A1594" s="73" t="str">
        <f t="shared" si="49"/>
        <v> </v>
      </c>
      <c r="I1594" s="140"/>
      <c r="L1594">
        <f t="shared" si="50"/>
      </c>
    </row>
    <row r="1595" spans="1:12" ht="15">
      <c r="A1595" s="73" t="str">
        <f t="shared" si="49"/>
        <v> </v>
      </c>
      <c r="I1595" s="140"/>
      <c r="L1595">
        <f t="shared" si="50"/>
      </c>
    </row>
    <row r="1596" spans="1:12" ht="15">
      <c r="A1596" s="73" t="str">
        <f t="shared" si="49"/>
        <v> </v>
      </c>
      <c r="I1596" s="140"/>
      <c r="L1596">
        <f t="shared" si="50"/>
      </c>
    </row>
    <row r="1597" spans="1:12" ht="15">
      <c r="A1597" s="73" t="str">
        <f t="shared" si="49"/>
        <v> </v>
      </c>
      <c r="I1597" s="140"/>
      <c r="L1597">
        <f t="shared" si="50"/>
      </c>
    </row>
    <row r="1598" spans="1:12" ht="15">
      <c r="A1598" s="73" t="str">
        <f t="shared" si="49"/>
        <v> </v>
      </c>
      <c r="I1598" s="140"/>
      <c r="L1598">
        <f t="shared" si="50"/>
      </c>
    </row>
    <row r="1599" spans="1:12" ht="15">
      <c r="A1599" s="73" t="str">
        <f t="shared" si="49"/>
        <v> </v>
      </c>
      <c r="I1599" s="140"/>
      <c r="L1599">
        <f t="shared" si="50"/>
      </c>
    </row>
    <row r="1600" spans="1:12" ht="15">
      <c r="A1600" s="73" t="str">
        <f t="shared" si="49"/>
        <v> </v>
      </c>
      <c r="I1600" s="140"/>
      <c r="L1600">
        <f t="shared" si="50"/>
      </c>
    </row>
    <row r="1601" spans="1:12" ht="15">
      <c r="A1601" s="73" t="str">
        <f t="shared" si="49"/>
        <v> </v>
      </c>
      <c r="I1601" s="140"/>
      <c r="L1601">
        <f t="shared" si="50"/>
      </c>
    </row>
    <row r="1602" spans="1:12" ht="15">
      <c r="A1602" s="73" t="str">
        <f t="shared" si="49"/>
        <v> </v>
      </c>
      <c r="I1602" s="140"/>
      <c r="L1602">
        <f t="shared" si="50"/>
      </c>
    </row>
    <row r="1603" spans="1:12" ht="15">
      <c r="A1603" s="73" t="str">
        <f aca="true" t="shared" si="51" ref="A1603:A1666">CONCATENATE(D1652," ",E1652)</f>
        <v> </v>
      </c>
      <c r="I1603" s="140"/>
      <c r="L1603">
        <f aca="true" t="shared" si="52" ref="L1603:L1666">TRIM(PROPER(A1603))</f>
      </c>
    </row>
    <row r="1604" spans="1:12" ht="15">
      <c r="A1604" s="73" t="str">
        <f t="shared" si="51"/>
        <v> </v>
      </c>
      <c r="I1604" s="140"/>
      <c r="L1604">
        <f t="shared" si="52"/>
      </c>
    </row>
    <row r="1605" spans="1:12" ht="15">
      <c r="A1605" s="73" t="str">
        <f t="shared" si="51"/>
        <v> </v>
      </c>
      <c r="I1605" s="140"/>
      <c r="L1605">
        <f t="shared" si="52"/>
      </c>
    </row>
    <row r="1606" spans="1:12" ht="15">
      <c r="A1606" s="73" t="str">
        <f t="shared" si="51"/>
        <v> </v>
      </c>
      <c r="I1606" s="140"/>
      <c r="L1606">
        <f t="shared" si="52"/>
      </c>
    </row>
    <row r="1607" spans="1:12" ht="15">
      <c r="A1607" s="73" t="str">
        <f t="shared" si="51"/>
        <v> </v>
      </c>
      <c r="I1607" s="140"/>
      <c r="L1607">
        <f t="shared" si="52"/>
      </c>
    </row>
    <row r="1608" spans="1:12" ht="15">
      <c r="A1608" s="73" t="str">
        <f t="shared" si="51"/>
        <v> </v>
      </c>
      <c r="I1608" s="140"/>
      <c r="L1608">
        <f t="shared" si="52"/>
      </c>
    </row>
    <row r="1609" spans="1:12" ht="15">
      <c r="A1609" s="73" t="str">
        <f t="shared" si="51"/>
        <v> </v>
      </c>
      <c r="I1609" s="140"/>
      <c r="L1609">
        <f t="shared" si="52"/>
      </c>
    </row>
    <row r="1610" spans="1:12" ht="15">
      <c r="A1610" s="73" t="str">
        <f t="shared" si="51"/>
        <v> </v>
      </c>
      <c r="I1610" s="140"/>
      <c r="L1610">
        <f t="shared" si="52"/>
      </c>
    </row>
    <row r="1611" spans="1:12" ht="15">
      <c r="A1611" s="73" t="str">
        <f t="shared" si="51"/>
        <v> </v>
      </c>
      <c r="I1611" s="140"/>
      <c r="L1611">
        <f t="shared" si="52"/>
      </c>
    </row>
    <row r="1612" spans="1:12" ht="15">
      <c r="A1612" s="73" t="str">
        <f t="shared" si="51"/>
        <v> </v>
      </c>
      <c r="I1612" s="140"/>
      <c r="L1612">
        <f t="shared" si="52"/>
      </c>
    </row>
    <row r="1613" spans="1:12" ht="15">
      <c r="A1613" s="73" t="str">
        <f t="shared" si="51"/>
        <v> </v>
      </c>
      <c r="I1613" s="140"/>
      <c r="L1613">
        <f t="shared" si="52"/>
      </c>
    </row>
    <row r="1614" spans="1:12" ht="15">
      <c r="A1614" s="73" t="str">
        <f t="shared" si="51"/>
        <v> </v>
      </c>
      <c r="I1614" s="140"/>
      <c r="L1614">
        <f t="shared" si="52"/>
      </c>
    </row>
    <row r="1615" spans="1:12" ht="15">
      <c r="A1615" s="73" t="str">
        <f t="shared" si="51"/>
        <v> </v>
      </c>
      <c r="I1615" s="140"/>
      <c r="L1615">
        <f t="shared" si="52"/>
      </c>
    </row>
    <row r="1616" spans="1:12" ht="15">
      <c r="A1616" s="73" t="str">
        <f t="shared" si="51"/>
        <v> </v>
      </c>
      <c r="I1616" s="140"/>
      <c r="L1616">
        <f t="shared" si="52"/>
      </c>
    </row>
    <row r="1617" spans="1:12" ht="15">
      <c r="A1617" s="73" t="str">
        <f t="shared" si="51"/>
        <v> </v>
      </c>
      <c r="I1617" s="140"/>
      <c r="L1617">
        <f t="shared" si="52"/>
      </c>
    </row>
    <row r="1618" spans="1:12" ht="15">
      <c r="A1618" s="73" t="str">
        <f t="shared" si="51"/>
        <v> </v>
      </c>
      <c r="I1618" s="140"/>
      <c r="L1618">
        <f t="shared" si="52"/>
      </c>
    </row>
    <row r="1619" spans="1:12" ht="15">
      <c r="A1619" s="73" t="str">
        <f t="shared" si="51"/>
        <v> </v>
      </c>
      <c r="I1619" s="140"/>
      <c r="L1619">
        <f t="shared" si="52"/>
      </c>
    </row>
    <row r="1620" spans="1:12" ht="15">
      <c r="A1620" s="73" t="str">
        <f t="shared" si="51"/>
        <v> </v>
      </c>
      <c r="I1620" s="140"/>
      <c r="L1620">
        <f t="shared" si="52"/>
      </c>
    </row>
    <row r="1621" spans="1:12" ht="15">
      <c r="A1621" s="73" t="str">
        <f t="shared" si="51"/>
        <v> </v>
      </c>
      <c r="I1621" s="140"/>
      <c r="L1621">
        <f t="shared" si="52"/>
      </c>
    </row>
    <row r="1622" spans="1:12" ht="15">
      <c r="A1622" s="73" t="str">
        <f t="shared" si="51"/>
        <v> </v>
      </c>
      <c r="I1622" s="140"/>
      <c r="L1622">
        <f t="shared" si="52"/>
      </c>
    </row>
    <row r="1623" spans="1:12" ht="15">
      <c r="A1623" s="73" t="str">
        <f t="shared" si="51"/>
        <v> </v>
      </c>
      <c r="I1623" s="140"/>
      <c r="L1623">
        <f t="shared" si="52"/>
      </c>
    </row>
    <row r="1624" spans="1:12" ht="15">
      <c r="A1624" s="73" t="str">
        <f t="shared" si="51"/>
        <v> </v>
      </c>
      <c r="I1624" s="140"/>
      <c r="L1624">
        <f t="shared" si="52"/>
      </c>
    </row>
    <row r="1625" spans="1:12" ht="15">
      <c r="A1625" s="73" t="str">
        <f t="shared" si="51"/>
        <v> </v>
      </c>
      <c r="I1625" s="140"/>
      <c r="L1625">
        <f t="shared" si="52"/>
      </c>
    </row>
    <row r="1626" spans="1:12" ht="15">
      <c r="A1626" s="73" t="str">
        <f t="shared" si="51"/>
        <v> </v>
      </c>
      <c r="I1626" s="140"/>
      <c r="L1626">
        <f t="shared" si="52"/>
      </c>
    </row>
    <row r="1627" spans="1:12" ht="15">
      <c r="A1627" s="73" t="str">
        <f t="shared" si="51"/>
        <v> </v>
      </c>
      <c r="I1627" s="140"/>
      <c r="L1627">
        <f t="shared" si="52"/>
      </c>
    </row>
    <row r="1628" spans="1:12" ht="15">
      <c r="A1628" s="73" t="str">
        <f t="shared" si="51"/>
        <v> </v>
      </c>
      <c r="I1628" s="140"/>
      <c r="L1628">
        <f t="shared" si="52"/>
      </c>
    </row>
    <row r="1629" spans="1:12" ht="15">
      <c r="A1629" s="73" t="str">
        <f t="shared" si="51"/>
        <v> </v>
      </c>
      <c r="I1629" s="140"/>
      <c r="L1629">
        <f t="shared" si="52"/>
      </c>
    </row>
    <row r="1630" spans="1:12" ht="15">
      <c r="A1630" s="73" t="str">
        <f t="shared" si="51"/>
        <v> </v>
      </c>
      <c r="I1630" s="140"/>
      <c r="L1630">
        <f t="shared" si="52"/>
      </c>
    </row>
    <row r="1631" spans="1:12" ht="15">
      <c r="A1631" s="73" t="str">
        <f t="shared" si="51"/>
        <v> </v>
      </c>
      <c r="I1631" s="140"/>
      <c r="L1631">
        <f t="shared" si="52"/>
      </c>
    </row>
    <row r="1632" spans="1:12" ht="15">
      <c r="A1632" s="73" t="str">
        <f t="shared" si="51"/>
        <v> </v>
      </c>
      <c r="I1632" s="140"/>
      <c r="L1632">
        <f t="shared" si="52"/>
      </c>
    </row>
    <row r="1633" spans="1:12" ht="15">
      <c r="A1633" s="73" t="str">
        <f t="shared" si="51"/>
        <v> </v>
      </c>
      <c r="I1633" s="140"/>
      <c r="L1633">
        <f t="shared" si="52"/>
      </c>
    </row>
    <row r="1634" spans="1:12" ht="15">
      <c r="A1634" s="73" t="str">
        <f t="shared" si="51"/>
        <v> </v>
      </c>
      <c r="I1634" s="140"/>
      <c r="L1634">
        <f t="shared" si="52"/>
      </c>
    </row>
    <row r="1635" spans="1:12" ht="15">
      <c r="A1635" s="73" t="str">
        <f t="shared" si="51"/>
        <v> </v>
      </c>
      <c r="I1635" s="140"/>
      <c r="L1635">
        <f t="shared" si="52"/>
      </c>
    </row>
    <row r="1636" spans="1:12" ht="15">
      <c r="A1636" s="73" t="str">
        <f t="shared" si="51"/>
        <v> </v>
      </c>
      <c r="I1636" s="140"/>
      <c r="L1636">
        <f t="shared" si="52"/>
      </c>
    </row>
    <row r="1637" spans="1:12" ht="15">
      <c r="A1637" s="73" t="str">
        <f t="shared" si="51"/>
        <v> </v>
      </c>
      <c r="I1637" s="140"/>
      <c r="L1637">
        <f t="shared" si="52"/>
      </c>
    </row>
    <row r="1638" spans="1:12" ht="15">
      <c r="A1638" s="73" t="str">
        <f t="shared" si="51"/>
        <v> </v>
      </c>
      <c r="I1638" s="140"/>
      <c r="L1638">
        <f t="shared" si="52"/>
      </c>
    </row>
    <row r="1639" spans="1:12" ht="15">
      <c r="A1639" s="73" t="str">
        <f t="shared" si="51"/>
        <v> </v>
      </c>
      <c r="I1639" s="140"/>
      <c r="L1639">
        <f t="shared" si="52"/>
      </c>
    </row>
    <row r="1640" spans="1:12" ht="15">
      <c r="A1640" s="73" t="str">
        <f t="shared" si="51"/>
        <v> </v>
      </c>
      <c r="I1640" s="140"/>
      <c r="L1640">
        <f t="shared" si="52"/>
      </c>
    </row>
    <row r="1641" spans="1:12" ht="15">
      <c r="A1641" s="73" t="str">
        <f t="shared" si="51"/>
        <v> </v>
      </c>
      <c r="I1641" s="140"/>
      <c r="L1641">
        <f t="shared" si="52"/>
      </c>
    </row>
    <row r="1642" spans="1:12" ht="15">
      <c r="A1642" s="73" t="str">
        <f t="shared" si="51"/>
        <v> </v>
      </c>
      <c r="I1642" s="140"/>
      <c r="L1642">
        <f t="shared" si="52"/>
      </c>
    </row>
    <row r="1643" spans="1:12" ht="15">
      <c r="A1643" s="73" t="str">
        <f t="shared" si="51"/>
        <v> </v>
      </c>
      <c r="I1643" s="140"/>
      <c r="L1643">
        <f t="shared" si="52"/>
      </c>
    </row>
    <row r="1644" spans="1:12" ht="15">
      <c r="A1644" s="73" t="str">
        <f t="shared" si="51"/>
        <v> </v>
      </c>
      <c r="I1644" s="140"/>
      <c r="L1644">
        <f t="shared" si="52"/>
      </c>
    </row>
    <row r="1645" spans="1:12" ht="15">
      <c r="A1645" s="73" t="str">
        <f t="shared" si="51"/>
        <v> </v>
      </c>
      <c r="I1645" s="140"/>
      <c r="L1645">
        <f t="shared" si="52"/>
      </c>
    </row>
    <row r="1646" spans="1:12" ht="15">
      <c r="A1646" s="73" t="str">
        <f t="shared" si="51"/>
        <v> </v>
      </c>
      <c r="I1646" s="140"/>
      <c r="L1646">
        <f t="shared" si="52"/>
      </c>
    </row>
    <row r="1647" spans="1:12" ht="15">
      <c r="A1647" s="73" t="str">
        <f t="shared" si="51"/>
        <v> </v>
      </c>
      <c r="I1647" s="140"/>
      <c r="L1647">
        <f t="shared" si="52"/>
      </c>
    </row>
    <row r="1648" spans="1:12" ht="15">
      <c r="A1648" s="73" t="str">
        <f t="shared" si="51"/>
        <v> </v>
      </c>
      <c r="I1648" s="140"/>
      <c r="L1648">
        <f t="shared" si="52"/>
      </c>
    </row>
    <row r="1649" spans="1:12" ht="15">
      <c r="A1649" s="73" t="str">
        <f t="shared" si="51"/>
        <v> </v>
      </c>
      <c r="I1649" s="140"/>
      <c r="L1649">
        <f t="shared" si="52"/>
      </c>
    </row>
    <row r="1650" spans="1:12" ht="15">
      <c r="A1650" s="73" t="str">
        <f t="shared" si="51"/>
        <v> </v>
      </c>
      <c r="I1650" s="140"/>
      <c r="L1650">
        <f t="shared" si="52"/>
      </c>
    </row>
    <row r="1651" spans="1:12" ht="15">
      <c r="A1651" s="73" t="str">
        <f t="shared" si="51"/>
        <v> </v>
      </c>
      <c r="I1651" s="140"/>
      <c r="L1651">
        <f t="shared" si="52"/>
      </c>
    </row>
    <row r="1652" spans="1:12" ht="15">
      <c r="A1652" s="73" t="str">
        <f t="shared" si="51"/>
        <v> </v>
      </c>
      <c r="I1652" s="140"/>
      <c r="L1652">
        <f t="shared" si="52"/>
      </c>
    </row>
    <row r="1653" spans="1:12" ht="15">
      <c r="A1653" s="73" t="str">
        <f t="shared" si="51"/>
        <v> </v>
      </c>
      <c r="I1653" s="140"/>
      <c r="L1653">
        <f t="shared" si="52"/>
      </c>
    </row>
    <row r="1654" spans="1:12" ht="15">
      <c r="A1654" s="73" t="str">
        <f t="shared" si="51"/>
        <v> </v>
      </c>
      <c r="I1654" s="140"/>
      <c r="L1654">
        <f t="shared" si="52"/>
      </c>
    </row>
    <row r="1655" spans="1:12" ht="15">
      <c r="A1655" s="73" t="str">
        <f t="shared" si="51"/>
        <v> </v>
      </c>
      <c r="I1655" s="140"/>
      <c r="L1655">
        <f t="shared" si="52"/>
      </c>
    </row>
    <row r="1656" spans="1:12" ht="15">
      <c r="A1656" s="73" t="str">
        <f t="shared" si="51"/>
        <v> </v>
      </c>
      <c r="I1656" s="140"/>
      <c r="L1656">
        <f t="shared" si="52"/>
      </c>
    </row>
    <row r="1657" spans="1:12" ht="15">
      <c r="A1657" s="73" t="str">
        <f t="shared" si="51"/>
        <v> </v>
      </c>
      <c r="I1657" s="140"/>
      <c r="L1657">
        <f t="shared" si="52"/>
      </c>
    </row>
    <row r="1658" spans="1:12" ht="15">
      <c r="A1658" s="73" t="str">
        <f t="shared" si="51"/>
        <v> </v>
      </c>
      <c r="I1658" s="140"/>
      <c r="L1658">
        <f t="shared" si="52"/>
      </c>
    </row>
    <row r="1659" spans="1:12" ht="15">
      <c r="A1659" s="73" t="str">
        <f t="shared" si="51"/>
        <v> </v>
      </c>
      <c r="I1659" s="140"/>
      <c r="L1659">
        <f t="shared" si="52"/>
      </c>
    </row>
    <row r="1660" spans="1:12" ht="15">
      <c r="A1660" s="73" t="str">
        <f t="shared" si="51"/>
        <v> </v>
      </c>
      <c r="I1660" s="140"/>
      <c r="L1660">
        <f t="shared" si="52"/>
      </c>
    </row>
    <row r="1661" spans="1:12" ht="15">
      <c r="A1661" s="73" t="str">
        <f t="shared" si="51"/>
        <v> </v>
      </c>
      <c r="I1661" s="140"/>
      <c r="L1661">
        <f t="shared" si="52"/>
      </c>
    </row>
    <row r="1662" spans="1:12" ht="15">
      <c r="A1662" s="73" t="str">
        <f t="shared" si="51"/>
        <v> </v>
      </c>
      <c r="I1662" s="140"/>
      <c r="L1662">
        <f t="shared" si="52"/>
      </c>
    </row>
    <row r="1663" spans="1:12" ht="15">
      <c r="A1663" s="73" t="str">
        <f t="shared" si="51"/>
        <v> </v>
      </c>
      <c r="I1663" s="140"/>
      <c r="L1663">
        <f t="shared" si="52"/>
      </c>
    </row>
    <row r="1664" spans="1:12" ht="15">
      <c r="A1664" s="73" t="str">
        <f t="shared" si="51"/>
        <v> </v>
      </c>
      <c r="I1664" s="140"/>
      <c r="L1664">
        <f t="shared" si="52"/>
      </c>
    </row>
    <row r="1665" spans="1:12" ht="15">
      <c r="A1665" s="73" t="str">
        <f t="shared" si="51"/>
        <v> </v>
      </c>
      <c r="I1665" s="140"/>
      <c r="L1665">
        <f t="shared" si="52"/>
      </c>
    </row>
    <row r="1666" spans="1:12" ht="15">
      <c r="A1666" s="73" t="str">
        <f t="shared" si="51"/>
        <v> </v>
      </c>
      <c r="I1666" s="140"/>
      <c r="L1666">
        <f t="shared" si="52"/>
      </c>
    </row>
    <row r="1667" spans="1:12" ht="15">
      <c r="A1667" s="73" t="str">
        <f aca="true" t="shared" si="53" ref="A1667:A1730">CONCATENATE(D1716," ",E1716)</f>
        <v> </v>
      </c>
      <c r="I1667" s="140"/>
      <c r="L1667">
        <f aca="true" t="shared" si="54" ref="L1667:L1730">TRIM(PROPER(A1667))</f>
      </c>
    </row>
    <row r="1668" spans="1:12" ht="15">
      <c r="A1668" s="73" t="str">
        <f t="shared" si="53"/>
        <v> </v>
      </c>
      <c r="I1668" s="140"/>
      <c r="L1668">
        <f t="shared" si="54"/>
      </c>
    </row>
    <row r="1669" spans="1:12" ht="15">
      <c r="A1669" s="73" t="str">
        <f t="shared" si="53"/>
        <v> </v>
      </c>
      <c r="I1669" s="140"/>
      <c r="L1669">
        <f t="shared" si="54"/>
      </c>
    </row>
    <row r="1670" spans="1:12" ht="15">
      <c r="A1670" s="73" t="str">
        <f t="shared" si="53"/>
        <v> </v>
      </c>
      <c r="I1670" s="140"/>
      <c r="L1670">
        <f t="shared" si="54"/>
      </c>
    </row>
    <row r="1671" spans="1:12" ht="15">
      <c r="A1671" s="73" t="str">
        <f t="shared" si="53"/>
        <v> </v>
      </c>
      <c r="I1671" s="140"/>
      <c r="L1671">
        <f t="shared" si="54"/>
      </c>
    </row>
    <row r="1672" spans="1:12" ht="15">
      <c r="A1672" s="73" t="str">
        <f t="shared" si="53"/>
        <v> </v>
      </c>
      <c r="I1672" s="140"/>
      <c r="L1672">
        <f t="shared" si="54"/>
      </c>
    </row>
    <row r="1673" spans="1:12" ht="15">
      <c r="A1673" s="73" t="str">
        <f t="shared" si="53"/>
        <v> </v>
      </c>
      <c r="I1673" s="140"/>
      <c r="L1673">
        <f t="shared" si="54"/>
      </c>
    </row>
    <row r="1674" spans="1:12" ht="15">
      <c r="A1674" s="73" t="str">
        <f t="shared" si="53"/>
        <v> </v>
      </c>
      <c r="I1674" s="140"/>
      <c r="L1674">
        <f t="shared" si="54"/>
      </c>
    </row>
    <row r="1675" spans="1:12" ht="15">
      <c r="A1675" s="73" t="str">
        <f t="shared" si="53"/>
        <v> </v>
      </c>
      <c r="I1675" s="140"/>
      <c r="L1675">
        <f t="shared" si="54"/>
      </c>
    </row>
    <row r="1676" spans="1:12" ht="15">
      <c r="A1676" s="73" t="str">
        <f t="shared" si="53"/>
        <v> </v>
      </c>
      <c r="I1676" s="140"/>
      <c r="L1676">
        <f t="shared" si="54"/>
      </c>
    </row>
    <row r="1677" spans="1:12" ht="15">
      <c r="A1677" s="73" t="str">
        <f t="shared" si="53"/>
        <v> </v>
      </c>
      <c r="I1677" s="140"/>
      <c r="L1677">
        <f t="shared" si="54"/>
      </c>
    </row>
    <row r="1678" spans="1:12" ht="15">
      <c r="A1678" s="73" t="str">
        <f t="shared" si="53"/>
        <v> </v>
      </c>
      <c r="I1678" s="140"/>
      <c r="L1678">
        <f t="shared" si="54"/>
      </c>
    </row>
    <row r="1679" spans="1:12" ht="15">
      <c r="A1679" s="73" t="str">
        <f t="shared" si="53"/>
        <v> </v>
      </c>
      <c r="I1679" s="140"/>
      <c r="L1679">
        <f t="shared" si="54"/>
      </c>
    </row>
    <row r="1680" spans="1:12" ht="15">
      <c r="A1680" s="73" t="str">
        <f t="shared" si="53"/>
        <v> </v>
      </c>
      <c r="I1680" s="140"/>
      <c r="L1680">
        <f t="shared" si="54"/>
      </c>
    </row>
    <row r="1681" spans="1:12" ht="15">
      <c r="A1681" s="73" t="str">
        <f t="shared" si="53"/>
        <v> </v>
      </c>
      <c r="I1681" s="140"/>
      <c r="L1681">
        <f t="shared" si="54"/>
      </c>
    </row>
    <row r="1682" spans="1:12" ht="15">
      <c r="A1682" s="73" t="str">
        <f t="shared" si="53"/>
        <v> </v>
      </c>
      <c r="I1682" s="140"/>
      <c r="L1682">
        <f t="shared" si="54"/>
      </c>
    </row>
    <row r="1683" spans="1:12" ht="15">
      <c r="A1683" s="73" t="str">
        <f t="shared" si="53"/>
        <v> </v>
      </c>
      <c r="I1683" s="140"/>
      <c r="L1683">
        <f t="shared" si="54"/>
      </c>
    </row>
    <row r="1684" spans="1:12" ht="15">
      <c r="A1684" s="73" t="str">
        <f t="shared" si="53"/>
        <v> </v>
      </c>
      <c r="I1684" s="140"/>
      <c r="L1684">
        <f t="shared" si="54"/>
      </c>
    </row>
    <row r="1685" spans="1:12" ht="15">
      <c r="A1685" s="73" t="str">
        <f t="shared" si="53"/>
        <v> </v>
      </c>
      <c r="I1685" s="140"/>
      <c r="L1685">
        <f t="shared" si="54"/>
      </c>
    </row>
    <row r="1686" spans="1:12" ht="15">
      <c r="A1686" s="73" t="str">
        <f t="shared" si="53"/>
        <v> </v>
      </c>
      <c r="I1686" s="140"/>
      <c r="L1686">
        <f t="shared" si="54"/>
      </c>
    </row>
    <row r="1687" spans="1:12" ht="15">
      <c r="A1687" s="73" t="str">
        <f t="shared" si="53"/>
        <v> </v>
      </c>
      <c r="I1687" s="140"/>
      <c r="L1687">
        <f t="shared" si="54"/>
      </c>
    </row>
    <row r="1688" spans="1:12" ht="15">
      <c r="A1688" s="73" t="str">
        <f t="shared" si="53"/>
        <v> </v>
      </c>
      <c r="I1688" s="140"/>
      <c r="L1688">
        <f t="shared" si="54"/>
      </c>
    </row>
    <row r="1689" spans="1:12" ht="15">
      <c r="A1689" s="73" t="str">
        <f t="shared" si="53"/>
        <v> </v>
      </c>
      <c r="I1689" s="140"/>
      <c r="L1689">
        <f t="shared" si="54"/>
      </c>
    </row>
    <row r="1690" spans="1:12" ht="15">
      <c r="A1690" s="73" t="str">
        <f t="shared" si="53"/>
        <v> </v>
      </c>
      <c r="I1690" s="140"/>
      <c r="L1690">
        <f t="shared" si="54"/>
      </c>
    </row>
    <row r="1691" spans="1:12" ht="15">
      <c r="A1691" s="73" t="str">
        <f t="shared" si="53"/>
        <v> </v>
      </c>
      <c r="I1691" s="140"/>
      <c r="L1691">
        <f t="shared" si="54"/>
      </c>
    </row>
    <row r="1692" spans="1:12" ht="15">
      <c r="A1692" s="73" t="str">
        <f t="shared" si="53"/>
        <v> </v>
      </c>
      <c r="I1692" s="140"/>
      <c r="L1692">
        <f t="shared" si="54"/>
      </c>
    </row>
    <row r="1693" spans="1:12" ht="15">
      <c r="A1693" s="73" t="str">
        <f t="shared" si="53"/>
        <v> </v>
      </c>
      <c r="I1693" s="140"/>
      <c r="L1693">
        <f t="shared" si="54"/>
      </c>
    </row>
    <row r="1694" spans="1:12" ht="15">
      <c r="A1694" s="73" t="str">
        <f t="shared" si="53"/>
        <v> </v>
      </c>
      <c r="I1694" s="140"/>
      <c r="L1694">
        <f t="shared" si="54"/>
      </c>
    </row>
    <row r="1695" spans="1:12" ht="15">
      <c r="A1695" s="73" t="str">
        <f t="shared" si="53"/>
        <v> </v>
      </c>
      <c r="I1695" s="140"/>
      <c r="L1695">
        <f t="shared" si="54"/>
      </c>
    </row>
    <row r="1696" spans="1:12" ht="15">
      <c r="A1696" s="73" t="str">
        <f t="shared" si="53"/>
        <v> </v>
      </c>
      <c r="I1696" s="140"/>
      <c r="L1696">
        <f t="shared" si="54"/>
      </c>
    </row>
    <row r="1697" spans="1:12" ht="15">
      <c r="A1697" s="73" t="str">
        <f t="shared" si="53"/>
        <v> </v>
      </c>
      <c r="I1697" s="140"/>
      <c r="L1697">
        <f t="shared" si="54"/>
      </c>
    </row>
    <row r="1698" spans="1:12" ht="15">
      <c r="A1698" s="73" t="str">
        <f t="shared" si="53"/>
        <v> </v>
      </c>
      <c r="I1698" s="140"/>
      <c r="L1698">
        <f t="shared" si="54"/>
      </c>
    </row>
    <row r="1699" spans="1:12" ht="15">
      <c r="A1699" s="73" t="str">
        <f t="shared" si="53"/>
        <v> </v>
      </c>
      <c r="I1699" s="140"/>
      <c r="L1699">
        <f t="shared" si="54"/>
      </c>
    </row>
    <row r="1700" spans="1:12" ht="15">
      <c r="A1700" s="73" t="str">
        <f t="shared" si="53"/>
        <v> </v>
      </c>
      <c r="I1700" s="140"/>
      <c r="L1700">
        <f t="shared" si="54"/>
      </c>
    </row>
    <row r="1701" spans="1:12" ht="15">
      <c r="A1701" s="73" t="str">
        <f t="shared" si="53"/>
        <v> </v>
      </c>
      <c r="I1701" s="140"/>
      <c r="L1701">
        <f t="shared" si="54"/>
      </c>
    </row>
    <row r="1702" spans="1:12" ht="15">
      <c r="A1702" s="73" t="str">
        <f t="shared" si="53"/>
        <v> </v>
      </c>
      <c r="I1702" s="140"/>
      <c r="L1702">
        <f t="shared" si="54"/>
      </c>
    </row>
    <row r="1703" spans="1:12" ht="15">
      <c r="A1703" s="73" t="str">
        <f t="shared" si="53"/>
        <v> </v>
      </c>
      <c r="I1703" s="140"/>
      <c r="L1703">
        <f t="shared" si="54"/>
      </c>
    </row>
    <row r="1704" spans="1:12" ht="15">
      <c r="A1704" s="73" t="str">
        <f t="shared" si="53"/>
        <v> </v>
      </c>
      <c r="I1704" s="140"/>
      <c r="L1704">
        <f t="shared" si="54"/>
      </c>
    </row>
    <row r="1705" spans="1:12" ht="15">
      <c r="A1705" s="73" t="str">
        <f t="shared" si="53"/>
        <v> </v>
      </c>
      <c r="I1705" s="140"/>
      <c r="L1705">
        <f t="shared" si="54"/>
      </c>
    </row>
    <row r="1706" spans="1:12" ht="15">
      <c r="A1706" s="73" t="str">
        <f t="shared" si="53"/>
        <v> </v>
      </c>
      <c r="I1706" s="140"/>
      <c r="L1706">
        <f t="shared" si="54"/>
      </c>
    </row>
    <row r="1707" spans="1:12" ht="15">
      <c r="A1707" s="73" t="str">
        <f t="shared" si="53"/>
        <v> </v>
      </c>
      <c r="I1707" s="140"/>
      <c r="L1707">
        <f t="shared" si="54"/>
      </c>
    </row>
    <row r="1708" spans="1:12" ht="15">
      <c r="A1708" s="73" t="str">
        <f t="shared" si="53"/>
        <v> </v>
      </c>
      <c r="I1708" s="140"/>
      <c r="L1708">
        <f t="shared" si="54"/>
      </c>
    </row>
    <row r="1709" spans="1:12" ht="15">
      <c r="A1709" s="73" t="str">
        <f t="shared" si="53"/>
        <v> </v>
      </c>
      <c r="I1709" s="140"/>
      <c r="L1709">
        <f t="shared" si="54"/>
      </c>
    </row>
    <row r="1710" spans="1:12" ht="15">
      <c r="A1710" s="73" t="str">
        <f t="shared" si="53"/>
        <v> </v>
      </c>
      <c r="I1710" s="140"/>
      <c r="L1710">
        <f t="shared" si="54"/>
      </c>
    </row>
    <row r="1711" spans="1:12" ht="15">
      <c r="A1711" s="73" t="str">
        <f t="shared" si="53"/>
        <v> </v>
      </c>
      <c r="I1711" s="140"/>
      <c r="L1711">
        <f t="shared" si="54"/>
      </c>
    </row>
    <row r="1712" spans="1:12" ht="15">
      <c r="A1712" s="73" t="str">
        <f t="shared" si="53"/>
        <v> </v>
      </c>
      <c r="I1712" s="140"/>
      <c r="L1712">
        <f t="shared" si="54"/>
      </c>
    </row>
    <row r="1713" spans="1:12" ht="15">
      <c r="A1713" s="73" t="str">
        <f t="shared" si="53"/>
        <v> </v>
      </c>
      <c r="I1713" s="140"/>
      <c r="L1713">
        <f t="shared" si="54"/>
      </c>
    </row>
    <row r="1714" spans="1:12" ht="15">
      <c r="A1714" s="73" t="str">
        <f t="shared" si="53"/>
        <v> </v>
      </c>
      <c r="I1714" s="140"/>
      <c r="L1714">
        <f t="shared" si="54"/>
      </c>
    </row>
    <row r="1715" spans="1:12" ht="15">
      <c r="A1715" s="73" t="str">
        <f t="shared" si="53"/>
        <v> </v>
      </c>
      <c r="I1715" s="140"/>
      <c r="L1715">
        <f t="shared" si="54"/>
      </c>
    </row>
    <row r="1716" spans="1:12" ht="15">
      <c r="A1716" s="73" t="str">
        <f t="shared" si="53"/>
        <v> </v>
      </c>
      <c r="I1716" s="140"/>
      <c r="L1716">
        <f t="shared" si="54"/>
      </c>
    </row>
    <row r="1717" spans="1:12" ht="15">
      <c r="A1717" s="73" t="str">
        <f t="shared" si="53"/>
        <v> </v>
      </c>
      <c r="I1717" s="140"/>
      <c r="L1717">
        <f t="shared" si="54"/>
      </c>
    </row>
    <row r="1718" spans="1:12" ht="15">
      <c r="A1718" s="73" t="str">
        <f t="shared" si="53"/>
        <v> </v>
      </c>
      <c r="I1718" s="140"/>
      <c r="L1718">
        <f t="shared" si="54"/>
      </c>
    </row>
    <row r="1719" spans="1:12" ht="15">
      <c r="A1719" s="73" t="str">
        <f t="shared" si="53"/>
        <v> </v>
      </c>
      <c r="I1719" s="140"/>
      <c r="L1719">
        <f t="shared" si="54"/>
      </c>
    </row>
    <row r="1720" spans="1:12" ht="15">
      <c r="A1720" s="73" t="str">
        <f t="shared" si="53"/>
        <v> </v>
      </c>
      <c r="I1720" s="140"/>
      <c r="L1720">
        <f t="shared" si="54"/>
      </c>
    </row>
    <row r="1721" spans="1:12" ht="15">
      <c r="A1721" s="73" t="str">
        <f t="shared" si="53"/>
        <v> </v>
      </c>
      <c r="I1721" s="140"/>
      <c r="L1721">
        <f t="shared" si="54"/>
      </c>
    </row>
    <row r="1722" spans="1:12" ht="15">
      <c r="A1722" s="73" t="str">
        <f t="shared" si="53"/>
        <v> </v>
      </c>
      <c r="I1722" s="140"/>
      <c r="L1722">
        <f t="shared" si="54"/>
      </c>
    </row>
    <row r="1723" spans="1:12" ht="15">
      <c r="A1723" s="73" t="str">
        <f t="shared" si="53"/>
        <v> </v>
      </c>
      <c r="I1723" s="140"/>
      <c r="L1723">
        <f t="shared" si="54"/>
      </c>
    </row>
    <row r="1724" spans="1:12" ht="15">
      <c r="A1724" s="73" t="str">
        <f t="shared" si="53"/>
        <v> </v>
      </c>
      <c r="I1724" s="140"/>
      <c r="L1724">
        <f t="shared" si="54"/>
      </c>
    </row>
    <row r="1725" spans="1:12" ht="15">
      <c r="A1725" s="73" t="str">
        <f t="shared" si="53"/>
        <v> </v>
      </c>
      <c r="I1725" s="140"/>
      <c r="L1725">
        <f t="shared" si="54"/>
      </c>
    </row>
    <row r="1726" spans="1:12" ht="15">
      <c r="A1726" s="73" t="str">
        <f t="shared" si="53"/>
        <v> </v>
      </c>
      <c r="I1726" s="140"/>
      <c r="L1726">
        <f t="shared" si="54"/>
      </c>
    </row>
    <row r="1727" spans="1:12" ht="15">
      <c r="A1727" s="73" t="str">
        <f t="shared" si="53"/>
        <v> </v>
      </c>
      <c r="I1727" s="140"/>
      <c r="L1727">
        <f t="shared" si="54"/>
      </c>
    </row>
    <row r="1728" spans="1:12" ht="15">
      <c r="A1728" s="73" t="str">
        <f t="shared" si="53"/>
        <v> </v>
      </c>
      <c r="I1728" s="140"/>
      <c r="L1728">
        <f t="shared" si="54"/>
      </c>
    </row>
    <row r="1729" spans="1:12" ht="15">
      <c r="A1729" s="73" t="str">
        <f t="shared" si="53"/>
        <v> </v>
      </c>
      <c r="I1729" s="140"/>
      <c r="L1729">
        <f t="shared" si="54"/>
      </c>
    </row>
    <row r="1730" spans="1:12" ht="15">
      <c r="A1730" s="73" t="str">
        <f t="shared" si="53"/>
        <v> </v>
      </c>
      <c r="I1730" s="140"/>
      <c r="L1730">
        <f t="shared" si="54"/>
      </c>
    </row>
    <row r="1731" spans="1:12" ht="15">
      <c r="A1731" s="73" t="str">
        <f aca="true" t="shared" si="55" ref="A1731:A1794">CONCATENATE(D1780," ",E1780)</f>
        <v> </v>
      </c>
      <c r="I1731" s="140"/>
      <c r="L1731">
        <f aca="true" t="shared" si="56" ref="L1731:L1794">TRIM(PROPER(A1731))</f>
      </c>
    </row>
    <row r="1732" spans="1:12" ht="15">
      <c r="A1732" s="73" t="str">
        <f t="shared" si="55"/>
        <v> </v>
      </c>
      <c r="I1732" s="140"/>
      <c r="L1732">
        <f t="shared" si="56"/>
      </c>
    </row>
    <row r="1733" spans="1:12" ht="15">
      <c r="A1733" s="73" t="str">
        <f t="shared" si="55"/>
        <v> </v>
      </c>
      <c r="I1733" s="140"/>
      <c r="L1733">
        <f t="shared" si="56"/>
      </c>
    </row>
    <row r="1734" spans="1:12" ht="15">
      <c r="A1734" s="73" t="str">
        <f t="shared" si="55"/>
        <v> </v>
      </c>
      <c r="I1734" s="140"/>
      <c r="L1734">
        <f t="shared" si="56"/>
      </c>
    </row>
    <row r="1735" spans="1:12" ht="15">
      <c r="A1735" s="73" t="str">
        <f t="shared" si="55"/>
        <v> </v>
      </c>
      <c r="I1735" s="140"/>
      <c r="L1735">
        <f t="shared" si="56"/>
      </c>
    </row>
    <row r="1736" spans="1:12" ht="15">
      <c r="A1736" s="73" t="str">
        <f t="shared" si="55"/>
        <v> </v>
      </c>
      <c r="I1736" s="140"/>
      <c r="L1736">
        <f t="shared" si="56"/>
      </c>
    </row>
    <row r="1737" spans="1:12" ht="15">
      <c r="A1737" s="73" t="str">
        <f t="shared" si="55"/>
        <v> </v>
      </c>
      <c r="I1737" s="140"/>
      <c r="L1737">
        <f t="shared" si="56"/>
      </c>
    </row>
    <row r="1738" spans="1:12" ht="15">
      <c r="A1738" s="73" t="str">
        <f t="shared" si="55"/>
        <v> </v>
      </c>
      <c r="I1738" s="140"/>
      <c r="L1738">
        <f t="shared" si="56"/>
      </c>
    </row>
    <row r="1739" spans="1:12" ht="15">
      <c r="A1739" s="73" t="str">
        <f t="shared" si="55"/>
        <v> </v>
      </c>
      <c r="I1739" s="140"/>
      <c r="L1739">
        <f t="shared" si="56"/>
      </c>
    </row>
    <row r="1740" spans="1:12" ht="15">
      <c r="A1740" s="73" t="str">
        <f t="shared" si="55"/>
        <v> </v>
      </c>
      <c r="I1740" s="140"/>
      <c r="L1740">
        <f t="shared" si="56"/>
      </c>
    </row>
    <row r="1741" spans="1:12" ht="15">
      <c r="A1741" s="73" t="str">
        <f t="shared" si="55"/>
        <v> </v>
      </c>
      <c r="I1741" s="140"/>
      <c r="L1741">
        <f t="shared" si="56"/>
      </c>
    </row>
    <row r="1742" spans="1:12" ht="15">
      <c r="A1742" s="73" t="str">
        <f t="shared" si="55"/>
        <v> </v>
      </c>
      <c r="I1742" s="140"/>
      <c r="L1742">
        <f t="shared" si="56"/>
      </c>
    </row>
    <row r="1743" spans="1:12" ht="15">
      <c r="A1743" s="73" t="str">
        <f t="shared" si="55"/>
        <v> </v>
      </c>
      <c r="I1743" s="140"/>
      <c r="L1743">
        <f t="shared" si="56"/>
      </c>
    </row>
    <row r="1744" spans="1:12" ht="15">
      <c r="A1744" s="73" t="str">
        <f t="shared" si="55"/>
        <v> </v>
      </c>
      <c r="I1744" s="140"/>
      <c r="L1744">
        <f t="shared" si="56"/>
      </c>
    </row>
    <row r="1745" spans="1:12" ht="15">
      <c r="A1745" s="73" t="str">
        <f t="shared" si="55"/>
        <v> </v>
      </c>
      <c r="I1745" s="140"/>
      <c r="L1745">
        <f t="shared" si="56"/>
      </c>
    </row>
    <row r="1746" spans="1:12" ht="15">
      <c r="A1746" s="73" t="str">
        <f t="shared" si="55"/>
        <v> </v>
      </c>
      <c r="I1746" s="140"/>
      <c r="L1746">
        <f t="shared" si="56"/>
      </c>
    </row>
    <row r="1747" spans="1:12" ht="15">
      <c r="A1747" s="73" t="str">
        <f t="shared" si="55"/>
        <v> </v>
      </c>
      <c r="I1747" s="140"/>
      <c r="L1747">
        <f t="shared" si="56"/>
      </c>
    </row>
    <row r="1748" spans="1:12" ht="15">
      <c r="A1748" s="73" t="str">
        <f t="shared" si="55"/>
        <v> </v>
      </c>
      <c r="I1748" s="140"/>
      <c r="L1748">
        <f t="shared" si="56"/>
      </c>
    </row>
    <row r="1749" spans="1:12" ht="15">
      <c r="A1749" s="73" t="str">
        <f t="shared" si="55"/>
        <v> </v>
      </c>
      <c r="I1749" s="140"/>
      <c r="L1749">
        <f t="shared" si="56"/>
      </c>
    </row>
    <row r="1750" spans="1:12" ht="15">
      <c r="A1750" s="73" t="str">
        <f t="shared" si="55"/>
        <v> </v>
      </c>
      <c r="I1750" s="140"/>
      <c r="L1750">
        <f t="shared" si="56"/>
      </c>
    </row>
    <row r="1751" spans="1:12" ht="15">
      <c r="A1751" s="73" t="str">
        <f t="shared" si="55"/>
        <v> </v>
      </c>
      <c r="I1751" s="140"/>
      <c r="L1751">
        <f t="shared" si="56"/>
      </c>
    </row>
    <row r="1752" spans="1:12" ht="15">
      <c r="A1752" s="73" t="str">
        <f t="shared" si="55"/>
        <v> </v>
      </c>
      <c r="I1752" s="140"/>
      <c r="L1752">
        <f t="shared" si="56"/>
      </c>
    </row>
    <row r="1753" spans="1:12" ht="15">
      <c r="A1753" s="73" t="str">
        <f t="shared" si="55"/>
        <v> </v>
      </c>
      <c r="I1753" s="140"/>
      <c r="L1753">
        <f t="shared" si="56"/>
      </c>
    </row>
    <row r="1754" spans="1:12" ht="15">
      <c r="A1754" s="73" t="str">
        <f t="shared" si="55"/>
        <v> </v>
      </c>
      <c r="I1754" s="140"/>
      <c r="L1754">
        <f t="shared" si="56"/>
      </c>
    </row>
    <row r="1755" spans="1:12" ht="15">
      <c r="A1755" s="73" t="str">
        <f t="shared" si="55"/>
        <v> </v>
      </c>
      <c r="I1755" s="140"/>
      <c r="L1755">
        <f t="shared" si="56"/>
      </c>
    </row>
    <row r="1756" spans="1:12" ht="15">
      <c r="A1756" s="73" t="str">
        <f t="shared" si="55"/>
        <v> </v>
      </c>
      <c r="I1756" s="140"/>
      <c r="L1756">
        <f t="shared" si="56"/>
      </c>
    </row>
    <row r="1757" spans="1:12" ht="15">
      <c r="A1757" s="73" t="str">
        <f t="shared" si="55"/>
        <v> </v>
      </c>
      <c r="I1757" s="140"/>
      <c r="L1757">
        <f t="shared" si="56"/>
      </c>
    </row>
    <row r="1758" spans="1:12" ht="15">
      <c r="A1758" s="73" t="str">
        <f t="shared" si="55"/>
        <v> </v>
      </c>
      <c r="I1758" s="140"/>
      <c r="L1758">
        <f t="shared" si="56"/>
      </c>
    </row>
    <row r="1759" spans="1:12" ht="15">
      <c r="A1759" s="73" t="str">
        <f t="shared" si="55"/>
        <v> </v>
      </c>
      <c r="I1759" s="140"/>
      <c r="L1759">
        <f t="shared" si="56"/>
      </c>
    </row>
    <row r="1760" spans="1:12" ht="15">
      <c r="A1760" s="73" t="str">
        <f t="shared" si="55"/>
        <v> </v>
      </c>
      <c r="I1760" s="140"/>
      <c r="L1760">
        <f t="shared" si="56"/>
      </c>
    </row>
    <row r="1761" spans="1:12" ht="15">
      <c r="A1761" s="73" t="str">
        <f t="shared" si="55"/>
        <v> </v>
      </c>
      <c r="I1761" s="140"/>
      <c r="L1761">
        <f t="shared" si="56"/>
      </c>
    </row>
    <row r="1762" spans="1:12" ht="15">
      <c r="A1762" s="73" t="str">
        <f t="shared" si="55"/>
        <v> </v>
      </c>
      <c r="I1762" s="140"/>
      <c r="L1762">
        <f t="shared" si="56"/>
      </c>
    </row>
    <row r="1763" spans="1:12" ht="15">
      <c r="A1763" s="73" t="str">
        <f t="shared" si="55"/>
        <v> </v>
      </c>
      <c r="I1763" s="140"/>
      <c r="L1763">
        <f t="shared" si="56"/>
      </c>
    </row>
    <row r="1764" spans="1:12" ht="15">
      <c r="A1764" s="73" t="str">
        <f t="shared" si="55"/>
        <v> </v>
      </c>
      <c r="I1764" s="140"/>
      <c r="L1764">
        <f t="shared" si="56"/>
      </c>
    </row>
    <row r="1765" spans="1:12" ht="15">
      <c r="A1765" s="73" t="str">
        <f t="shared" si="55"/>
        <v> </v>
      </c>
      <c r="I1765" s="140"/>
      <c r="L1765">
        <f t="shared" si="56"/>
      </c>
    </row>
    <row r="1766" spans="1:12" ht="15">
      <c r="A1766" s="73" t="str">
        <f t="shared" si="55"/>
        <v> </v>
      </c>
      <c r="I1766" s="140"/>
      <c r="L1766">
        <f t="shared" si="56"/>
      </c>
    </row>
    <row r="1767" spans="1:12" ht="15">
      <c r="A1767" s="73" t="str">
        <f t="shared" si="55"/>
        <v> </v>
      </c>
      <c r="I1767" s="140"/>
      <c r="L1767">
        <f t="shared" si="56"/>
      </c>
    </row>
    <row r="1768" spans="1:12" ht="15">
      <c r="A1768" s="73" t="str">
        <f t="shared" si="55"/>
        <v> </v>
      </c>
      <c r="I1768" s="140"/>
      <c r="L1768">
        <f t="shared" si="56"/>
      </c>
    </row>
    <row r="1769" spans="1:12" ht="15">
      <c r="A1769" s="73" t="str">
        <f t="shared" si="55"/>
        <v> </v>
      </c>
      <c r="I1769" s="140"/>
      <c r="L1769">
        <f t="shared" si="56"/>
      </c>
    </row>
    <row r="1770" spans="1:12" ht="15">
      <c r="A1770" s="73" t="str">
        <f t="shared" si="55"/>
        <v> </v>
      </c>
      <c r="I1770" s="140"/>
      <c r="L1770">
        <f t="shared" si="56"/>
      </c>
    </row>
    <row r="1771" spans="1:12" ht="15">
      <c r="A1771" s="73" t="str">
        <f t="shared" si="55"/>
        <v> </v>
      </c>
      <c r="I1771" s="140"/>
      <c r="L1771">
        <f t="shared" si="56"/>
      </c>
    </row>
    <row r="1772" spans="1:12" ht="15">
      <c r="A1772" s="73" t="str">
        <f t="shared" si="55"/>
        <v> </v>
      </c>
      <c r="I1772" s="140"/>
      <c r="L1772">
        <f t="shared" si="56"/>
      </c>
    </row>
    <row r="1773" spans="1:12" ht="15">
      <c r="A1773" s="73" t="str">
        <f t="shared" si="55"/>
        <v> </v>
      </c>
      <c r="I1773" s="140"/>
      <c r="L1773">
        <f t="shared" si="56"/>
      </c>
    </row>
    <row r="1774" spans="1:12" ht="15">
      <c r="A1774" s="73" t="str">
        <f t="shared" si="55"/>
        <v> </v>
      </c>
      <c r="I1774" s="140"/>
      <c r="L1774">
        <f t="shared" si="56"/>
      </c>
    </row>
    <row r="1775" spans="1:12" ht="15">
      <c r="A1775" s="73" t="str">
        <f t="shared" si="55"/>
        <v> </v>
      </c>
      <c r="I1775" s="140"/>
      <c r="L1775">
        <f t="shared" si="56"/>
      </c>
    </row>
    <row r="1776" spans="1:12" ht="15">
      <c r="A1776" s="73" t="str">
        <f t="shared" si="55"/>
        <v> </v>
      </c>
      <c r="I1776" s="140"/>
      <c r="L1776">
        <f t="shared" si="56"/>
      </c>
    </row>
    <row r="1777" spans="1:12" ht="15">
      <c r="A1777" s="73" t="str">
        <f t="shared" si="55"/>
        <v> </v>
      </c>
      <c r="I1777" s="140"/>
      <c r="L1777">
        <f t="shared" si="56"/>
      </c>
    </row>
    <row r="1778" spans="1:12" ht="15">
      <c r="A1778" s="73" t="str">
        <f t="shared" si="55"/>
        <v> </v>
      </c>
      <c r="I1778" s="140"/>
      <c r="L1778">
        <f t="shared" si="56"/>
      </c>
    </row>
    <row r="1779" spans="1:12" ht="15">
      <c r="A1779" s="73" t="str">
        <f t="shared" si="55"/>
        <v> </v>
      </c>
      <c r="I1779" s="140"/>
      <c r="L1779">
        <f t="shared" si="56"/>
      </c>
    </row>
    <row r="1780" spans="1:12" ht="15">
      <c r="A1780" s="73" t="str">
        <f t="shared" si="55"/>
        <v> </v>
      </c>
      <c r="I1780" s="140"/>
      <c r="L1780">
        <f t="shared" si="56"/>
      </c>
    </row>
    <row r="1781" spans="1:12" ht="15">
      <c r="A1781" s="73" t="str">
        <f t="shared" si="55"/>
        <v> </v>
      </c>
      <c r="I1781" s="140"/>
      <c r="L1781">
        <f t="shared" si="56"/>
      </c>
    </row>
    <row r="1782" spans="1:12" ht="15">
      <c r="A1782" s="73" t="str">
        <f t="shared" si="55"/>
        <v> </v>
      </c>
      <c r="I1782" s="140"/>
      <c r="L1782">
        <f t="shared" si="56"/>
      </c>
    </row>
    <row r="1783" spans="1:12" ht="15">
      <c r="A1783" s="73" t="str">
        <f t="shared" si="55"/>
        <v> </v>
      </c>
      <c r="I1783" s="140"/>
      <c r="L1783">
        <f t="shared" si="56"/>
      </c>
    </row>
    <row r="1784" spans="1:12" ht="15">
      <c r="A1784" s="73" t="str">
        <f t="shared" si="55"/>
        <v> </v>
      </c>
      <c r="I1784" s="140"/>
      <c r="L1784">
        <f t="shared" si="56"/>
      </c>
    </row>
    <row r="1785" spans="1:12" ht="15">
      <c r="A1785" s="73" t="str">
        <f t="shared" si="55"/>
        <v> </v>
      </c>
      <c r="I1785" s="140"/>
      <c r="L1785">
        <f t="shared" si="56"/>
      </c>
    </row>
    <row r="1786" spans="1:12" ht="15">
      <c r="A1786" s="73" t="str">
        <f t="shared" si="55"/>
        <v> </v>
      </c>
      <c r="I1786" s="140"/>
      <c r="L1786">
        <f t="shared" si="56"/>
      </c>
    </row>
    <row r="1787" spans="1:12" ht="15">
      <c r="A1787" s="73" t="str">
        <f t="shared" si="55"/>
        <v> </v>
      </c>
      <c r="I1787" s="140"/>
      <c r="L1787">
        <f t="shared" si="56"/>
      </c>
    </row>
    <row r="1788" spans="1:12" ht="15">
      <c r="A1788" s="73" t="str">
        <f t="shared" si="55"/>
        <v> </v>
      </c>
      <c r="I1788" s="140"/>
      <c r="L1788">
        <f t="shared" si="56"/>
      </c>
    </row>
    <row r="1789" spans="1:12" ht="15">
      <c r="A1789" s="73" t="str">
        <f t="shared" si="55"/>
        <v> </v>
      </c>
      <c r="I1789" s="140"/>
      <c r="L1789">
        <f t="shared" si="56"/>
      </c>
    </row>
    <row r="1790" spans="1:12" ht="15">
      <c r="A1790" s="73" t="str">
        <f t="shared" si="55"/>
        <v> </v>
      </c>
      <c r="I1790" s="140"/>
      <c r="L1790">
        <f t="shared" si="56"/>
      </c>
    </row>
    <row r="1791" spans="1:12" ht="15">
      <c r="A1791" s="73" t="str">
        <f t="shared" si="55"/>
        <v> </v>
      </c>
      <c r="I1791" s="140"/>
      <c r="L1791">
        <f t="shared" si="56"/>
      </c>
    </row>
    <row r="1792" spans="1:12" ht="15">
      <c r="A1792" s="73" t="str">
        <f t="shared" si="55"/>
        <v> </v>
      </c>
      <c r="I1792" s="140"/>
      <c r="L1792">
        <f t="shared" si="56"/>
      </c>
    </row>
    <row r="1793" spans="1:12" ht="15">
      <c r="A1793" s="73" t="str">
        <f t="shared" si="55"/>
        <v> </v>
      </c>
      <c r="I1793" s="140"/>
      <c r="L1793">
        <f t="shared" si="56"/>
      </c>
    </row>
    <row r="1794" spans="1:12" ht="15">
      <c r="A1794" s="73" t="str">
        <f t="shared" si="55"/>
        <v> </v>
      </c>
      <c r="I1794" s="140"/>
      <c r="L1794">
        <f t="shared" si="56"/>
      </c>
    </row>
    <row r="1795" spans="1:12" ht="15">
      <c r="A1795" s="73" t="str">
        <f aca="true" t="shared" si="57" ref="A1795:A1858">CONCATENATE(D1844," ",E1844)</f>
        <v> </v>
      </c>
      <c r="I1795" s="140"/>
      <c r="L1795">
        <f aca="true" t="shared" si="58" ref="L1795:L1858">TRIM(PROPER(A1795))</f>
      </c>
    </row>
    <row r="1796" spans="1:12" ht="15">
      <c r="A1796" s="73" t="str">
        <f t="shared" si="57"/>
        <v> </v>
      </c>
      <c r="I1796" s="140"/>
      <c r="L1796">
        <f t="shared" si="58"/>
      </c>
    </row>
    <row r="1797" spans="1:12" ht="15">
      <c r="A1797" s="73" t="str">
        <f t="shared" si="57"/>
        <v> </v>
      </c>
      <c r="I1797" s="140"/>
      <c r="L1797">
        <f t="shared" si="58"/>
      </c>
    </row>
    <row r="1798" spans="1:12" ht="15">
      <c r="A1798" s="73" t="str">
        <f t="shared" si="57"/>
        <v> </v>
      </c>
      <c r="I1798" s="140"/>
      <c r="L1798">
        <f t="shared" si="58"/>
      </c>
    </row>
    <row r="1799" spans="1:12" ht="15">
      <c r="A1799" s="73" t="str">
        <f t="shared" si="57"/>
        <v> </v>
      </c>
      <c r="I1799" s="140"/>
      <c r="L1799">
        <f t="shared" si="58"/>
      </c>
    </row>
    <row r="1800" spans="1:12" ht="15">
      <c r="A1800" s="73" t="str">
        <f t="shared" si="57"/>
        <v> </v>
      </c>
      <c r="I1800" s="140"/>
      <c r="L1800">
        <f t="shared" si="58"/>
      </c>
    </row>
    <row r="1801" spans="1:12" ht="15">
      <c r="A1801" s="73" t="str">
        <f t="shared" si="57"/>
        <v> </v>
      </c>
      <c r="I1801" s="140"/>
      <c r="L1801">
        <f t="shared" si="58"/>
      </c>
    </row>
    <row r="1802" spans="1:12" ht="15">
      <c r="A1802" s="73" t="str">
        <f t="shared" si="57"/>
        <v> </v>
      </c>
      <c r="I1802" s="140"/>
      <c r="L1802">
        <f t="shared" si="58"/>
      </c>
    </row>
    <row r="1803" spans="1:12" ht="15">
      <c r="A1803" s="73" t="str">
        <f t="shared" si="57"/>
        <v> </v>
      </c>
      <c r="I1803" s="140"/>
      <c r="L1803">
        <f t="shared" si="58"/>
      </c>
    </row>
    <row r="1804" spans="1:12" ht="15">
      <c r="A1804" s="73" t="str">
        <f t="shared" si="57"/>
        <v> </v>
      </c>
      <c r="I1804" s="140"/>
      <c r="L1804">
        <f t="shared" si="58"/>
      </c>
    </row>
    <row r="1805" spans="1:12" ht="15">
      <c r="A1805" s="73" t="str">
        <f t="shared" si="57"/>
        <v> </v>
      </c>
      <c r="I1805" s="140"/>
      <c r="L1805">
        <f t="shared" si="58"/>
      </c>
    </row>
    <row r="1806" spans="1:12" ht="15">
      <c r="A1806" s="73" t="str">
        <f t="shared" si="57"/>
        <v> </v>
      </c>
      <c r="I1806" s="140"/>
      <c r="L1806">
        <f t="shared" si="58"/>
      </c>
    </row>
    <row r="1807" spans="1:12" ht="15">
      <c r="A1807" s="73" t="str">
        <f t="shared" si="57"/>
        <v> </v>
      </c>
      <c r="I1807" s="140"/>
      <c r="L1807">
        <f t="shared" si="58"/>
      </c>
    </row>
    <row r="1808" spans="1:12" ht="15">
      <c r="A1808" s="73" t="str">
        <f t="shared" si="57"/>
        <v> </v>
      </c>
      <c r="I1808" s="140"/>
      <c r="L1808">
        <f t="shared" si="58"/>
      </c>
    </row>
    <row r="1809" spans="1:12" ht="15">
      <c r="A1809" s="73" t="str">
        <f t="shared" si="57"/>
        <v> </v>
      </c>
      <c r="I1809" s="140"/>
      <c r="L1809">
        <f t="shared" si="58"/>
      </c>
    </row>
    <row r="1810" spans="1:12" ht="15">
      <c r="A1810" s="73" t="str">
        <f t="shared" si="57"/>
        <v> </v>
      </c>
      <c r="I1810" s="140"/>
      <c r="L1810">
        <f t="shared" si="58"/>
      </c>
    </row>
    <row r="1811" spans="1:12" ht="15">
      <c r="A1811" s="73" t="str">
        <f t="shared" si="57"/>
        <v> </v>
      </c>
      <c r="I1811" s="140"/>
      <c r="L1811">
        <f t="shared" si="58"/>
      </c>
    </row>
    <row r="1812" spans="1:12" ht="15">
      <c r="A1812" s="73" t="str">
        <f t="shared" si="57"/>
        <v> </v>
      </c>
      <c r="I1812" s="140"/>
      <c r="L1812">
        <f t="shared" si="58"/>
      </c>
    </row>
    <row r="1813" spans="1:12" ht="15">
      <c r="A1813" s="73" t="str">
        <f t="shared" si="57"/>
        <v> </v>
      </c>
      <c r="I1813" s="140"/>
      <c r="L1813">
        <f t="shared" si="58"/>
      </c>
    </row>
    <row r="1814" spans="1:12" ht="15">
      <c r="A1814" s="73" t="str">
        <f t="shared" si="57"/>
        <v> </v>
      </c>
      <c r="I1814" s="140"/>
      <c r="L1814">
        <f t="shared" si="58"/>
      </c>
    </row>
    <row r="1815" spans="1:12" ht="15">
      <c r="A1815" s="73" t="str">
        <f t="shared" si="57"/>
        <v> </v>
      </c>
      <c r="I1815" s="140"/>
      <c r="L1815">
        <f t="shared" si="58"/>
      </c>
    </row>
    <row r="1816" spans="1:12" ht="15">
      <c r="A1816" s="73" t="str">
        <f t="shared" si="57"/>
        <v> </v>
      </c>
      <c r="I1816" s="140"/>
      <c r="L1816">
        <f t="shared" si="58"/>
      </c>
    </row>
    <row r="1817" spans="1:12" ht="15">
      <c r="A1817" s="73" t="str">
        <f t="shared" si="57"/>
        <v> </v>
      </c>
      <c r="I1817" s="140"/>
      <c r="L1817">
        <f t="shared" si="58"/>
      </c>
    </row>
    <row r="1818" spans="1:12" ht="15">
      <c r="A1818" s="73" t="str">
        <f t="shared" si="57"/>
        <v> </v>
      </c>
      <c r="I1818" s="140"/>
      <c r="L1818">
        <f t="shared" si="58"/>
      </c>
    </row>
    <row r="1819" spans="1:12" ht="15">
      <c r="A1819" s="73" t="str">
        <f t="shared" si="57"/>
        <v> </v>
      </c>
      <c r="I1819" s="140"/>
      <c r="L1819">
        <f t="shared" si="58"/>
      </c>
    </row>
    <row r="1820" spans="1:12" ht="15">
      <c r="A1820" s="73" t="str">
        <f t="shared" si="57"/>
        <v> </v>
      </c>
      <c r="I1820" s="140"/>
      <c r="L1820">
        <f t="shared" si="58"/>
      </c>
    </row>
    <row r="1821" spans="1:12" ht="15">
      <c r="A1821" s="73" t="str">
        <f t="shared" si="57"/>
        <v> </v>
      </c>
      <c r="I1821" s="140"/>
      <c r="L1821">
        <f t="shared" si="58"/>
      </c>
    </row>
    <row r="1822" spans="1:12" ht="15">
      <c r="A1822" s="73" t="str">
        <f t="shared" si="57"/>
        <v> </v>
      </c>
      <c r="I1822" s="140"/>
      <c r="L1822">
        <f t="shared" si="58"/>
      </c>
    </row>
    <row r="1823" spans="1:12" ht="15">
      <c r="A1823" s="73" t="str">
        <f t="shared" si="57"/>
        <v> </v>
      </c>
      <c r="I1823" s="140"/>
      <c r="L1823">
        <f t="shared" si="58"/>
      </c>
    </row>
    <row r="1824" spans="1:12" ht="15">
      <c r="A1824" s="73" t="str">
        <f t="shared" si="57"/>
        <v> </v>
      </c>
      <c r="I1824" s="140"/>
      <c r="L1824">
        <f t="shared" si="58"/>
      </c>
    </row>
    <row r="1825" spans="1:12" ht="15">
      <c r="A1825" s="73" t="str">
        <f t="shared" si="57"/>
        <v> </v>
      </c>
      <c r="I1825" s="140"/>
      <c r="L1825">
        <f t="shared" si="58"/>
      </c>
    </row>
    <row r="1826" spans="1:12" ht="15">
      <c r="A1826" s="73" t="str">
        <f t="shared" si="57"/>
        <v> </v>
      </c>
      <c r="I1826" s="140"/>
      <c r="L1826">
        <f t="shared" si="58"/>
      </c>
    </row>
    <row r="1827" spans="1:12" ht="15">
      <c r="A1827" s="73" t="str">
        <f t="shared" si="57"/>
        <v> </v>
      </c>
      <c r="I1827" s="140"/>
      <c r="L1827">
        <f t="shared" si="58"/>
      </c>
    </row>
    <row r="1828" spans="1:12" ht="15">
      <c r="A1828" s="73" t="str">
        <f t="shared" si="57"/>
        <v> </v>
      </c>
      <c r="I1828" s="140"/>
      <c r="L1828">
        <f t="shared" si="58"/>
      </c>
    </row>
    <row r="1829" spans="1:12" ht="15">
      <c r="A1829" s="73" t="str">
        <f t="shared" si="57"/>
        <v> </v>
      </c>
      <c r="I1829" s="140"/>
      <c r="L1829">
        <f t="shared" si="58"/>
      </c>
    </row>
    <row r="1830" spans="1:12" ht="15">
      <c r="A1830" s="73" t="str">
        <f t="shared" si="57"/>
        <v> </v>
      </c>
      <c r="I1830" s="140"/>
      <c r="L1830">
        <f t="shared" si="58"/>
      </c>
    </row>
    <row r="1831" spans="1:12" ht="15">
      <c r="A1831" s="73" t="str">
        <f t="shared" si="57"/>
        <v> </v>
      </c>
      <c r="I1831" s="140"/>
      <c r="L1831">
        <f t="shared" si="58"/>
      </c>
    </row>
    <row r="1832" spans="1:12" ht="15">
      <c r="A1832" s="73" t="str">
        <f t="shared" si="57"/>
        <v> </v>
      </c>
      <c r="I1832" s="140"/>
      <c r="L1832">
        <f t="shared" si="58"/>
      </c>
    </row>
    <row r="1833" spans="1:12" ht="15">
      <c r="A1833" s="73" t="str">
        <f t="shared" si="57"/>
        <v> </v>
      </c>
      <c r="I1833" s="140"/>
      <c r="L1833">
        <f t="shared" si="58"/>
      </c>
    </row>
    <row r="1834" spans="1:12" ht="15">
      <c r="A1834" s="73" t="str">
        <f t="shared" si="57"/>
        <v> </v>
      </c>
      <c r="I1834" s="140"/>
      <c r="L1834">
        <f t="shared" si="58"/>
      </c>
    </row>
    <row r="1835" spans="1:12" ht="15">
      <c r="A1835" s="73" t="str">
        <f t="shared" si="57"/>
        <v> </v>
      </c>
      <c r="I1835" s="140"/>
      <c r="L1835">
        <f t="shared" si="58"/>
      </c>
    </row>
    <row r="1836" spans="1:12" ht="15">
      <c r="A1836" s="73" t="str">
        <f t="shared" si="57"/>
        <v> </v>
      </c>
      <c r="I1836" s="140"/>
      <c r="L1836">
        <f t="shared" si="58"/>
      </c>
    </row>
    <row r="1837" spans="1:12" ht="15">
      <c r="A1837" s="73" t="str">
        <f t="shared" si="57"/>
        <v> </v>
      </c>
      <c r="I1837" s="140"/>
      <c r="L1837">
        <f t="shared" si="58"/>
      </c>
    </row>
    <row r="1838" spans="1:12" ht="15">
      <c r="A1838" s="73" t="str">
        <f t="shared" si="57"/>
        <v> </v>
      </c>
      <c r="I1838" s="140"/>
      <c r="L1838">
        <f t="shared" si="58"/>
      </c>
    </row>
    <row r="1839" spans="1:12" ht="15">
      <c r="A1839" s="73" t="str">
        <f t="shared" si="57"/>
        <v> </v>
      </c>
      <c r="I1839" s="140"/>
      <c r="L1839">
        <f t="shared" si="58"/>
      </c>
    </row>
    <row r="1840" spans="1:12" ht="15">
      <c r="A1840" s="73" t="str">
        <f t="shared" si="57"/>
        <v> </v>
      </c>
      <c r="I1840" s="140"/>
      <c r="L1840">
        <f t="shared" si="58"/>
      </c>
    </row>
    <row r="1841" spans="1:12" ht="15">
      <c r="A1841" s="73" t="str">
        <f t="shared" si="57"/>
        <v> </v>
      </c>
      <c r="I1841" s="140"/>
      <c r="L1841">
        <f t="shared" si="58"/>
      </c>
    </row>
    <row r="1842" spans="1:12" ht="15">
      <c r="A1842" s="73" t="str">
        <f t="shared" si="57"/>
        <v> </v>
      </c>
      <c r="I1842" s="140"/>
      <c r="L1842">
        <f t="shared" si="58"/>
      </c>
    </row>
    <row r="1843" spans="1:12" ht="15">
      <c r="A1843" s="73" t="str">
        <f t="shared" si="57"/>
        <v> </v>
      </c>
      <c r="I1843" s="140"/>
      <c r="L1843">
        <f t="shared" si="58"/>
      </c>
    </row>
    <row r="1844" spans="1:12" ht="15">
      <c r="A1844" s="73" t="str">
        <f t="shared" si="57"/>
        <v> </v>
      </c>
      <c r="I1844" s="140"/>
      <c r="L1844">
        <f t="shared" si="58"/>
      </c>
    </row>
    <row r="1845" spans="1:12" ht="15">
      <c r="A1845" s="73" t="str">
        <f t="shared" si="57"/>
        <v> </v>
      </c>
      <c r="I1845" s="140"/>
      <c r="L1845">
        <f t="shared" si="58"/>
      </c>
    </row>
    <row r="1846" spans="1:12" ht="15">
      <c r="A1846" s="73" t="str">
        <f t="shared" si="57"/>
        <v> </v>
      </c>
      <c r="I1846" s="140"/>
      <c r="L1846">
        <f t="shared" si="58"/>
      </c>
    </row>
    <row r="1847" spans="1:12" ht="15">
      <c r="A1847" s="73" t="str">
        <f t="shared" si="57"/>
        <v> </v>
      </c>
      <c r="I1847" s="140"/>
      <c r="L1847">
        <f t="shared" si="58"/>
      </c>
    </row>
    <row r="1848" spans="1:12" ht="15">
      <c r="A1848" s="73" t="str">
        <f t="shared" si="57"/>
        <v> </v>
      </c>
      <c r="I1848" s="140"/>
      <c r="L1848">
        <f t="shared" si="58"/>
      </c>
    </row>
    <row r="1849" spans="1:12" ht="15">
      <c r="A1849" s="73" t="str">
        <f t="shared" si="57"/>
        <v> </v>
      </c>
      <c r="I1849" s="140"/>
      <c r="L1849">
        <f t="shared" si="58"/>
      </c>
    </row>
    <row r="1850" spans="1:12" ht="15">
      <c r="A1850" s="73" t="str">
        <f t="shared" si="57"/>
        <v> </v>
      </c>
      <c r="I1850" s="140"/>
      <c r="L1850">
        <f t="shared" si="58"/>
      </c>
    </row>
    <row r="1851" spans="1:12" ht="15">
      <c r="A1851" s="73" t="str">
        <f t="shared" si="57"/>
        <v> </v>
      </c>
      <c r="I1851" s="140"/>
      <c r="L1851">
        <f t="shared" si="58"/>
      </c>
    </row>
    <row r="1852" spans="1:12" ht="15">
      <c r="A1852" s="73" t="str">
        <f t="shared" si="57"/>
        <v> </v>
      </c>
      <c r="I1852" s="140"/>
      <c r="L1852">
        <f t="shared" si="58"/>
      </c>
    </row>
    <row r="1853" spans="1:12" ht="15">
      <c r="A1853" s="73" t="str">
        <f t="shared" si="57"/>
        <v> </v>
      </c>
      <c r="I1853" s="140"/>
      <c r="L1853">
        <f t="shared" si="58"/>
      </c>
    </row>
    <row r="1854" spans="1:12" ht="15">
      <c r="A1854" s="73" t="str">
        <f t="shared" si="57"/>
        <v> </v>
      </c>
      <c r="I1854" s="140"/>
      <c r="L1854">
        <f t="shared" si="58"/>
      </c>
    </row>
    <row r="1855" spans="1:12" ht="15">
      <c r="A1855" s="73" t="str">
        <f t="shared" si="57"/>
        <v> </v>
      </c>
      <c r="I1855" s="140"/>
      <c r="L1855">
        <f t="shared" si="58"/>
      </c>
    </row>
    <row r="1856" spans="1:12" ht="15">
      <c r="A1856" s="73" t="str">
        <f t="shared" si="57"/>
        <v> </v>
      </c>
      <c r="I1856" s="140"/>
      <c r="L1856">
        <f t="shared" si="58"/>
      </c>
    </row>
    <row r="1857" spans="1:12" ht="15">
      <c r="A1857" s="73" t="str">
        <f t="shared" si="57"/>
        <v> </v>
      </c>
      <c r="I1857" s="140"/>
      <c r="L1857">
        <f t="shared" si="58"/>
      </c>
    </row>
    <row r="1858" spans="1:12" ht="15">
      <c r="A1858" s="73" t="str">
        <f t="shared" si="57"/>
        <v> </v>
      </c>
      <c r="I1858" s="140"/>
      <c r="L1858">
        <f t="shared" si="58"/>
      </c>
    </row>
    <row r="1859" spans="1:12" ht="15">
      <c r="A1859" s="73" t="str">
        <f aca="true" t="shared" si="59" ref="A1859:A1922">CONCATENATE(D1908," ",E1908)</f>
        <v> </v>
      </c>
      <c r="I1859" s="140"/>
      <c r="L1859">
        <f aca="true" t="shared" si="60" ref="L1859:L1922">TRIM(PROPER(A1859))</f>
      </c>
    </row>
    <row r="1860" spans="1:12" ht="15">
      <c r="A1860" s="73" t="str">
        <f t="shared" si="59"/>
        <v> </v>
      </c>
      <c r="I1860" s="140"/>
      <c r="L1860">
        <f t="shared" si="60"/>
      </c>
    </row>
    <row r="1861" spans="1:12" ht="15">
      <c r="A1861" s="73" t="str">
        <f t="shared" si="59"/>
        <v> </v>
      </c>
      <c r="I1861" s="140"/>
      <c r="L1861">
        <f t="shared" si="60"/>
      </c>
    </row>
    <row r="1862" spans="1:12" ht="15">
      <c r="A1862" s="73" t="str">
        <f t="shared" si="59"/>
        <v> </v>
      </c>
      <c r="I1862" s="140"/>
      <c r="L1862">
        <f t="shared" si="60"/>
      </c>
    </row>
    <row r="1863" spans="1:12" ht="15">
      <c r="A1863" s="73" t="str">
        <f t="shared" si="59"/>
        <v> </v>
      </c>
      <c r="I1863" s="140"/>
      <c r="L1863">
        <f t="shared" si="60"/>
      </c>
    </row>
    <row r="1864" spans="1:12" ht="15">
      <c r="A1864" s="73" t="str">
        <f t="shared" si="59"/>
        <v> </v>
      </c>
      <c r="I1864" s="140"/>
      <c r="L1864">
        <f t="shared" si="60"/>
      </c>
    </row>
    <row r="1865" spans="1:12" ht="15">
      <c r="A1865" s="73" t="str">
        <f t="shared" si="59"/>
        <v> </v>
      </c>
      <c r="I1865" s="140"/>
      <c r="L1865">
        <f t="shared" si="60"/>
      </c>
    </row>
    <row r="1866" spans="1:12" ht="15">
      <c r="A1866" s="73" t="str">
        <f t="shared" si="59"/>
        <v> </v>
      </c>
      <c r="I1866" s="140"/>
      <c r="L1866">
        <f t="shared" si="60"/>
      </c>
    </row>
    <row r="1867" spans="1:12" ht="15">
      <c r="A1867" s="73" t="str">
        <f t="shared" si="59"/>
        <v> </v>
      </c>
      <c r="I1867" s="140"/>
      <c r="L1867">
        <f t="shared" si="60"/>
      </c>
    </row>
    <row r="1868" spans="1:12" ht="15">
      <c r="A1868" s="73" t="str">
        <f t="shared" si="59"/>
        <v> </v>
      </c>
      <c r="I1868" s="140"/>
      <c r="L1868">
        <f t="shared" si="60"/>
      </c>
    </row>
    <row r="1869" spans="1:12" ht="15">
      <c r="A1869" s="73" t="str">
        <f t="shared" si="59"/>
        <v> </v>
      </c>
      <c r="I1869" s="140"/>
      <c r="L1869">
        <f t="shared" si="60"/>
      </c>
    </row>
    <row r="1870" spans="1:12" ht="15">
      <c r="A1870" s="73" t="str">
        <f t="shared" si="59"/>
        <v> </v>
      </c>
      <c r="I1870" s="140"/>
      <c r="L1870">
        <f t="shared" si="60"/>
      </c>
    </row>
    <row r="1871" spans="1:12" ht="15">
      <c r="A1871" s="73" t="str">
        <f t="shared" si="59"/>
        <v> </v>
      </c>
      <c r="I1871" s="140"/>
      <c r="L1871">
        <f t="shared" si="60"/>
      </c>
    </row>
    <row r="1872" spans="1:12" ht="15">
      <c r="A1872" s="73" t="str">
        <f t="shared" si="59"/>
        <v> </v>
      </c>
      <c r="I1872" s="140"/>
      <c r="L1872">
        <f t="shared" si="60"/>
      </c>
    </row>
    <row r="1873" spans="1:12" ht="15">
      <c r="A1873" s="73" t="str">
        <f t="shared" si="59"/>
        <v> </v>
      </c>
      <c r="I1873" s="140"/>
      <c r="L1873">
        <f t="shared" si="60"/>
      </c>
    </row>
    <row r="1874" spans="1:12" ht="15">
      <c r="A1874" s="73" t="str">
        <f t="shared" si="59"/>
        <v> </v>
      </c>
      <c r="I1874" s="140"/>
      <c r="L1874">
        <f t="shared" si="60"/>
      </c>
    </row>
    <row r="1875" spans="1:12" ht="15">
      <c r="A1875" s="73" t="str">
        <f t="shared" si="59"/>
        <v> </v>
      </c>
      <c r="I1875" s="140"/>
      <c r="L1875">
        <f t="shared" si="60"/>
      </c>
    </row>
    <row r="1876" spans="1:12" ht="15">
      <c r="A1876" s="73" t="str">
        <f t="shared" si="59"/>
        <v> </v>
      </c>
      <c r="I1876" s="140"/>
      <c r="L1876">
        <f t="shared" si="60"/>
      </c>
    </row>
    <row r="1877" spans="1:12" ht="15">
      <c r="A1877" s="73" t="str">
        <f t="shared" si="59"/>
        <v> </v>
      </c>
      <c r="I1877" s="140"/>
      <c r="L1877">
        <f t="shared" si="60"/>
      </c>
    </row>
    <row r="1878" spans="1:12" ht="15">
      <c r="A1878" s="73" t="str">
        <f t="shared" si="59"/>
        <v> </v>
      </c>
      <c r="I1878" s="140"/>
      <c r="L1878">
        <f t="shared" si="60"/>
      </c>
    </row>
    <row r="1879" spans="1:12" ht="15">
      <c r="A1879" s="73" t="str">
        <f t="shared" si="59"/>
        <v> </v>
      </c>
      <c r="I1879" s="140"/>
      <c r="L1879">
        <f t="shared" si="60"/>
      </c>
    </row>
    <row r="1880" spans="1:12" ht="15">
      <c r="A1880" s="73" t="str">
        <f t="shared" si="59"/>
        <v> </v>
      </c>
      <c r="I1880" s="140"/>
      <c r="L1880">
        <f t="shared" si="60"/>
      </c>
    </row>
    <row r="1881" spans="1:12" ht="15">
      <c r="A1881" s="73" t="str">
        <f t="shared" si="59"/>
        <v> </v>
      </c>
      <c r="I1881" s="140"/>
      <c r="L1881">
        <f t="shared" si="60"/>
      </c>
    </row>
    <row r="1882" spans="1:12" ht="15">
      <c r="A1882" s="73" t="str">
        <f t="shared" si="59"/>
        <v> </v>
      </c>
      <c r="I1882" s="140"/>
      <c r="L1882">
        <f t="shared" si="60"/>
      </c>
    </row>
    <row r="1883" spans="1:12" ht="15">
      <c r="A1883" s="73" t="str">
        <f t="shared" si="59"/>
        <v> </v>
      </c>
      <c r="I1883" s="140"/>
      <c r="L1883">
        <f t="shared" si="60"/>
      </c>
    </row>
    <row r="1884" spans="1:12" ht="15">
      <c r="A1884" s="73" t="str">
        <f t="shared" si="59"/>
        <v> </v>
      </c>
      <c r="I1884" s="140"/>
      <c r="L1884">
        <f t="shared" si="60"/>
      </c>
    </row>
    <row r="1885" spans="1:12" ht="15">
      <c r="A1885" s="73" t="str">
        <f t="shared" si="59"/>
        <v> </v>
      </c>
      <c r="I1885" s="140"/>
      <c r="L1885">
        <f t="shared" si="60"/>
      </c>
    </row>
    <row r="1886" spans="1:12" ht="15">
      <c r="A1886" s="73" t="str">
        <f t="shared" si="59"/>
        <v> </v>
      </c>
      <c r="I1886" s="140"/>
      <c r="L1886">
        <f t="shared" si="60"/>
      </c>
    </row>
    <row r="1887" spans="1:12" ht="15">
      <c r="A1887" s="73" t="str">
        <f t="shared" si="59"/>
        <v> </v>
      </c>
      <c r="I1887" s="140"/>
      <c r="L1887">
        <f t="shared" si="60"/>
      </c>
    </row>
    <row r="1888" spans="1:12" ht="15">
      <c r="A1888" s="73" t="str">
        <f t="shared" si="59"/>
        <v> </v>
      </c>
      <c r="I1888" s="140"/>
      <c r="L1888">
        <f t="shared" si="60"/>
      </c>
    </row>
    <row r="1889" spans="1:12" ht="15">
      <c r="A1889" s="73" t="str">
        <f t="shared" si="59"/>
        <v> </v>
      </c>
      <c r="I1889" s="140"/>
      <c r="L1889">
        <f t="shared" si="60"/>
      </c>
    </row>
    <row r="1890" spans="1:12" ht="15">
      <c r="A1890" s="73" t="str">
        <f t="shared" si="59"/>
        <v> </v>
      </c>
      <c r="I1890" s="140"/>
      <c r="L1890">
        <f t="shared" si="60"/>
      </c>
    </row>
    <row r="1891" spans="1:12" ht="15">
      <c r="A1891" s="73" t="str">
        <f t="shared" si="59"/>
        <v> </v>
      </c>
      <c r="I1891" s="140"/>
      <c r="L1891">
        <f t="shared" si="60"/>
      </c>
    </row>
    <row r="1892" spans="1:12" ht="15">
      <c r="A1892" s="73" t="str">
        <f t="shared" si="59"/>
        <v> </v>
      </c>
      <c r="I1892" s="140"/>
      <c r="L1892">
        <f t="shared" si="60"/>
      </c>
    </row>
    <row r="1893" spans="1:12" ht="15">
      <c r="A1893" s="73" t="str">
        <f t="shared" si="59"/>
        <v> </v>
      </c>
      <c r="I1893" s="140"/>
      <c r="L1893">
        <f t="shared" si="60"/>
      </c>
    </row>
    <row r="1894" spans="1:12" ht="15">
      <c r="A1894" s="73" t="str">
        <f t="shared" si="59"/>
        <v> </v>
      </c>
      <c r="I1894" s="140"/>
      <c r="L1894">
        <f t="shared" si="60"/>
      </c>
    </row>
    <row r="1895" spans="1:12" ht="15">
      <c r="A1895" s="73" t="str">
        <f t="shared" si="59"/>
        <v> </v>
      </c>
      <c r="I1895" s="140"/>
      <c r="L1895">
        <f t="shared" si="60"/>
      </c>
    </row>
    <row r="1896" spans="1:12" ht="15">
      <c r="A1896" s="73" t="str">
        <f t="shared" si="59"/>
        <v> </v>
      </c>
      <c r="I1896" s="140"/>
      <c r="L1896">
        <f t="shared" si="60"/>
      </c>
    </row>
    <row r="1897" spans="1:12" ht="15">
      <c r="A1897" s="73" t="str">
        <f t="shared" si="59"/>
        <v> </v>
      </c>
      <c r="I1897" s="140"/>
      <c r="L1897">
        <f t="shared" si="60"/>
      </c>
    </row>
    <row r="1898" spans="1:12" ht="15">
      <c r="A1898" s="73" t="str">
        <f t="shared" si="59"/>
        <v> </v>
      </c>
      <c r="I1898" s="140"/>
      <c r="L1898">
        <f t="shared" si="60"/>
      </c>
    </row>
    <row r="1899" spans="1:12" ht="15">
      <c r="A1899" s="73" t="str">
        <f t="shared" si="59"/>
        <v> </v>
      </c>
      <c r="I1899" s="140"/>
      <c r="L1899">
        <f t="shared" si="60"/>
      </c>
    </row>
    <row r="1900" spans="1:12" ht="15">
      <c r="A1900" s="73" t="str">
        <f t="shared" si="59"/>
        <v> </v>
      </c>
      <c r="I1900" s="140"/>
      <c r="L1900">
        <f t="shared" si="60"/>
      </c>
    </row>
    <row r="1901" spans="1:12" ht="15">
      <c r="A1901" s="73" t="str">
        <f t="shared" si="59"/>
        <v> </v>
      </c>
      <c r="I1901" s="140"/>
      <c r="L1901">
        <f t="shared" si="60"/>
      </c>
    </row>
    <row r="1902" spans="1:12" ht="15">
      <c r="A1902" s="73" t="str">
        <f t="shared" si="59"/>
        <v> </v>
      </c>
      <c r="I1902" s="140"/>
      <c r="L1902">
        <f t="shared" si="60"/>
      </c>
    </row>
    <row r="1903" spans="1:12" ht="15">
      <c r="A1903" s="73" t="str">
        <f t="shared" si="59"/>
        <v> </v>
      </c>
      <c r="I1903" s="140"/>
      <c r="L1903">
        <f t="shared" si="60"/>
      </c>
    </row>
    <row r="1904" spans="1:12" ht="15">
      <c r="A1904" s="73" t="str">
        <f t="shared" si="59"/>
        <v> </v>
      </c>
      <c r="I1904" s="140"/>
      <c r="L1904">
        <f t="shared" si="60"/>
      </c>
    </row>
    <row r="1905" spans="1:12" ht="15">
      <c r="A1905" s="73" t="str">
        <f t="shared" si="59"/>
        <v> </v>
      </c>
      <c r="I1905" s="140"/>
      <c r="L1905">
        <f t="shared" si="60"/>
      </c>
    </row>
    <row r="1906" spans="1:12" ht="15">
      <c r="A1906" s="73" t="str">
        <f t="shared" si="59"/>
        <v> </v>
      </c>
      <c r="I1906" s="140"/>
      <c r="L1906">
        <f t="shared" si="60"/>
      </c>
    </row>
    <row r="1907" spans="1:12" ht="15">
      <c r="A1907" s="73" t="str">
        <f t="shared" si="59"/>
        <v> </v>
      </c>
      <c r="I1907" s="140"/>
      <c r="L1907">
        <f t="shared" si="60"/>
      </c>
    </row>
    <row r="1908" spans="1:12" ht="15">
      <c r="A1908" s="73" t="str">
        <f t="shared" si="59"/>
        <v> </v>
      </c>
      <c r="I1908" s="140"/>
      <c r="L1908">
        <f t="shared" si="60"/>
      </c>
    </row>
    <row r="1909" spans="1:12" ht="15">
      <c r="A1909" s="73" t="str">
        <f t="shared" si="59"/>
        <v> </v>
      </c>
      <c r="I1909" s="140"/>
      <c r="L1909">
        <f t="shared" si="60"/>
      </c>
    </row>
    <row r="1910" spans="1:12" ht="15">
      <c r="A1910" s="73" t="str">
        <f t="shared" si="59"/>
        <v> </v>
      </c>
      <c r="I1910" s="140"/>
      <c r="L1910">
        <f t="shared" si="60"/>
      </c>
    </row>
    <row r="1911" spans="1:12" ht="15">
      <c r="A1911" s="73" t="str">
        <f t="shared" si="59"/>
        <v> </v>
      </c>
      <c r="I1911" s="140"/>
      <c r="L1911">
        <f t="shared" si="60"/>
      </c>
    </row>
    <row r="1912" spans="1:12" ht="15">
      <c r="A1912" s="73" t="str">
        <f t="shared" si="59"/>
        <v> </v>
      </c>
      <c r="I1912" s="140"/>
      <c r="L1912">
        <f t="shared" si="60"/>
      </c>
    </row>
    <row r="1913" spans="1:12" ht="15">
      <c r="A1913" s="73" t="str">
        <f t="shared" si="59"/>
        <v> </v>
      </c>
      <c r="I1913" s="140"/>
      <c r="L1913">
        <f t="shared" si="60"/>
      </c>
    </row>
    <row r="1914" spans="1:12" ht="15">
      <c r="A1914" s="73" t="str">
        <f t="shared" si="59"/>
        <v> </v>
      </c>
      <c r="I1914" s="140"/>
      <c r="L1914">
        <f t="shared" si="60"/>
      </c>
    </row>
    <row r="1915" spans="1:12" ht="15">
      <c r="A1915" s="73" t="str">
        <f t="shared" si="59"/>
        <v> </v>
      </c>
      <c r="I1915" s="140"/>
      <c r="L1915">
        <f t="shared" si="60"/>
      </c>
    </row>
    <row r="1916" spans="1:12" ht="15">
      <c r="A1916" s="73" t="str">
        <f t="shared" si="59"/>
        <v> </v>
      </c>
      <c r="I1916" s="140"/>
      <c r="L1916">
        <f t="shared" si="60"/>
      </c>
    </row>
    <row r="1917" spans="1:12" ht="15">
      <c r="A1917" s="73" t="str">
        <f t="shared" si="59"/>
        <v> </v>
      </c>
      <c r="I1917" s="140"/>
      <c r="L1917">
        <f t="shared" si="60"/>
      </c>
    </row>
    <row r="1918" spans="1:12" ht="15">
      <c r="A1918" s="73" t="str">
        <f t="shared" si="59"/>
        <v> </v>
      </c>
      <c r="I1918" s="140"/>
      <c r="L1918">
        <f t="shared" si="60"/>
      </c>
    </row>
    <row r="1919" spans="1:12" ht="15">
      <c r="A1919" s="73" t="str">
        <f t="shared" si="59"/>
        <v> </v>
      </c>
      <c r="I1919" s="140"/>
      <c r="L1919">
        <f t="shared" si="60"/>
      </c>
    </row>
    <row r="1920" spans="1:12" ht="15">
      <c r="A1920" s="73" t="str">
        <f t="shared" si="59"/>
        <v> </v>
      </c>
      <c r="I1920" s="140"/>
      <c r="L1920">
        <f t="shared" si="60"/>
      </c>
    </row>
    <row r="1921" spans="1:12" ht="15">
      <c r="A1921" s="73" t="str">
        <f t="shared" si="59"/>
        <v> </v>
      </c>
      <c r="I1921" s="140"/>
      <c r="L1921">
        <f t="shared" si="60"/>
      </c>
    </row>
    <row r="1922" spans="1:12" ht="15">
      <c r="A1922" s="73" t="str">
        <f t="shared" si="59"/>
        <v> </v>
      </c>
      <c r="I1922" s="140"/>
      <c r="L1922">
        <f t="shared" si="60"/>
      </c>
    </row>
    <row r="1923" spans="1:12" ht="15">
      <c r="A1923" s="73" t="str">
        <f aca="true" t="shared" si="61" ref="A1923:A1986">CONCATENATE(D1972," ",E1972)</f>
        <v> </v>
      </c>
      <c r="I1923" s="140"/>
      <c r="L1923">
        <f aca="true" t="shared" si="62" ref="L1923:L1986">TRIM(PROPER(A1923))</f>
      </c>
    </row>
    <row r="1924" spans="1:12" ht="15">
      <c r="A1924" s="73" t="str">
        <f t="shared" si="61"/>
        <v> </v>
      </c>
      <c r="I1924" s="140"/>
      <c r="L1924">
        <f t="shared" si="62"/>
      </c>
    </row>
    <row r="1925" spans="1:12" ht="15">
      <c r="A1925" s="73" t="str">
        <f t="shared" si="61"/>
        <v> </v>
      </c>
      <c r="I1925" s="140"/>
      <c r="L1925">
        <f t="shared" si="62"/>
      </c>
    </row>
    <row r="1926" spans="1:12" ht="15">
      <c r="A1926" s="73" t="str">
        <f t="shared" si="61"/>
        <v> </v>
      </c>
      <c r="I1926" s="140"/>
      <c r="L1926">
        <f t="shared" si="62"/>
      </c>
    </row>
    <row r="1927" spans="1:12" ht="15">
      <c r="A1927" s="73" t="str">
        <f t="shared" si="61"/>
        <v> </v>
      </c>
      <c r="I1927" s="140"/>
      <c r="L1927">
        <f t="shared" si="62"/>
      </c>
    </row>
    <row r="1928" spans="1:12" ht="15">
      <c r="A1928" s="73" t="str">
        <f t="shared" si="61"/>
        <v> </v>
      </c>
      <c r="I1928" s="140"/>
      <c r="L1928">
        <f t="shared" si="62"/>
      </c>
    </row>
    <row r="1929" spans="1:12" ht="15">
      <c r="A1929" s="73" t="str">
        <f t="shared" si="61"/>
        <v> </v>
      </c>
      <c r="I1929" s="140"/>
      <c r="L1929">
        <f t="shared" si="62"/>
      </c>
    </row>
    <row r="1930" spans="1:12" ht="15">
      <c r="A1930" s="73" t="str">
        <f t="shared" si="61"/>
        <v> </v>
      </c>
      <c r="I1930" s="140"/>
      <c r="L1930">
        <f t="shared" si="62"/>
      </c>
    </row>
    <row r="1931" spans="1:12" ht="15">
      <c r="A1931" s="73" t="str">
        <f t="shared" si="61"/>
        <v> </v>
      </c>
      <c r="I1931" s="140"/>
      <c r="L1931">
        <f t="shared" si="62"/>
      </c>
    </row>
    <row r="1932" spans="1:12" ht="15">
      <c r="A1932" s="73" t="str">
        <f t="shared" si="61"/>
        <v> </v>
      </c>
      <c r="I1932" s="140"/>
      <c r="L1932">
        <f t="shared" si="62"/>
      </c>
    </row>
    <row r="1933" spans="1:12" ht="15">
      <c r="A1933" s="73" t="str">
        <f t="shared" si="61"/>
        <v> </v>
      </c>
      <c r="I1933" s="140"/>
      <c r="L1933">
        <f t="shared" si="62"/>
      </c>
    </row>
    <row r="1934" spans="1:12" ht="15">
      <c r="A1934" s="73" t="str">
        <f t="shared" si="61"/>
        <v> </v>
      </c>
      <c r="I1934" s="140"/>
      <c r="L1934">
        <f t="shared" si="62"/>
      </c>
    </row>
    <row r="1935" spans="1:12" ht="15">
      <c r="A1935" s="73" t="str">
        <f t="shared" si="61"/>
        <v> </v>
      </c>
      <c r="I1935" s="140"/>
      <c r="L1935">
        <f t="shared" si="62"/>
      </c>
    </row>
    <row r="1936" spans="1:12" ht="15">
      <c r="A1936" s="73" t="str">
        <f t="shared" si="61"/>
        <v> </v>
      </c>
      <c r="I1936" s="140"/>
      <c r="L1936">
        <f t="shared" si="62"/>
      </c>
    </row>
    <row r="1937" spans="1:12" ht="15">
      <c r="A1937" s="73" t="str">
        <f t="shared" si="61"/>
        <v> </v>
      </c>
      <c r="I1937" s="140"/>
      <c r="L1937">
        <f t="shared" si="62"/>
      </c>
    </row>
    <row r="1938" spans="1:12" ht="15">
      <c r="A1938" s="73" t="str">
        <f t="shared" si="61"/>
        <v> </v>
      </c>
      <c r="I1938" s="140"/>
      <c r="L1938">
        <f t="shared" si="62"/>
      </c>
    </row>
    <row r="1939" spans="1:12" ht="15">
      <c r="A1939" s="73" t="str">
        <f t="shared" si="61"/>
        <v> </v>
      </c>
      <c r="I1939" s="140"/>
      <c r="L1939">
        <f t="shared" si="62"/>
      </c>
    </row>
    <row r="1940" spans="1:12" ht="15">
      <c r="A1940" s="73" t="str">
        <f t="shared" si="61"/>
        <v> </v>
      </c>
      <c r="I1940" s="140"/>
      <c r="L1940">
        <f t="shared" si="62"/>
      </c>
    </row>
    <row r="1941" spans="1:12" ht="15">
      <c r="A1941" s="73" t="str">
        <f t="shared" si="61"/>
        <v> </v>
      </c>
      <c r="I1941" s="140"/>
      <c r="L1941">
        <f t="shared" si="62"/>
      </c>
    </row>
    <row r="1942" spans="1:12" ht="15">
      <c r="A1942" s="73" t="str">
        <f t="shared" si="61"/>
        <v> </v>
      </c>
      <c r="I1942" s="140"/>
      <c r="L1942">
        <f t="shared" si="62"/>
      </c>
    </row>
    <row r="1943" spans="1:12" ht="15">
      <c r="A1943" s="73" t="str">
        <f t="shared" si="61"/>
        <v> </v>
      </c>
      <c r="I1943" s="140"/>
      <c r="L1943">
        <f t="shared" si="62"/>
      </c>
    </row>
    <row r="1944" spans="1:12" ht="15">
      <c r="A1944" s="73" t="str">
        <f t="shared" si="61"/>
        <v> </v>
      </c>
      <c r="I1944" s="140"/>
      <c r="L1944">
        <f t="shared" si="62"/>
      </c>
    </row>
    <row r="1945" spans="1:12" ht="15">
      <c r="A1945" s="73" t="str">
        <f t="shared" si="61"/>
        <v> </v>
      </c>
      <c r="I1945" s="140"/>
      <c r="L1945">
        <f t="shared" si="62"/>
      </c>
    </row>
    <row r="1946" spans="1:12" ht="15">
      <c r="A1946" s="73" t="str">
        <f t="shared" si="61"/>
        <v> </v>
      </c>
      <c r="I1946" s="140"/>
      <c r="L1946">
        <f t="shared" si="62"/>
      </c>
    </row>
    <row r="1947" spans="1:12" ht="15">
      <c r="A1947" s="73" t="str">
        <f t="shared" si="61"/>
        <v> </v>
      </c>
      <c r="I1947" s="140"/>
      <c r="L1947">
        <f t="shared" si="62"/>
      </c>
    </row>
    <row r="1948" spans="1:12" ht="15">
      <c r="A1948" s="73" t="str">
        <f t="shared" si="61"/>
        <v> </v>
      </c>
      <c r="I1948" s="140"/>
      <c r="L1948">
        <f t="shared" si="62"/>
      </c>
    </row>
    <row r="1949" spans="1:12" ht="15">
      <c r="A1949" s="73" t="str">
        <f t="shared" si="61"/>
        <v> </v>
      </c>
      <c r="I1949" s="140"/>
      <c r="L1949">
        <f t="shared" si="62"/>
      </c>
    </row>
    <row r="1950" spans="1:12" ht="15">
      <c r="A1950" s="73" t="str">
        <f t="shared" si="61"/>
        <v> </v>
      </c>
      <c r="I1950" s="140"/>
      <c r="L1950">
        <f t="shared" si="62"/>
      </c>
    </row>
    <row r="1951" spans="1:12" ht="15">
      <c r="A1951" s="73" t="str">
        <f t="shared" si="61"/>
        <v> </v>
      </c>
      <c r="I1951" s="140"/>
      <c r="L1951">
        <f t="shared" si="62"/>
      </c>
    </row>
    <row r="1952" spans="1:12" ht="15">
      <c r="A1952" s="73" t="str">
        <f t="shared" si="61"/>
        <v> </v>
      </c>
      <c r="I1952" s="140"/>
      <c r="L1952">
        <f t="shared" si="62"/>
      </c>
    </row>
    <row r="1953" spans="1:12" ht="15">
      <c r="A1953" s="73" t="str">
        <f t="shared" si="61"/>
        <v> </v>
      </c>
      <c r="I1953" s="140"/>
      <c r="L1953">
        <f t="shared" si="62"/>
      </c>
    </row>
    <row r="1954" spans="1:12" ht="15">
      <c r="A1954" s="73" t="str">
        <f t="shared" si="61"/>
        <v> </v>
      </c>
      <c r="I1954" s="140"/>
      <c r="L1954">
        <f t="shared" si="62"/>
      </c>
    </row>
    <row r="1955" spans="1:12" ht="15">
      <c r="A1955" s="73" t="str">
        <f t="shared" si="61"/>
        <v> </v>
      </c>
      <c r="I1955" s="140"/>
      <c r="L1955">
        <f t="shared" si="62"/>
      </c>
    </row>
    <row r="1956" spans="1:12" ht="15">
      <c r="A1956" s="73" t="str">
        <f t="shared" si="61"/>
        <v> </v>
      </c>
      <c r="I1956" s="140"/>
      <c r="L1956">
        <f t="shared" si="62"/>
      </c>
    </row>
    <row r="1957" spans="1:12" ht="15">
      <c r="A1957" s="73" t="str">
        <f t="shared" si="61"/>
        <v> </v>
      </c>
      <c r="I1957" s="140"/>
      <c r="L1957">
        <f t="shared" si="62"/>
      </c>
    </row>
    <row r="1958" spans="1:12" ht="15">
      <c r="A1958" s="73" t="str">
        <f t="shared" si="61"/>
        <v> </v>
      </c>
      <c r="I1958" s="140"/>
      <c r="L1958">
        <f t="shared" si="62"/>
      </c>
    </row>
    <row r="1959" spans="1:12" ht="15">
      <c r="A1959" s="73" t="str">
        <f t="shared" si="61"/>
        <v> </v>
      </c>
      <c r="I1959" s="140"/>
      <c r="L1959">
        <f t="shared" si="62"/>
      </c>
    </row>
    <row r="1960" spans="1:12" ht="15">
      <c r="A1960" s="73" t="str">
        <f t="shared" si="61"/>
        <v> </v>
      </c>
      <c r="I1960" s="140"/>
      <c r="L1960">
        <f t="shared" si="62"/>
      </c>
    </row>
    <row r="1961" spans="1:12" ht="15">
      <c r="A1961" s="73" t="str">
        <f t="shared" si="61"/>
        <v> </v>
      </c>
      <c r="I1961" s="140"/>
      <c r="L1961">
        <f t="shared" si="62"/>
      </c>
    </row>
    <row r="1962" spans="1:12" ht="15">
      <c r="A1962" s="73" t="str">
        <f t="shared" si="61"/>
        <v> </v>
      </c>
      <c r="I1962" s="140"/>
      <c r="L1962">
        <f t="shared" si="62"/>
      </c>
    </row>
    <row r="1963" spans="1:12" ht="15">
      <c r="A1963" s="73" t="str">
        <f t="shared" si="61"/>
        <v> </v>
      </c>
      <c r="I1963" s="140"/>
      <c r="L1963">
        <f t="shared" si="62"/>
      </c>
    </row>
    <row r="1964" spans="1:12" ht="15">
      <c r="A1964" s="73" t="str">
        <f t="shared" si="61"/>
        <v> </v>
      </c>
      <c r="I1964" s="140"/>
      <c r="L1964">
        <f t="shared" si="62"/>
      </c>
    </row>
    <row r="1965" spans="1:12" ht="15">
      <c r="A1965" s="73" t="str">
        <f t="shared" si="61"/>
        <v> </v>
      </c>
      <c r="I1965" s="140"/>
      <c r="L1965">
        <f t="shared" si="62"/>
      </c>
    </row>
    <row r="1966" spans="1:12" ht="15">
      <c r="A1966" s="73" t="str">
        <f t="shared" si="61"/>
        <v> </v>
      </c>
      <c r="I1966" s="140"/>
      <c r="L1966">
        <f t="shared" si="62"/>
      </c>
    </row>
    <row r="1967" spans="1:12" ht="15">
      <c r="A1967" s="73" t="str">
        <f t="shared" si="61"/>
        <v> </v>
      </c>
      <c r="I1967" s="140"/>
      <c r="L1967">
        <f t="shared" si="62"/>
      </c>
    </row>
    <row r="1968" spans="1:12" ht="15">
      <c r="A1968" s="73" t="str">
        <f t="shared" si="61"/>
        <v> </v>
      </c>
      <c r="I1968" s="140"/>
      <c r="L1968">
        <f t="shared" si="62"/>
      </c>
    </row>
    <row r="1969" spans="1:12" ht="15">
      <c r="A1969" s="73" t="str">
        <f t="shared" si="61"/>
        <v> </v>
      </c>
      <c r="I1969" s="140"/>
      <c r="L1969">
        <f t="shared" si="62"/>
      </c>
    </row>
    <row r="1970" spans="1:12" ht="15">
      <c r="A1970" s="73" t="str">
        <f t="shared" si="61"/>
        <v> </v>
      </c>
      <c r="I1970" s="140"/>
      <c r="L1970">
        <f t="shared" si="62"/>
      </c>
    </row>
    <row r="1971" spans="1:12" ht="15">
      <c r="A1971" s="73" t="str">
        <f t="shared" si="61"/>
        <v> </v>
      </c>
      <c r="I1971" s="140"/>
      <c r="L1971">
        <f t="shared" si="62"/>
      </c>
    </row>
    <row r="1972" spans="1:12" ht="15">
      <c r="A1972" s="73" t="str">
        <f t="shared" si="61"/>
        <v> </v>
      </c>
      <c r="I1972" s="140"/>
      <c r="L1972">
        <f t="shared" si="62"/>
      </c>
    </row>
    <row r="1973" spans="1:12" ht="15">
      <c r="A1973" s="73" t="str">
        <f t="shared" si="61"/>
        <v> </v>
      </c>
      <c r="I1973" s="140"/>
      <c r="L1973">
        <f t="shared" si="62"/>
      </c>
    </row>
    <row r="1974" spans="1:12" ht="15">
      <c r="A1974" s="73" t="str">
        <f t="shared" si="61"/>
        <v> </v>
      </c>
      <c r="I1974" s="140"/>
      <c r="L1974">
        <f t="shared" si="62"/>
      </c>
    </row>
    <row r="1975" spans="1:12" ht="15">
      <c r="A1975" s="73" t="str">
        <f t="shared" si="61"/>
        <v> </v>
      </c>
      <c r="I1975" s="140"/>
      <c r="L1975">
        <f t="shared" si="62"/>
      </c>
    </row>
    <row r="1976" spans="1:12" ht="15">
      <c r="A1976" s="73" t="str">
        <f t="shared" si="61"/>
        <v> </v>
      </c>
      <c r="I1976" s="140"/>
      <c r="L1976">
        <f t="shared" si="62"/>
      </c>
    </row>
    <row r="1977" spans="1:12" ht="15">
      <c r="A1977" s="73" t="str">
        <f t="shared" si="61"/>
        <v> </v>
      </c>
      <c r="I1977" s="140"/>
      <c r="L1977">
        <f t="shared" si="62"/>
      </c>
    </row>
    <row r="1978" spans="1:12" ht="15">
      <c r="A1978" s="73" t="str">
        <f t="shared" si="61"/>
        <v> </v>
      </c>
      <c r="I1978" s="140"/>
      <c r="L1978">
        <f t="shared" si="62"/>
      </c>
    </row>
    <row r="1979" spans="1:12" ht="15">
      <c r="A1979" s="73" t="str">
        <f t="shared" si="61"/>
        <v> </v>
      </c>
      <c r="I1979" s="140"/>
      <c r="L1979">
        <f t="shared" si="62"/>
      </c>
    </row>
    <row r="1980" spans="1:12" ht="15">
      <c r="A1980" s="73" t="str">
        <f t="shared" si="61"/>
        <v> </v>
      </c>
      <c r="I1980" s="140"/>
      <c r="L1980">
        <f t="shared" si="62"/>
      </c>
    </row>
    <row r="1981" spans="1:12" ht="15">
      <c r="A1981" s="73" t="str">
        <f t="shared" si="61"/>
        <v> </v>
      </c>
      <c r="I1981" s="140"/>
      <c r="L1981">
        <f t="shared" si="62"/>
      </c>
    </row>
    <row r="1982" spans="1:12" ht="15">
      <c r="A1982" s="73" t="str">
        <f t="shared" si="61"/>
        <v> </v>
      </c>
      <c r="I1982" s="140"/>
      <c r="L1982">
        <f t="shared" si="62"/>
      </c>
    </row>
    <row r="1983" spans="1:12" ht="15">
      <c r="A1983" s="73" t="str">
        <f t="shared" si="61"/>
        <v> </v>
      </c>
      <c r="I1983" s="140"/>
      <c r="L1983">
        <f t="shared" si="62"/>
      </c>
    </row>
    <row r="1984" spans="1:12" ht="15">
      <c r="A1984" s="73" t="str">
        <f t="shared" si="61"/>
        <v> </v>
      </c>
      <c r="I1984" s="140"/>
      <c r="L1984">
        <f t="shared" si="62"/>
      </c>
    </row>
    <row r="1985" spans="1:12" ht="15">
      <c r="A1985" s="73" t="str">
        <f t="shared" si="61"/>
        <v> </v>
      </c>
      <c r="I1985" s="140"/>
      <c r="L1985">
        <f t="shared" si="62"/>
      </c>
    </row>
    <row r="1986" spans="1:12" ht="15">
      <c r="A1986" s="73" t="str">
        <f t="shared" si="61"/>
        <v> </v>
      </c>
      <c r="I1986" s="140"/>
      <c r="L1986">
        <f t="shared" si="62"/>
      </c>
    </row>
    <row r="1987" spans="1:12" ht="15">
      <c r="A1987" s="73" t="str">
        <f aca="true" t="shared" si="63" ref="A1987:A2050">CONCATENATE(D2036," ",E2036)</f>
        <v> </v>
      </c>
      <c r="I1987" s="140"/>
      <c r="L1987">
        <f aca="true" t="shared" si="64" ref="L1987:L2050">TRIM(PROPER(A1987))</f>
      </c>
    </row>
    <row r="1988" spans="1:12" ht="15">
      <c r="A1988" s="73" t="str">
        <f t="shared" si="63"/>
        <v> </v>
      </c>
      <c r="I1988" s="140"/>
      <c r="L1988">
        <f t="shared" si="64"/>
      </c>
    </row>
    <row r="1989" spans="1:12" ht="15">
      <c r="A1989" s="73" t="str">
        <f t="shared" si="63"/>
        <v> </v>
      </c>
      <c r="I1989" s="140"/>
      <c r="L1989">
        <f t="shared" si="64"/>
      </c>
    </row>
    <row r="1990" spans="1:12" ht="15">
      <c r="A1990" s="73" t="str">
        <f t="shared" si="63"/>
        <v> </v>
      </c>
      <c r="I1990" s="140"/>
      <c r="L1990">
        <f t="shared" si="64"/>
      </c>
    </row>
    <row r="1991" spans="1:12" ht="15">
      <c r="A1991" s="73" t="str">
        <f t="shared" si="63"/>
        <v> </v>
      </c>
      <c r="I1991" s="140"/>
      <c r="L1991">
        <f t="shared" si="64"/>
      </c>
    </row>
    <row r="1992" spans="1:12" ht="15">
      <c r="A1992" s="73" t="str">
        <f t="shared" si="63"/>
        <v> </v>
      </c>
      <c r="I1992" s="140"/>
      <c r="L1992">
        <f t="shared" si="64"/>
      </c>
    </row>
    <row r="1993" spans="1:12" ht="15">
      <c r="A1993" s="73" t="str">
        <f t="shared" si="63"/>
        <v> </v>
      </c>
      <c r="I1993" s="140"/>
      <c r="L1993">
        <f t="shared" si="64"/>
      </c>
    </row>
    <row r="1994" spans="1:12" ht="15">
      <c r="A1994" s="73" t="str">
        <f t="shared" si="63"/>
        <v> </v>
      </c>
      <c r="I1994" s="140"/>
      <c r="L1994">
        <f t="shared" si="64"/>
      </c>
    </row>
    <row r="1995" spans="1:12" ht="15">
      <c r="A1995" s="73" t="str">
        <f t="shared" si="63"/>
        <v> </v>
      </c>
      <c r="I1995" s="140"/>
      <c r="L1995">
        <f t="shared" si="64"/>
      </c>
    </row>
    <row r="1996" spans="1:12" ht="15">
      <c r="A1996" s="73" t="str">
        <f t="shared" si="63"/>
        <v> </v>
      </c>
      <c r="I1996" s="140"/>
      <c r="L1996">
        <f t="shared" si="64"/>
      </c>
    </row>
    <row r="1997" spans="1:12" ht="15">
      <c r="A1997" s="73" t="str">
        <f t="shared" si="63"/>
        <v> </v>
      </c>
      <c r="I1997" s="140"/>
      <c r="L1997">
        <f t="shared" si="64"/>
      </c>
    </row>
    <row r="1998" spans="1:12" ht="15">
      <c r="A1998" s="73" t="str">
        <f t="shared" si="63"/>
        <v> </v>
      </c>
      <c r="I1998" s="140"/>
      <c r="L1998">
        <f t="shared" si="64"/>
      </c>
    </row>
    <row r="1999" spans="1:12" ht="15">
      <c r="A1999" s="73" t="str">
        <f t="shared" si="63"/>
        <v> </v>
      </c>
      <c r="I1999" s="140"/>
      <c r="L1999">
        <f t="shared" si="64"/>
      </c>
    </row>
    <row r="2000" spans="1:12" ht="15">
      <c r="A2000" s="73" t="str">
        <f t="shared" si="63"/>
        <v> </v>
      </c>
      <c r="I2000" s="140"/>
      <c r="L2000">
        <f t="shared" si="64"/>
      </c>
    </row>
    <row r="2001" spans="1:12" ht="15">
      <c r="A2001" s="73" t="str">
        <f t="shared" si="63"/>
        <v> </v>
      </c>
      <c r="I2001" s="140"/>
      <c r="L2001">
        <f t="shared" si="64"/>
      </c>
    </row>
    <row r="2002" spans="1:12" ht="15">
      <c r="A2002" s="73" t="str">
        <f t="shared" si="63"/>
        <v> </v>
      </c>
      <c r="I2002" s="140"/>
      <c r="L2002">
        <f t="shared" si="64"/>
      </c>
    </row>
    <row r="2003" spans="1:12" ht="15">
      <c r="A2003" s="73" t="str">
        <f t="shared" si="63"/>
        <v> </v>
      </c>
      <c r="I2003" s="140"/>
      <c r="L2003">
        <f t="shared" si="64"/>
      </c>
    </row>
    <row r="2004" spans="1:12" ht="15">
      <c r="A2004" s="73" t="str">
        <f t="shared" si="63"/>
        <v> </v>
      </c>
      <c r="I2004" s="140"/>
      <c r="L2004">
        <f t="shared" si="64"/>
      </c>
    </row>
    <row r="2005" spans="1:12" ht="15">
      <c r="A2005" s="73" t="str">
        <f t="shared" si="63"/>
        <v> </v>
      </c>
      <c r="I2005" s="140"/>
      <c r="L2005">
        <f t="shared" si="64"/>
      </c>
    </row>
    <row r="2006" spans="1:12" ht="15">
      <c r="A2006" s="73" t="str">
        <f t="shared" si="63"/>
        <v> </v>
      </c>
      <c r="I2006" s="140"/>
      <c r="L2006">
        <f t="shared" si="64"/>
      </c>
    </row>
    <row r="2007" spans="1:12" ht="15">
      <c r="A2007" s="73" t="str">
        <f t="shared" si="63"/>
        <v> </v>
      </c>
      <c r="I2007" s="140"/>
      <c r="L2007">
        <f t="shared" si="64"/>
      </c>
    </row>
    <row r="2008" spans="1:12" ht="15">
      <c r="A2008" s="73" t="str">
        <f t="shared" si="63"/>
        <v> </v>
      </c>
      <c r="I2008" s="140"/>
      <c r="L2008">
        <f t="shared" si="64"/>
      </c>
    </row>
    <row r="2009" spans="1:12" ht="15">
      <c r="A2009" s="73" t="str">
        <f t="shared" si="63"/>
        <v> </v>
      </c>
      <c r="I2009" s="140"/>
      <c r="L2009">
        <f t="shared" si="64"/>
      </c>
    </row>
    <row r="2010" spans="1:12" ht="15">
      <c r="A2010" s="73" t="str">
        <f t="shared" si="63"/>
        <v> </v>
      </c>
      <c r="I2010" s="140"/>
      <c r="L2010">
        <f t="shared" si="64"/>
      </c>
    </row>
    <row r="2011" spans="1:12" ht="15">
      <c r="A2011" s="73" t="str">
        <f t="shared" si="63"/>
        <v> </v>
      </c>
      <c r="I2011" s="140"/>
      <c r="L2011">
        <f t="shared" si="64"/>
      </c>
    </row>
    <row r="2012" spans="1:12" ht="15">
      <c r="A2012" s="73" t="str">
        <f t="shared" si="63"/>
        <v> </v>
      </c>
      <c r="I2012" s="140"/>
      <c r="L2012">
        <f t="shared" si="64"/>
      </c>
    </row>
    <row r="2013" spans="1:12" ht="15">
      <c r="A2013" s="73" t="str">
        <f t="shared" si="63"/>
        <v> </v>
      </c>
      <c r="I2013" s="140"/>
      <c r="L2013">
        <f t="shared" si="64"/>
      </c>
    </row>
    <row r="2014" spans="1:12" ht="15">
      <c r="A2014" s="73" t="str">
        <f t="shared" si="63"/>
        <v> </v>
      </c>
      <c r="I2014" s="140"/>
      <c r="L2014">
        <f t="shared" si="64"/>
      </c>
    </row>
    <row r="2015" spans="1:12" ht="15">
      <c r="A2015" s="73" t="str">
        <f t="shared" si="63"/>
        <v> </v>
      </c>
      <c r="I2015" s="140"/>
      <c r="L2015">
        <f t="shared" si="64"/>
      </c>
    </row>
    <row r="2016" spans="1:12" ht="15">
      <c r="A2016" s="73" t="str">
        <f t="shared" si="63"/>
        <v> </v>
      </c>
      <c r="I2016" s="140"/>
      <c r="L2016">
        <f t="shared" si="64"/>
      </c>
    </row>
    <row r="2017" spans="1:12" ht="15">
      <c r="A2017" s="73" t="str">
        <f t="shared" si="63"/>
        <v> </v>
      </c>
      <c r="I2017" s="140"/>
      <c r="L2017">
        <f t="shared" si="64"/>
      </c>
    </row>
    <row r="2018" spans="1:12" ht="15">
      <c r="A2018" s="73" t="str">
        <f t="shared" si="63"/>
        <v> </v>
      </c>
      <c r="I2018" s="140"/>
      <c r="L2018">
        <f t="shared" si="64"/>
      </c>
    </row>
    <row r="2019" spans="1:12" ht="15">
      <c r="A2019" s="73" t="str">
        <f t="shared" si="63"/>
        <v> </v>
      </c>
      <c r="I2019" s="140"/>
      <c r="L2019">
        <f t="shared" si="64"/>
      </c>
    </row>
    <row r="2020" spans="1:12" ht="15">
      <c r="A2020" s="73" t="str">
        <f t="shared" si="63"/>
        <v> </v>
      </c>
      <c r="I2020" s="140"/>
      <c r="L2020">
        <f t="shared" si="64"/>
      </c>
    </row>
    <row r="2021" spans="1:12" ht="15">
      <c r="A2021" s="73" t="str">
        <f t="shared" si="63"/>
        <v> </v>
      </c>
      <c r="I2021" s="140"/>
      <c r="L2021">
        <f t="shared" si="64"/>
      </c>
    </row>
    <row r="2022" spans="1:12" ht="15">
      <c r="A2022" s="73" t="str">
        <f t="shared" si="63"/>
        <v> </v>
      </c>
      <c r="I2022" s="140"/>
      <c r="L2022">
        <f t="shared" si="64"/>
      </c>
    </row>
    <row r="2023" spans="1:12" ht="15">
      <c r="A2023" s="73" t="str">
        <f t="shared" si="63"/>
        <v> </v>
      </c>
      <c r="I2023" s="140"/>
      <c r="L2023">
        <f t="shared" si="64"/>
      </c>
    </row>
    <row r="2024" spans="1:12" ht="15">
      <c r="A2024" s="73" t="str">
        <f t="shared" si="63"/>
        <v> </v>
      </c>
      <c r="I2024" s="140"/>
      <c r="L2024">
        <f t="shared" si="64"/>
      </c>
    </row>
    <row r="2025" spans="1:12" ht="15">
      <c r="A2025" s="73" t="str">
        <f t="shared" si="63"/>
        <v> </v>
      </c>
      <c r="I2025" s="140"/>
      <c r="L2025">
        <f t="shared" si="64"/>
      </c>
    </row>
    <row r="2026" spans="1:12" ht="15">
      <c r="A2026" s="73" t="str">
        <f t="shared" si="63"/>
        <v> </v>
      </c>
      <c r="I2026" s="140"/>
      <c r="L2026">
        <f t="shared" si="64"/>
      </c>
    </row>
    <row r="2027" spans="1:12" ht="15">
      <c r="A2027" s="73" t="str">
        <f t="shared" si="63"/>
        <v> </v>
      </c>
      <c r="I2027" s="140"/>
      <c r="L2027">
        <f t="shared" si="64"/>
      </c>
    </row>
    <row r="2028" spans="1:12" ht="15">
      <c r="A2028" s="73" t="str">
        <f t="shared" si="63"/>
        <v> </v>
      </c>
      <c r="I2028" s="140"/>
      <c r="L2028">
        <f t="shared" si="64"/>
      </c>
    </row>
    <row r="2029" spans="1:12" ht="15">
      <c r="A2029" s="73" t="str">
        <f t="shared" si="63"/>
        <v> </v>
      </c>
      <c r="I2029" s="140"/>
      <c r="L2029">
        <f t="shared" si="64"/>
      </c>
    </row>
    <row r="2030" spans="1:12" ht="15">
      <c r="A2030" s="73" t="str">
        <f t="shared" si="63"/>
        <v> </v>
      </c>
      <c r="I2030" s="140"/>
      <c r="L2030">
        <f t="shared" si="64"/>
      </c>
    </row>
    <row r="2031" spans="1:12" ht="15">
      <c r="A2031" s="73" t="str">
        <f t="shared" si="63"/>
        <v> </v>
      </c>
      <c r="I2031" s="140"/>
      <c r="L2031">
        <f t="shared" si="64"/>
      </c>
    </row>
    <row r="2032" spans="1:12" ht="15">
      <c r="A2032" s="73" t="str">
        <f t="shared" si="63"/>
        <v> </v>
      </c>
      <c r="I2032" s="140"/>
      <c r="L2032">
        <f t="shared" si="64"/>
      </c>
    </row>
    <row r="2033" spans="1:12" ht="15">
      <c r="A2033" s="73" t="str">
        <f t="shared" si="63"/>
        <v> </v>
      </c>
      <c r="I2033" s="140"/>
      <c r="L2033">
        <f t="shared" si="64"/>
      </c>
    </row>
    <row r="2034" spans="1:12" ht="15">
      <c r="A2034" s="73" t="str">
        <f t="shared" si="63"/>
        <v> </v>
      </c>
      <c r="I2034" s="140"/>
      <c r="L2034">
        <f t="shared" si="64"/>
      </c>
    </row>
    <row r="2035" spans="1:12" ht="15">
      <c r="A2035" s="73" t="str">
        <f t="shared" si="63"/>
        <v> </v>
      </c>
      <c r="I2035" s="140"/>
      <c r="L2035">
        <f t="shared" si="64"/>
      </c>
    </row>
    <row r="2036" spans="1:12" ht="15">
      <c r="A2036" s="73" t="str">
        <f t="shared" si="63"/>
        <v> </v>
      </c>
      <c r="I2036" s="140"/>
      <c r="L2036">
        <f t="shared" si="64"/>
      </c>
    </row>
    <row r="2037" spans="1:12" ht="15">
      <c r="A2037" s="73" t="str">
        <f t="shared" si="63"/>
        <v> </v>
      </c>
      <c r="I2037" s="140"/>
      <c r="L2037">
        <f t="shared" si="64"/>
      </c>
    </row>
    <row r="2038" spans="1:12" ht="15">
      <c r="A2038" s="73" t="str">
        <f t="shared" si="63"/>
        <v> </v>
      </c>
      <c r="I2038" s="140"/>
      <c r="L2038">
        <f t="shared" si="64"/>
      </c>
    </row>
    <row r="2039" spans="1:12" ht="15">
      <c r="A2039" s="73" t="str">
        <f t="shared" si="63"/>
        <v> </v>
      </c>
      <c r="I2039" s="140"/>
      <c r="L2039">
        <f t="shared" si="64"/>
      </c>
    </row>
    <row r="2040" spans="1:12" ht="15">
      <c r="A2040" s="73" t="str">
        <f t="shared" si="63"/>
        <v> </v>
      </c>
      <c r="I2040" s="140"/>
      <c r="L2040">
        <f t="shared" si="64"/>
      </c>
    </row>
    <row r="2041" spans="1:12" ht="15">
      <c r="A2041" s="73" t="str">
        <f t="shared" si="63"/>
        <v> </v>
      </c>
      <c r="I2041" s="140"/>
      <c r="L2041">
        <f t="shared" si="64"/>
      </c>
    </row>
    <row r="2042" spans="1:12" ht="15">
      <c r="A2042" s="73" t="str">
        <f t="shared" si="63"/>
        <v> </v>
      </c>
      <c r="I2042" s="140"/>
      <c r="L2042">
        <f t="shared" si="64"/>
      </c>
    </row>
    <row r="2043" spans="1:12" ht="15">
      <c r="A2043" s="73" t="str">
        <f t="shared" si="63"/>
        <v> </v>
      </c>
      <c r="I2043" s="140"/>
      <c r="L2043">
        <f t="shared" si="64"/>
      </c>
    </row>
    <row r="2044" spans="1:12" ht="15">
      <c r="A2044" s="73" t="str">
        <f t="shared" si="63"/>
        <v> </v>
      </c>
      <c r="I2044" s="140"/>
      <c r="L2044">
        <f t="shared" si="64"/>
      </c>
    </row>
    <row r="2045" spans="1:12" ht="15">
      <c r="A2045" s="73" t="str">
        <f t="shared" si="63"/>
        <v> </v>
      </c>
      <c r="I2045" s="140"/>
      <c r="L2045">
        <f t="shared" si="64"/>
      </c>
    </row>
    <row r="2046" spans="1:12" ht="15">
      <c r="A2046" s="73" t="str">
        <f t="shared" si="63"/>
        <v> </v>
      </c>
      <c r="I2046" s="140"/>
      <c r="L2046">
        <f t="shared" si="64"/>
      </c>
    </row>
    <row r="2047" spans="1:12" ht="15">
      <c r="A2047" s="73" t="str">
        <f t="shared" si="63"/>
        <v> </v>
      </c>
      <c r="I2047" s="140"/>
      <c r="L2047">
        <f t="shared" si="64"/>
      </c>
    </row>
    <row r="2048" spans="1:12" ht="15">
      <c r="A2048" s="73" t="str">
        <f t="shared" si="63"/>
        <v> </v>
      </c>
      <c r="I2048" s="140"/>
      <c r="L2048">
        <f t="shared" si="64"/>
      </c>
    </row>
    <row r="2049" spans="1:12" ht="15">
      <c r="A2049" s="73" t="str">
        <f t="shared" si="63"/>
        <v> </v>
      </c>
      <c r="I2049" s="140"/>
      <c r="L2049">
        <f t="shared" si="64"/>
      </c>
    </row>
    <row r="2050" spans="1:12" ht="15">
      <c r="A2050" s="73" t="str">
        <f t="shared" si="63"/>
        <v> </v>
      </c>
      <c r="I2050" s="140"/>
      <c r="L2050">
        <f t="shared" si="64"/>
      </c>
    </row>
    <row r="2051" spans="1:12" ht="15">
      <c r="A2051" s="73" t="str">
        <f aca="true" t="shared" si="65" ref="A2051:A2114">CONCATENATE(D2100," ",E2100)</f>
        <v> </v>
      </c>
      <c r="I2051" s="140"/>
      <c r="L2051">
        <f aca="true" t="shared" si="66" ref="L2051:L2114">TRIM(PROPER(A2051))</f>
      </c>
    </row>
    <row r="2052" spans="1:12" ht="15">
      <c r="A2052" s="73" t="str">
        <f t="shared" si="65"/>
        <v> </v>
      </c>
      <c r="I2052" s="140"/>
      <c r="L2052">
        <f t="shared" si="66"/>
      </c>
    </row>
    <row r="2053" spans="1:12" ht="15">
      <c r="A2053" s="73" t="str">
        <f t="shared" si="65"/>
        <v> </v>
      </c>
      <c r="I2053" s="140"/>
      <c r="L2053">
        <f t="shared" si="66"/>
      </c>
    </row>
    <row r="2054" spans="1:12" ht="15">
      <c r="A2054" s="73" t="str">
        <f t="shared" si="65"/>
        <v> </v>
      </c>
      <c r="I2054" s="140"/>
      <c r="L2054">
        <f t="shared" si="66"/>
      </c>
    </row>
    <row r="2055" spans="1:12" ht="15">
      <c r="A2055" s="73" t="str">
        <f t="shared" si="65"/>
        <v> </v>
      </c>
      <c r="I2055" s="140"/>
      <c r="L2055">
        <f t="shared" si="66"/>
      </c>
    </row>
    <row r="2056" spans="1:12" ht="15">
      <c r="A2056" s="73" t="str">
        <f t="shared" si="65"/>
        <v> </v>
      </c>
      <c r="I2056" s="140"/>
      <c r="L2056">
        <f t="shared" si="66"/>
      </c>
    </row>
    <row r="2057" spans="1:12" ht="15">
      <c r="A2057" s="73" t="str">
        <f t="shared" si="65"/>
        <v> </v>
      </c>
      <c r="I2057" s="140"/>
      <c r="L2057">
        <f t="shared" si="66"/>
      </c>
    </row>
    <row r="2058" spans="1:12" ht="15">
      <c r="A2058" s="73" t="str">
        <f t="shared" si="65"/>
        <v> </v>
      </c>
      <c r="I2058" s="140"/>
      <c r="L2058">
        <f t="shared" si="66"/>
      </c>
    </row>
    <row r="2059" spans="1:12" ht="15">
      <c r="A2059" s="73" t="str">
        <f t="shared" si="65"/>
        <v> </v>
      </c>
      <c r="I2059" s="140"/>
      <c r="L2059">
        <f t="shared" si="66"/>
      </c>
    </row>
    <row r="2060" spans="1:12" ht="15">
      <c r="A2060" s="73" t="str">
        <f t="shared" si="65"/>
        <v> </v>
      </c>
      <c r="I2060" s="140"/>
      <c r="L2060">
        <f t="shared" si="66"/>
      </c>
    </row>
    <row r="2061" spans="1:12" ht="15">
      <c r="A2061" s="73" t="str">
        <f t="shared" si="65"/>
        <v> </v>
      </c>
      <c r="I2061" s="140"/>
      <c r="L2061">
        <f t="shared" si="66"/>
      </c>
    </row>
    <row r="2062" spans="1:12" ht="15">
      <c r="A2062" s="73" t="str">
        <f t="shared" si="65"/>
        <v> </v>
      </c>
      <c r="I2062" s="140"/>
      <c r="L2062">
        <f t="shared" si="66"/>
      </c>
    </row>
    <row r="2063" spans="1:12" ht="15">
      <c r="A2063" s="73" t="str">
        <f t="shared" si="65"/>
        <v> </v>
      </c>
      <c r="I2063" s="140"/>
      <c r="L2063">
        <f t="shared" si="66"/>
      </c>
    </row>
    <row r="2064" spans="1:12" ht="15">
      <c r="A2064" s="73" t="str">
        <f t="shared" si="65"/>
        <v> </v>
      </c>
      <c r="I2064" s="140"/>
      <c r="L2064">
        <f t="shared" si="66"/>
      </c>
    </row>
    <row r="2065" spans="1:12" ht="15">
      <c r="A2065" s="73" t="str">
        <f t="shared" si="65"/>
        <v> </v>
      </c>
      <c r="I2065" s="140"/>
      <c r="L2065">
        <f t="shared" si="66"/>
      </c>
    </row>
    <row r="2066" spans="1:12" ht="15">
      <c r="A2066" s="73" t="str">
        <f t="shared" si="65"/>
        <v> </v>
      </c>
      <c r="I2066" s="140"/>
      <c r="L2066">
        <f t="shared" si="66"/>
      </c>
    </row>
    <row r="2067" spans="1:12" ht="15">
      <c r="A2067" s="73" t="str">
        <f t="shared" si="65"/>
        <v> </v>
      </c>
      <c r="I2067" s="140"/>
      <c r="L2067">
        <f t="shared" si="66"/>
      </c>
    </row>
    <row r="2068" spans="1:12" ht="15">
      <c r="A2068" s="73" t="str">
        <f t="shared" si="65"/>
        <v> </v>
      </c>
      <c r="I2068" s="140"/>
      <c r="L2068">
        <f t="shared" si="66"/>
      </c>
    </row>
    <row r="2069" spans="1:12" ht="15">
      <c r="A2069" s="73" t="str">
        <f t="shared" si="65"/>
        <v> </v>
      </c>
      <c r="I2069" s="140"/>
      <c r="L2069">
        <f t="shared" si="66"/>
      </c>
    </row>
    <row r="2070" spans="1:12" ht="15">
      <c r="A2070" s="73" t="str">
        <f t="shared" si="65"/>
        <v> </v>
      </c>
      <c r="I2070" s="140"/>
      <c r="L2070">
        <f t="shared" si="66"/>
      </c>
    </row>
    <row r="2071" spans="1:12" ht="15">
      <c r="A2071" s="73" t="str">
        <f t="shared" si="65"/>
        <v> </v>
      </c>
      <c r="I2071" s="140"/>
      <c r="L2071">
        <f t="shared" si="66"/>
      </c>
    </row>
    <row r="2072" spans="1:12" ht="15">
      <c r="A2072" s="73" t="str">
        <f t="shared" si="65"/>
        <v> </v>
      </c>
      <c r="I2072" s="140"/>
      <c r="L2072">
        <f t="shared" si="66"/>
      </c>
    </row>
    <row r="2073" spans="1:12" ht="15">
      <c r="A2073" s="73" t="str">
        <f t="shared" si="65"/>
        <v> </v>
      </c>
      <c r="I2073" s="140"/>
      <c r="L2073">
        <f t="shared" si="66"/>
      </c>
    </row>
    <row r="2074" spans="1:12" ht="15">
      <c r="A2074" s="73" t="str">
        <f t="shared" si="65"/>
        <v> </v>
      </c>
      <c r="I2074" s="140"/>
      <c r="L2074">
        <f t="shared" si="66"/>
      </c>
    </row>
    <row r="2075" spans="1:12" ht="15">
      <c r="A2075" s="73" t="str">
        <f t="shared" si="65"/>
        <v> </v>
      </c>
      <c r="I2075" s="140"/>
      <c r="L2075">
        <f t="shared" si="66"/>
      </c>
    </row>
    <row r="2076" spans="1:12" ht="15">
      <c r="A2076" s="73" t="str">
        <f t="shared" si="65"/>
        <v> </v>
      </c>
      <c r="I2076" s="140"/>
      <c r="L2076">
        <f t="shared" si="66"/>
      </c>
    </row>
    <row r="2077" spans="1:12" ht="15">
      <c r="A2077" s="73" t="str">
        <f t="shared" si="65"/>
        <v> </v>
      </c>
      <c r="I2077" s="140"/>
      <c r="L2077">
        <f t="shared" si="66"/>
      </c>
    </row>
    <row r="2078" spans="1:12" ht="15">
      <c r="A2078" s="73" t="str">
        <f t="shared" si="65"/>
        <v> </v>
      </c>
      <c r="I2078" s="140"/>
      <c r="L2078">
        <f t="shared" si="66"/>
      </c>
    </row>
    <row r="2079" spans="1:12" ht="15">
      <c r="A2079" s="73" t="str">
        <f t="shared" si="65"/>
        <v> </v>
      </c>
      <c r="I2079" s="140"/>
      <c r="L2079">
        <f t="shared" si="66"/>
      </c>
    </row>
    <row r="2080" spans="1:12" ht="15">
      <c r="A2080" s="73" t="str">
        <f t="shared" si="65"/>
        <v> </v>
      </c>
      <c r="I2080" s="140"/>
      <c r="L2080">
        <f t="shared" si="66"/>
      </c>
    </row>
    <row r="2081" spans="1:12" ht="15">
      <c r="A2081" s="73" t="str">
        <f t="shared" si="65"/>
        <v> </v>
      </c>
      <c r="I2081" s="140"/>
      <c r="L2081">
        <f t="shared" si="66"/>
      </c>
    </row>
    <row r="2082" spans="1:12" ht="15">
      <c r="A2082" s="73" t="str">
        <f t="shared" si="65"/>
        <v> </v>
      </c>
      <c r="I2082" s="140"/>
      <c r="L2082">
        <f t="shared" si="66"/>
      </c>
    </row>
    <row r="2083" spans="1:12" ht="15">
      <c r="A2083" s="73" t="str">
        <f t="shared" si="65"/>
        <v> </v>
      </c>
      <c r="I2083" s="140"/>
      <c r="L2083">
        <f t="shared" si="66"/>
      </c>
    </row>
    <row r="2084" spans="1:12" ht="15">
      <c r="A2084" s="73" t="str">
        <f t="shared" si="65"/>
        <v> </v>
      </c>
      <c r="I2084" s="140"/>
      <c r="L2084">
        <f t="shared" si="66"/>
      </c>
    </row>
    <row r="2085" spans="1:12" ht="15">
      <c r="A2085" s="73" t="str">
        <f t="shared" si="65"/>
        <v> </v>
      </c>
      <c r="I2085" s="140"/>
      <c r="L2085">
        <f t="shared" si="66"/>
      </c>
    </row>
    <row r="2086" spans="1:12" ht="15">
      <c r="A2086" s="73" t="str">
        <f t="shared" si="65"/>
        <v> </v>
      </c>
      <c r="I2086" s="140"/>
      <c r="L2086">
        <f t="shared" si="66"/>
      </c>
    </row>
    <row r="2087" spans="1:12" ht="15">
      <c r="A2087" s="73" t="str">
        <f t="shared" si="65"/>
        <v> </v>
      </c>
      <c r="I2087" s="140"/>
      <c r="L2087">
        <f t="shared" si="66"/>
      </c>
    </row>
    <row r="2088" spans="1:12" ht="15">
      <c r="A2088" s="73" t="str">
        <f t="shared" si="65"/>
        <v> </v>
      </c>
      <c r="I2088" s="140"/>
      <c r="L2088">
        <f t="shared" si="66"/>
      </c>
    </row>
    <row r="2089" spans="1:12" ht="15">
      <c r="A2089" s="73" t="str">
        <f t="shared" si="65"/>
        <v> </v>
      </c>
      <c r="I2089" s="140"/>
      <c r="L2089">
        <f t="shared" si="66"/>
      </c>
    </row>
    <row r="2090" spans="1:12" ht="15">
      <c r="A2090" s="73" t="str">
        <f t="shared" si="65"/>
        <v> </v>
      </c>
      <c r="I2090" s="140"/>
      <c r="L2090">
        <f t="shared" si="66"/>
      </c>
    </row>
    <row r="2091" spans="1:12" ht="15">
      <c r="A2091" s="73" t="str">
        <f t="shared" si="65"/>
        <v> </v>
      </c>
      <c r="I2091" s="140"/>
      <c r="L2091">
        <f t="shared" si="66"/>
      </c>
    </row>
    <row r="2092" spans="1:12" ht="15">
      <c r="A2092" s="73" t="str">
        <f t="shared" si="65"/>
        <v> </v>
      </c>
      <c r="I2092" s="140"/>
      <c r="L2092">
        <f t="shared" si="66"/>
      </c>
    </row>
    <row r="2093" spans="1:12" ht="15">
      <c r="A2093" s="73" t="str">
        <f t="shared" si="65"/>
        <v> </v>
      </c>
      <c r="I2093" s="140"/>
      <c r="L2093">
        <f t="shared" si="66"/>
      </c>
    </row>
    <row r="2094" spans="1:12" ht="15">
      <c r="A2094" s="73" t="str">
        <f t="shared" si="65"/>
        <v> </v>
      </c>
      <c r="I2094" s="140"/>
      <c r="L2094">
        <f t="shared" si="66"/>
      </c>
    </row>
    <row r="2095" spans="1:12" ht="15">
      <c r="A2095" s="73" t="str">
        <f t="shared" si="65"/>
        <v> </v>
      </c>
      <c r="I2095" s="140"/>
      <c r="L2095">
        <f t="shared" si="66"/>
      </c>
    </row>
    <row r="2096" spans="1:12" ht="15">
      <c r="A2096" s="73" t="str">
        <f t="shared" si="65"/>
        <v> </v>
      </c>
      <c r="I2096" s="140"/>
      <c r="L2096">
        <f t="shared" si="66"/>
      </c>
    </row>
    <row r="2097" spans="1:12" ht="15">
      <c r="A2097" s="73" t="str">
        <f t="shared" si="65"/>
        <v> </v>
      </c>
      <c r="I2097" s="140"/>
      <c r="L2097">
        <f t="shared" si="66"/>
      </c>
    </row>
    <row r="2098" spans="1:12" ht="15">
      <c r="A2098" s="73" t="str">
        <f t="shared" si="65"/>
        <v> </v>
      </c>
      <c r="I2098" s="140"/>
      <c r="L2098">
        <f t="shared" si="66"/>
      </c>
    </row>
    <row r="2099" spans="1:12" ht="15">
      <c r="A2099" s="73" t="str">
        <f t="shared" si="65"/>
        <v> </v>
      </c>
      <c r="I2099" s="140"/>
      <c r="L2099">
        <f t="shared" si="66"/>
      </c>
    </row>
    <row r="2100" spans="1:12" ht="15">
      <c r="A2100" s="73" t="str">
        <f t="shared" si="65"/>
        <v> </v>
      </c>
      <c r="I2100" s="140"/>
      <c r="L2100">
        <f t="shared" si="66"/>
      </c>
    </row>
    <row r="2101" spans="1:12" ht="15">
      <c r="A2101" s="73" t="str">
        <f t="shared" si="65"/>
        <v> </v>
      </c>
      <c r="I2101" s="140"/>
      <c r="L2101">
        <f t="shared" si="66"/>
      </c>
    </row>
    <row r="2102" spans="1:12" ht="15">
      <c r="A2102" s="73" t="str">
        <f t="shared" si="65"/>
        <v> </v>
      </c>
      <c r="I2102" s="140"/>
      <c r="L2102">
        <f t="shared" si="66"/>
      </c>
    </row>
    <row r="2103" spans="1:12" ht="15">
      <c r="A2103" s="73" t="str">
        <f t="shared" si="65"/>
        <v> </v>
      </c>
      <c r="I2103" s="140"/>
      <c r="L2103">
        <f t="shared" si="66"/>
      </c>
    </row>
    <row r="2104" spans="1:12" ht="15">
      <c r="A2104" s="73" t="str">
        <f t="shared" si="65"/>
        <v> </v>
      </c>
      <c r="I2104" s="140"/>
      <c r="L2104">
        <f t="shared" si="66"/>
      </c>
    </row>
    <row r="2105" spans="1:12" ht="15">
      <c r="A2105" s="73" t="str">
        <f t="shared" si="65"/>
        <v> </v>
      </c>
      <c r="I2105" s="140"/>
      <c r="L2105">
        <f t="shared" si="66"/>
      </c>
    </row>
    <row r="2106" spans="1:12" ht="15">
      <c r="A2106" s="73" t="str">
        <f t="shared" si="65"/>
        <v> </v>
      </c>
      <c r="I2106" s="140"/>
      <c r="L2106">
        <f t="shared" si="66"/>
      </c>
    </row>
    <row r="2107" spans="1:12" ht="15">
      <c r="A2107" s="73" t="str">
        <f t="shared" si="65"/>
        <v> </v>
      </c>
      <c r="I2107" s="140"/>
      <c r="L2107">
        <f t="shared" si="66"/>
      </c>
    </row>
    <row r="2108" spans="1:12" ht="15">
      <c r="A2108" s="73" t="str">
        <f t="shared" si="65"/>
        <v> </v>
      </c>
      <c r="I2108" s="140"/>
      <c r="L2108">
        <f t="shared" si="66"/>
      </c>
    </row>
    <row r="2109" spans="1:12" ht="15">
      <c r="A2109" s="73" t="str">
        <f t="shared" si="65"/>
        <v> </v>
      </c>
      <c r="I2109" s="140"/>
      <c r="L2109">
        <f t="shared" si="66"/>
      </c>
    </row>
    <row r="2110" spans="1:12" ht="15">
      <c r="A2110" s="73" t="str">
        <f t="shared" si="65"/>
        <v> </v>
      </c>
      <c r="I2110" s="140"/>
      <c r="L2110">
        <f t="shared" si="66"/>
      </c>
    </row>
    <row r="2111" spans="1:12" ht="15">
      <c r="A2111" s="73" t="str">
        <f t="shared" si="65"/>
        <v> </v>
      </c>
      <c r="I2111" s="140"/>
      <c r="L2111">
        <f t="shared" si="66"/>
      </c>
    </row>
    <row r="2112" spans="1:12" ht="15">
      <c r="A2112" s="73" t="str">
        <f t="shared" si="65"/>
        <v> </v>
      </c>
      <c r="I2112" s="140"/>
      <c r="L2112">
        <f t="shared" si="66"/>
      </c>
    </row>
    <row r="2113" spans="1:12" ht="15">
      <c r="A2113" s="73" t="str">
        <f t="shared" si="65"/>
        <v> </v>
      </c>
      <c r="I2113" s="140"/>
      <c r="L2113">
        <f t="shared" si="66"/>
      </c>
    </row>
    <row r="2114" spans="1:12" ht="15">
      <c r="A2114" s="73" t="str">
        <f t="shared" si="65"/>
        <v> </v>
      </c>
      <c r="I2114" s="140"/>
      <c r="L2114">
        <f t="shared" si="66"/>
      </c>
    </row>
    <row r="2115" spans="1:12" ht="15">
      <c r="A2115" s="73" t="str">
        <f aca="true" t="shared" si="67" ref="A2115:A2178">CONCATENATE(D2164," ",E2164)</f>
        <v> </v>
      </c>
      <c r="I2115" s="140"/>
      <c r="L2115">
        <f aca="true" t="shared" si="68" ref="L2115:L2178">TRIM(PROPER(A2115))</f>
      </c>
    </row>
    <row r="2116" spans="1:12" ht="15">
      <c r="A2116" s="73" t="str">
        <f t="shared" si="67"/>
        <v> </v>
      </c>
      <c r="I2116" s="140"/>
      <c r="L2116">
        <f t="shared" si="68"/>
      </c>
    </row>
    <row r="2117" spans="1:12" ht="15">
      <c r="A2117" s="73" t="str">
        <f t="shared" si="67"/>
        <v> </v>
      </c>
      <c r="I2117" s="140"/>
      <c r="L2117">
        <f t="shared" si="68"/>
      </c>
    </row>
    <row r="2118" spans="1:12" ht="15">
      <c r="A2118" s="73" t="str">
        <f t="shared" si="67"/>
        <v> </v>
      </c>
      <c r="I2118" s="140"/>
      <c r="L2118">
        <f t="shared" si="68"/>
      </c>
    </row>
    <row r="2119" spans="1:12" ht="15">
      <c r="A2119" s="73" t="str">
        <f t="shared" si="67"/>
        <v> </v>
      </c>
      <c r="I2119" s="140"/>
      <c r="L2119">
        <f t="shared" si="68"/>
      </c>
    </row>
    <row r="2120" spans="1:12" ht="15">
      <c r="A2120" s="73" t="str">
        <f t="shared" si="67"/>
        <v> </v>
      </c>
      <c r="I2120" s="140"/>
      <c r="L2120">
        <f t="shared" si="68"/>
      </c>
    </row>
    <row r="2121" spans="1:12" ht="15">
      <c r="A2121" s="73" t="str">
        <f t="shared" si="67"/>
        <v> </v>
      </c>
      <c r="I2121" s="140"/>
      <c r="L2121">
        <f t="shared" si="68"/>
      </c>
    </row>
    <row r="2122" spans="1:12" ht="15">
      <c r="A2122" s="73" t="str">
        <f t="shared" si="67"/>
        <v> </v>
      </c>
      <c r="I2122" s="140"/>
      <c r="L2122">
        <f t="shared" si="68"/>
      </c>
    </row>
    <row r="2123" spans="1:12" ht="15">
      <c r="A2123" s="73" t="str">
        <f t="shared" si="67"/>
        <v> </v>
      </c>
      <c r="I2123" s="140"/>
      <c r="L2123">
        <f t="shared" si="68"/>
      </c>
    </row>
    <row r="2124" spans="1:12" ht="15">
      <c r="A2124" s="73" t="str">
        <f t="shared" si="67"/>
        <v> </v>
      </c>
      <c r="I2124" s="140"/>
      <c r="L2124">
        <f t="shared" si="68"/>
      </c>
    </row>
    <row r="2125" spans="1:12" ht="15">
      <c r="A2125" s="73" t="str">
        <f t="shared" si="67"/>
        <v> </v>
      </c>
      <c r="I2125" s="140"/>
      <c r="L2125">
        <f t="shared" si="68"/>
      </c>
    </row>
    <row r="2126" spans="1:12" ht="15">
      <c r="A2126" s="73" t="str">
        <f t="shared" si="67"/>
        <v> </v>
      </c>
      <c r="I2126" s="140"/>
      <c r="L2126">
        <f t="shared" si="68"/>
      </c>
    </row>
    <row r="2127" spans="1:12" ht="15">
      <c r="A2127" s="73" t="str">
        <f t="shared" si="67"/>
        <v> </v>
      </c>
      <c r="I2127" s="140"/>
      <c r="L2127">
        <f t="shared" si="68"/>
      </c>
    </row>
    <row r="2128" spans="1:12" ht="15">
      <c r="A2128" s="73" t="str">
        <f t="shared" si="67"/>
        <v> </v>
      </c>
      <c r="I2128" s="140"/>
      <c r="L2128">
        <f t="shared" si="68"/>
      </c>
    </row>
    <row r="2129" spans="1:12" ht="15">
      <c r="A2129" s="73" t="str">
        <f t="shared" si="67"/>
        <v> </v>
      </c>
      <c r="I2129" s="140"/>
      <c r="L2129">
        <f t="shared" si="68"/>
      </c>
    </row>
    <row r="2130" spans="1:12" ht="15">
      <c r="A2130" s="73" t="str">
        <f t="shared" si="67"/>
        <v> </v>
      </c>
      <c r="I2130" s="140"/>
      <c r="L2130">
        <f t="shared" si="68"/>
      </c>
    </row>
    <row r="2131" spans="1:12" ht="15">
      <c r="A2131" s="73" t="str">
        <f t="shared" si="67"/>
        <v> </v>
      </c>
      <c r="I2131" s="140"/>
      <c r="L2131">
        <f t="shared" si="68"/>
      </c>
    </row>
    <row r="2132" spans="1:12" ht="15">
      <c r="A2132" s="73" t="str">
        <f t="shared" si="67"/>
        <v> </v>
      </c>
      <c r="I2132" s="140"/>
      <c r="L2132">
        <f t="shared" si="68"/>
      </c>
    </row>
    <row r="2133" spans="1:12" ht="15">
      <c r="A2133" s="73" t="str">
        <f t="shared" si="67"/>
        <v> </v>
      </c>
      <c r="I2133" s="140"/>
      <c r="L2133">
        <f t="shared" si="68"/>
      </c>
    </row>
    <row r="2134" spans="1:12" ht="15">
      <c r="A2134" s="73" t="str">
        <f t="shared" si="67"/>
        <v> </v>
      </c>
      <c r="I2134" s="140"/>
      <c r="L2134">
        <f t="shared" si="68"/>
      </c>
    </row>
    <row r="2135" spans="1:12" ht="15">
      <c r="A2135" s="73" t="str">
        <f t="shared" si="67"/>
        <v> </v>
      </c>
      <c r="I2135" s="140"/>
      <c r="L2135">
        <f t="shared" si="68"/>
      </c>
    </row>
    <row r="2136" spans="1:12" ht="15">
      <c r="A2136" s="73" t="str">
        <f t="shared" si="67"/>
        <v> </v>
      </c>
      <c r="I2136" s="140"/>
      <c r="L2136">
        <f t="shared" si="68"/>
      </c>
    </row>
    <row r="2137" spans="1:12" ht="15">
      <c r="A2137" s="73" t="str">
        <f t="shared" si="67"/>
        <v> </v>
      </c>
      <c r="I2137" s="140"/>
      <c r="L2137">
        <f t="shared" si="68"/>
      </c>
    </row>
    <row r="2138" spans="1:12" ht="15">
      <c r="A2138" s="73" t="str">
        <f t="shared" si="67"/>
        <v> </v>
      </c>
      <c r="I2138" s="140"/>
      <c r="L2138">
        <f t="shared" si="68"/>
      </c>
    </row>
    <row r="2139" spans="1:12" ht="15">
      <c r="A2139" s="73" t="str">
        <f t="shared" si="67"/>
        <v> </v>
      </c>
      <c r="I2139" s="140"/>
      <c r="L2139">
        <f t="shared" si="68"/>
      </c>
    </row>
    <row r="2140" spans="1:12" ht="15">
      <c r="A2140" s="73" t="str">
        <f t="shared" si="67"/>
        <v> </v>
      </c>
      <c r="I2140" s="140"/>
      <c r="L2140">
        <f t="shared" si="68"/>
      </c>
    </row>
    <row r="2141" spans="1:12" ht="15">
      <c r="A2141" s="73" t="str">
        <f t="shared" si="67"/>
        <v> </v>
      </c>
      <c r="I2141" s="140"/>
      <c r="L2141">
        <f t="shared" si="68"/>
      </c>
    </row>
    <row r="2142" spans="1:12" ht="15">
      <c r="A2142" s="73" t="str">
        <f t="shared" si="67"/>
        <v> </v>
      </c>
      <c r="I2142" s="140"/>
      <c r="L2142">
        <f t="shared" si="68"/>
      </c>
    </row>
    <row r="2143" spans="1:12" ht="15">
      <c r="A2143" s="73" t="str">
        <f t="shared" si="67"/>
        <v> </v>
      </c>
      <c r="I2143" s="140"/>
      <c r="L2143">
        <f t="shared" si="68"/>
      </c>
    </row>
    <row r="2144" spans="1:12" ht="15">
      <c r="A2144" s="73" t="str">
        <f t="shared" si="67"/>
        <v> </v>
      </c>
      <c r="I2144" s="140"/>
      <c r="L2144">
        <f t="shared" si="68"/>
      </c>
    </row>
    <row r="2145" spans="1:12" ht="15">
      <c r="A2145" s="73" t="str">
        <f t="shared" si="67"/>
        <v> </v>
      </c>
      <c r="I2145" s="140"/>
      <c r="L2145">
        <f t="shared" si="68"/>
      </c>
    </row>
    <row r="2146" spans="1:12" ht="15">
      <c r="A2146" s="73" t="str">
        <f t="shared" si="67"/>
        <v> </v>
      </c>
      <c r="I2146" s="140"/>
      <c r="L2146">
        <f t="shared" si="68"/>
      </c>
    </row>
    <row r="2147" spans="1:12" ht="15">
      <c r="A2147" s="73" t="str">
        <f t="shared" si="67"/>
        <v> </v>
      </c>
      <c r="I2147" s="140"/>
      <c r="L2147">
        <f t="shared" si="68"/>
      </c>
    </row>
    <row r="2148" spans="1:12" ht="15">
      <c r="A2148" s="73" t="str">
        <f t="shared" si="67"/>
        <v> </v>
      </c>
      <c r="I2148" s="140"/>
      <c r="L2148">
        <f t="shared" si="68"/>
      </c>
    </row>
    <row r="2149" spans="1:12" ht="15">
      <c r="A2149" s="73" t="str">
        <f t="shared" si="67"/>
        <v> </v>
      </c>
      <c r="I2149" s="140"/>
      <c r="L2149">
        <f t="shared" si="68"/>
      </c>
    </row>
    <row r="2150" spans="1:12" ht="15">
      <c r="A2150" s="73" t="str">
        <f t="shared" si="67"/>
        <v> </v>
      </c>
      <c r="I2150" s="140"/>
      <c r="L2150">
        <f t="shared" si="68"/>
      </c>
    </row>
    <row r="2151" spans="1:12" ht="15">
      <c r="A2151" s="73" t="str">
        <f t="shared" si="67"/>
        <v> </v>
      </c>
      <c r="I2151" s="140"/>
      <c r="L2151">
        <f t="shared" si="68"/>
      </c>
    </row>
    <row r="2152" spans="1:12" ht="15">
      <c r="A2152" s="73" t="str">
        <f t="shared" si="67"/>
        <v> </v>
      </c>
      <c r="I2152" s="140"/>
      <c r="L2152">
        <f t="shared" si="68"/>
      </c>
    </row>
    <row r="2153" spans="1:12" ht="15">
      <c r="A2153" s="73" t="str">
        <f t="shared" si="67"/>
        <v> </v>
      </c>
      <c r="I2153" s="140"/>
      <c r="L2153">
        <f t="shared" si="68"/>
      </c>
    </row>
    <row r="2154" spans="1:12" ht="15">
      <c r="A2154" s="73" t="str">
        <f t="shared" si="67"/>
        <v> </v>
      </c>
      <c r="I2154" s="140"/>
      <c r="L2154">
        <f t="shared" si="68"/>
      </c>
    </row>
    <row r="2155" spans="1:12" ht="15">
      <c r="A2155" s="73" t="str">
        <f t="shared" si="67"/>
        <v> </v>
      </c>
      <c r="I2155" s="140"/>
      <c r="L2155">
        <f t="shared" si="68"/>
      </c>
    </row>
    <row r="2156" spans="1:12" ht="15">
      <c r="A2156" s="73" t="str">
        <f t="shared" si="67"/>
        <v> </v>
      </c>
      <c r="I2156" s="140"/>
      <c r="L2156">
        <f t="shared" si="68"/>
      </c>
    </row>
    <row r="2157" spans="1:12" ht="15">
      <c r="A2157" s="73" t="str">
        <f t="shared" si="67"/>
        <v> </v>
      </c>
      <c r="I2157" s="140"/>
      <c r="L2157">
        <f t="shared" si="68"/>
      </c>
    </row>
    <row r="2158" spans="1:12" ht="15">
      <c r="A2158" s="73" t="str">
        <f t="shared" si="67"/>
        <v> </v>
      </c>
      <c r="I2158" s="140"/>
      <c r="L2158">
        <f t="shared" si="68"/>
      </c>
    </row>
    <row r="2159" spans="1:12" ht="15">
      <c r="A2159" s="73" t="str">
        <f t="shared" si="67"/>
        <v> </v>
      </c>
      <c r="I2159" s="140"/>
      <c r="L2159">
        <f t="shared" si="68"/>
      </c>
    </row>
    <row r="2160" spans="1:12" ht="15">
      <c r="A2160" s="73" t="str">
        <f t="shared" si="67"/>
        <v> </v>
      </c>
      <c r="I2160" s="140"/>
      <c r="L2160">
        <f t="shared" si="68"/>
      </c>
    </row>
    <row r="2161" spans="1:12" ht="15">
      <c r="A2161" s="73" t="str">
        <f t="shared" si="67"/>
        <v> </v>
      </c>
      <c r="I2161" s="140"/>
      <c r="L2161">
        <f t="shared" si="68"/>
      </c>
    </row>
    <row r="2162" spans="1:12" ht="15">
      <c r="A2162" s="73" t="str">
        <f t="shared" si="67"/>
        <v> </v>
      </c>
      <c r="I2162" s="140"/>
      <c r="L2162">
        <f t="shared" si="68"/>
      </c>
    </row>
    <row r="2163" spans="1:12" ht="15">
      <c r="A2163" s="73" t="str">
        <f t="shared" si="67"/>
        <v> </v>
      </c>
      <c r="I2163" s="140"/>
      <c r="L2163">
        <f t="shared" si="68"/>
      </c>
    </row>
    <row r="2164" spans="1:12" ht="15">
      <c r="A2164" s="73" t="str">
        <f t="shared" si="67"/>
        <v> </v>
      </c>
      <c r="I2164" s="140"/>
      <c r="L2164">
        <f t="shared" si="68"/>
      </c>
    </row>
    <row r="2165" spans="1:12" ht="15">
      <c r="A2165" s="73" t="str">
        <f t="shared" si="67"/>
        <v> </v>
      </c>
      <c r="I2165" s="140"/>
      <c r="L2165">
        <f t="shared" si="68"/>
      </c>
    </row>
    <row r="2166" spans="1:12" ht="15">
      <c r="A2166" s="73" t="str">
        <f t="shared" si="67"/>
        <v> </v>
      </c>
      <c r="I2166" s="140"/>
      <c r="L2166">
        <f t="shared" si="68"/>
      </c>
    </row>
    <row r="2167" spans="1:12" ht="15">
      <c r="A2167" s="73" t="str">
        <f t="shared" si="67"/>
        <v> </v>
      </c>
      <c r="I2167" s="140"/>
      <c r="L2167">
        <f t="shared" si="68"/>
      </c>
    </row>
    <row r="2168" spans="1:12" ht="15">
      <c r="A2168" s="73" t="str">
        <f t="shared" si="67"/>
        <v> </v>
      </c>
      <c r="I2168" s="140"/>
      <c r="L2168">
        <f t="shared" si="68"/>
      </c>
    </row>
    <row r="2169" spans="1:12" ht="15">
      <c r="A2169" s="73" t="str">
        <f t="shared" si="67"/>
        <v> </v>
      </c>
      <c r="I2169" s="140"/>
      <c r="L2169">
        <f t="shared" si="68"/>
      </c>
    </row>
    <row r="2170" spans="1:12" ht="15">
      <c r="A2170" s="73" t="str">
        <f t="shared" si="67"/>
        <v> </v>
      </c>
      <c r="I2170" s="140"/>
      <c r="L2170">
        <f t="shared" si="68"/>
      </c>
    </row>
    <row r="2171" spans="1:12" ht="15">
      <c r="A2171" s="73" t="str">
        <f t="shared" si="67"/>
        <v> </v>
      </c>
      <c r="I2171" s="140"/>
      <c r="L2171">
        <f t="shared" si="68"/>
      </c>
    </row>
    <row r="2172" spans="1:12" ht="15">
      <c r="A2172" s="73" t="str">
        <f t="shared" si="67"/>
        <v> </v>
      </c>
      <c r="I2172" s="140"/>
      <c r="L2172">
        <f t="shared" si="68"/>
      </c>
    </row>
    <row r="2173" spans="1:12" ht="15">
      <c r="A2173" s="73" t="str">
        <f t="shared" si="67"/>
        <v> </v>
      </c>
      <c r="I2173" s="140"/>
      <c r="L2173">
        <f t="shared" si="68"/>
      </c>
    </row>
    <row r="2174" spans="1:12" ht="15">
      <c r="A2174" s="73" t="str">
        <f t="shared" si="67"/>
        <v> </v>
      </c>
      <c r="I2174" s="140"/>
      <c r="L2174">
        <f t="shared" si="68"/>
      </c>
    </row>
    <row r="2175" spans="1:12" ht="15">
      <c r="A2175" s="73" t="str">
        <f t="shared" si="67"/>
        <v> </v>
      </c>
      <c r="I2175" s="140"/>
      <c r="L2175">
        <f t="shared" si="68"/>
      </c>
    </row>
    <row r="2176" spans="1:12" ht="15">
      <c r="A2176" s="73" t="str">
        <f t="shared" si="67"/>
        <v> </v>
      </c>
      <c r="I2176" s="140"/>
      <c r="L2176">
        <f t="shared" si="68"/>
      </c>
    </row>
    <row r="2177" spans="1:12" ht="15">
      <c r="A2177" s="73" t="str">
        <f t="shared" si="67"/>
        <v> </v>
      </c>
      <c r="I2177" s="140"/>
      <c r="L2177">
        <f t="shared" si="68"/>
      </c>
    </row>
    <row r="2178" spans="1:12" ht="15">
      <c r="A2178" s="73" t="str">
        <f t="shared" si="67"/>
        <v> </v>
      </c>
      <c r="I2178" s="140"/>
      <c r="L2178">
        <f t="shared" si="68"/>
      </c>
    </row>
    <row r="2179" spans="1:12" ht="15">
      <c r="A2179" s="73" t="str">
        <f aca="true" t="shared" si="69" ref="A2179:A2242">CONCATENATE(D2228," ",E2228)</f>
        <v> </v>
      </c>
      <c r="I2179" s="140"/>
      <c r="L2179">
        <f aca="true" t="shared" si="70" ref="L2179:L2242">TRIM(PROPER(A2179))</f>
      </c>
    </row>
    <row r="2180" spans="1:12" ht="15">
      <c r="A2180" s="73" t="str">
        <f t="shared" si="69"/>
        <v> </v>
      </c>
      <c r="I2180" s="140"/>
      <c r="L2180">
        <f t="shared" si="70"/>
      </c>
    </row>
    <row r="2181" spans="1:12" ht="15">
      <c r="A2181" s="73" t="str">
        <f t="shared" si="69"/>
        <v> </v>
      </c>
      <c r="I2181" s="140"/>
      <c r="L2181">
        <f t="shared" si="70"/>
      </c>
    </row>
    <row r="2182" spans="1:12" ht="15">
      <c r="A2182" s="73" t="str">
        <f t="shared" si="69"/>
        <v> </v>
      </c>
      <c r="I2182" s="140"/>
      <c r="L2182">
        <f t="shared" si="70"/>
      </c>
    </row>
    <row r="2183" spans="1:12" ht="15">
      <c r="A2183" s="73" t="str">
        <f t="shared" si="69"/>
        <v> </v>
      </c>
      <c r="I2183" s="140"/>
      <c r="L2183">
        <f t="shared" si="70"/>
      </c>
    </row>
    <row r="2184" spans="1:12" ht="15">
      <c r="A2184" s="73" t="str">
        <f t="shared" si="69"/>
        <v> </v>
      </c>
      <c r="I2184" s="140"/>
      <c r="L2184">
        <f t="shared" si="70"/>
      </c>
    </row>
    <row r="2185" spans="1:12" ht="15">
      <c r="A2185" s="73" t="str">
        <f t="shared" si="69"/>
        <v> </v>
      </c>
      <c r="I2185" s="140"/>
      <c r="L2185">
        <f t="shared" si="70"/>
      </c>
    </row>
    <row r="2186" spans="1:12" ht="15">
      <c r="A2186" s="73" t="str">
        <f t="shared" si="69"/>
        <v> </v>
      </c>
      <c r="I2186" s="140"/>
      <c r="L2186">
        <f t="shared" si="70"/>
      </c>
    </row>
    <row r="2187" spans="1:12" ht="15">
      <c r="A2187" s="73" t="str">
        <f t="shared" si="69"/>
        <v> </v>
      </c>
      <c r="I2187" s="140"/>
      <c r="L2187">
        <f t="shared" si="70"/>
      </c>
    </row>
    <row r="2188" spans="1:12" ht="15">
      <c r="A2188" s="73" t="str">
        <f t="shared" si="69"/>
        <v> </v>
      </c>
      <c r="I2188" s="140"/>
      <c r="L2188">
        <f t="shared" si="70"/>
      </c>
    </row>
    <row r="2189" spans="1:12" ht="15">
      <c r="A2189" s="73" t="str">
        <f t="shared" si="69"/>
        <v> </v>
      </c>
      <c r="I2189" s="140"/>
      <c r="L2189">
        <f t="shared" si="70"/>
      </c>
    </row>
    <row r="2190" spans="1:12" ht="15">
      <c r="A2190" s="73" t="str">
        <f t="shared" si="69"/>
        <v> </v>
      </c>
      <c r="I2190" s="140"/>
      <c r="L2190">
        <f t="shared" si="70"/>
      </c>
    </row>
    <row r="2191" spans="1:12" ht="15">
      <c r="A2191" s="73" t="str">
        <f t="shared" si="69"/>
        <v> </v>
      </c>
      <c r="I2191" s="140"/>
      <c r="L2191">
        <f t="shared" si="70"/>
      </c>
    </row>
    <row r="2192" spans="1:12" ht="15">
      <c r="A2192" s="73" t="str">
        <f t="shared" si="69"/>
        <v> </v>
      </c>
      <c r="I2192" s="140"/>
      <c r="L2192">
        <f t="shared" si="70"/>
      </c>
    </row>
    <row r="2193" spans="1:12" ht="15">
      <c r="A2193" s="73" t="str">
        <f t="shared" si="69"/>
        <v> </v>
      </c>
      <c r="I2193" s="140"/>
      <c r="L2193">
        <f t="shared" si="70"/>
      </c>
    </row>
    <row r="2194" spans="1:12" ht="15">
      <c r="A2194" s="73" t="str">
        <f t="shared" si="69"/>
        <v> </v>
      </c>
      <c r="I2194" s="140"/>
      <c r="L2194">
        <f t="shared" si="70"/>
      </c>
    </row>
    <row r="2195" spans="1:12" ht="15">
      <c r="A2195" s="73" t="str">
        <f t="shared" si="69"/>
        <v> </v>
      </c>
      <c r="I2195" s="140"/>
      <c r="L2195">
        <f t="shared" si="70"/>
      </c>
    </row>
    <row r="2196" spans="1:12" ht="15">
      <c r="A2196" s="73" t="str">
        <f t="shared" si="69"/>
        <v> </v>
      </c>
      <c r="I2196" s="140"/>
      <c r="L2196">
        <f t="shared" si="70"/>
      </c>
    </row>
    <row r="2197" spans="1:12" ht="15">
      <c r="A2197" s="73" t="str">
        <f t="shared" si="69"/>
        <v> </v>
      </c>
      <c r="I2197" s="140"/>
      <c r="L2197">
        <f t="shared" si="70"/>
      </c>
    </row>
    <row r="2198" spans="1:12" ht="15">
      <c r="A2198" s="73" t="str">
        <f t="shared" si="69"/>
        <v> </v>
      </c>
      <c r="I2198" s="140"/>
      <c r="L2198">
        <f t="shared" si="70"/>
      </c>
    </row>
    <row r="2199" spans="1:12" ht="15">
      <c r="A2199" s="73" t="str">
        <f t="shared" si="69"/>
        <v> </v>
      </c>
      <c r="I2199" s="140"/>
      <c r="L2199">
        <f t="shared" si="70"/>
      </c>
    </row>
    <row r="2200" spans="1:12" ht="15">
      <c r="A2200" s="73" t="str">
        <f t="shared" si="69"/>
        <v> </v>
      </c>
      <c r="I2200" s="140"/>
      <c r="L2200">
        <f t="shared" si="70"/>
      </c>
    </row>
    <row r="2201" spans="1:12" ht="15">
      <c r="A2201" s="73" t="str">
        <f t="shared" si="69"/>
        <v> </v>
      </c>
      <c r="I2201" s="140"/>
      <c r="L2201">
        <f t="shared" si="70"/>
      </c>
    </row>
    <row r="2202" spans="1:12" ht="15">
      <c r="A2202" s="73" t="str">
        <f t="shared" si="69"/>
        <v> </v>
      </c>
      <c r="I2202" s="140"/>
      <c r="L2202">
        <f t="shared" si="70"/>
      </c>
    </row>
    <row r="2203" spans="1:12" ht="15">
      <c r="A2203" s="73" t="str">
        <f t="shared" si="69"/>
        <v> </v>
      </c>
      <c r="I2203" s="140"/>
      <c r="L2203">
        <f t="shared" si="70"/>
      </c>
    </row>
    <row r="2204" spans="1:12" ht="15">
      <c r="A2204" s="73" t="str">
        <f t="shared" si="69"/>
        <v> </v>
      </c>
      <c r="I2204" s="140"/>
      <c r="L2204">
        <f t="shared" si="70"/>
      </c>
    </row>
    <row r="2205" spans="1:12" ht="15">
      <c r="A2205" s="73" t="str">
        <f t="shared" si="69"/>
        <v> </v>
      </c>
      <c r="I2205" s="140"/>
      <c r="L2205">
        <f t="shared" si="70"/>
      </c>
    </row>
    <row r="2206" spans="1:12" ht="15">
      <c r="A2206" s="73" t="str">
        <f t="shared" si="69"/>
        <v> </v>
      </c>
      <c r="I2206" s="140"/>
      <c r="L2206">
        <f t="shared" si="70"/>
      </c>
    </row>
    <row r="2207" spans="1:12" ht="15">
      <c r="A2207" s="73" t="str">
        <f t="shared" si="69"/>
        <v> </v>
      </c>
      <c r="I2207" s="140"/>
      <c r="L2207">
        <f t="shared" si="70"/>
      </c>
    </row>
    <row r="2208" spans="1:12" ht="15">
      <c r="A2208" s="73" t="str">
        <f t="shared" si="69"/>
        <v> </v>
      </c>
      <c r="I2208" s="140"/>
      <c r="L2208">
        <f t="shared" si="70"/>
      </c>
    </row>
    <row r="2209" spans="1:12" ht="15">
      <c r="A2209" s="73" t="str">
        <f t="shared" si="69"/>
        <v> </v>
      </c>
      <c r="I2209" s="140"/>
      <c r="L2209">
        <f t="shared" si="70"/>
      </c>
    </row>
    <row r="2210" spans="1:12" ht="15">
      <c r="A2210" s="73" t="str">
        <f t="shared" si="69"/>
        <v> </v>
      </c>
      <c r="I2210" s="140"/>
      <c r="L2210">
        <f t="shared" si="70"/>
      </c>
    </row>
    <row r="2211" spans="1:12" ht="15">
      <c r="A2211" s="73" t="str">
        <f t="shared" si="69"/>
        <v> </v>
      </c>
      <c r="I2211" s="140"/>
      <c r="L2211">
        <f t="shared" si="70"/>
      </c>
    </row>
    <row r="2212" spans="1:12" ht="15">
      <c r="A2212" s="73" t="str">
        <f t="shared" si="69"/>
        <v> </v>
      </c>
      <c r="I2212" s="140"/>
      <c r="L2212">
        <f t="shared" si="70"/>
      </c>
    </row>
    <row r="2213" spans="1:12" ht="15">
      <c r="A2213" s="73" t="str">
        <f t="shared" si="69"/>
        <v> </v>
      </c>
      <c r="I2213" s="140"/>
      <c r="L2213">
        <f t="shared" si="70"/>
      </c>
    </row>
    <row r="2214" spans="1:12" ht="15">
      <c r="A2214" s="73" t="str">
        <f t="shared" si="69"/>
        <v> </v>
      </c>
      <c r="I2214" s="140"/>
      <c r="L2214">
        <f t="shared" si="70"/>
      </c>
    </row>
    <row r="2215" spans="1:12" ht="15">
      <c r="A2215" s="73" t="str">
        <f t="shared" si="69"/>
        <v> </v>
      </c>
      <c r="I2215" s="140"/>
      <c r="L2215">
        <f t="shared" si="70"/>
      </c>
    </row>
    <row r="2216" spans="1:12" ht="15">
      <c r="A2216" s="73" t="str">
        <f t="shared" si="69"/>
        <v> </v>
      </c>
      <c r="I2216" s="140"/>
      <c r="L2216">
        <f t="shared" si="70"/>
      </c>
    </row>
    <row r="2217" spans="1:12" ht="15">
      <c r="A2217" s="73" t="str">
        <f t="shared" si="69"/>
        <v> </v>
      </c>
      <c r="I2217" s="140"/>
      <c r="L2217">
        <f t="shared" si="70"/>
      </c>
    </row>
    <row r="2218" spans="1:12" ht="15">
      <c r="A2218" s="73" t="str">
        <f t="shared" si="69"/>
        <v> </v>
      </c>
      <c r="I2218" s="140"/>
      <c r="L2218">
        <f t="shared" si="70"/>
      </c>
    </row>
    <row r="2219" spans="1:12" ht="15">
      <c r="A2219" s="73" t="str">
        <f t="shared" si="69"/>
        <v> </v>
      </c>
      <c r="I2219" s="140"/>
      <c r="L2219">
        <f t="shared" si="70"/>
      </c>
    </row>
    <row r="2220" spans="1:12" ht="15">
      <c r="A2220" s="73" t="str">
        <f t="shared" si="69"/>
        <v> </v>
      </c>
      <c r="I2220" s="140"/>
      <c r="L2220">
        <f t="shared" si="70"/>
      </c>
    </row>
    <row r="2221" spans="1:12" ht="15">
      <c r="A2221" s="73" t="str">
        <f t="shared" si="69"/>
        <v> </v>
      </c>
      <c r="I2221" s="140"/>
      <c r="L2221">
        <f t="shared" si="70"/>
      </c>
    </row>
    <row r="2222" spans="1:12" ht="15">
      <c r="A2222" s="73" t="str">
        <f t="shared" si="69"/>
        <v> </v>
      </c>
      <c r="I2222" s="140"/>
      <c r="L2222">
        <f t="shared" si="70"/>
      </c>
    </row>
    <row r="2223" spans="1:12" ht="15">
      <c r="A2223" s="73" t="str">
        <f t="shared" si="69"/>
        <v> </v>
      </c>
      <c r="I2223" s="140"/>
      <c r="L2223">
        <f t="shared" si="70"/>
      </c>
    </row>
    <row r="2224" spans="1:12" ht="15">
      <c r="A2224" s="73" t="str">
        <f t="shared" si="69"/>
        <v> </v>
      </c>
      <c r="I2224" s="140"/>
      <c r="L2224">
        <f t="shared" si="70"/>
      </c>
    </row>
    <row r="2225" spans="1:12" ht="15">
      <c r="A2225" s="73" t="str">
        <f t="shared" si="69"/>
        <v> </v>
      </c>
      <c r="I2225" s="140"/>
      <c r="L2225">
        <f t="shared" si="70"/>
      </c>
    </row>
    <row r="2226" spans="1:12" ht="15">
      <c r="A2226" s="73" t="str">
        <f t="shared" si="69"/>
        <v> </v>
      </c>
      <c r="I2226" s="140"/>
      <c r="L2226">
        <f t="shared" si="70"/>
      </c>
    </row>
    <row r="2227" spans="1:12" ht="15">
      <c r="A2227" s="73" t="str">
        <f t="shared" si="69"/>
        <v> </v>
      </c>
      <c r="I2227" s="140"/>
      <c r="L2227">
        <f t="shared" si="70"/>
      </c>
    </row>
    <row r="2228" spans="1:12" ht="15">
      <c r="A2228" s="73" t="str">
        <f t="shared" si="69"/>
        <v> </v>
      </c>
      <c r="I2228" s="140"/>
      <c r="L2228">
        <f t="shared" si="70"/>
      </c>
    </row>
    <row r="2229" spans="1:12" ht="15">
      <c r="A2229" s="73" t="str">
        <f t="shared" si="69"/>
        <v> </v>
      </c>
      <c r="I2229" s="140"/>
      <c r="L2229">
        <f t="shared" si="70"/>
      </c>
    </row>
    <row r="2230" spans="1:12" ht="15">
      <c r="A2230" s="73" t="str">
        <f t="shared" si="69"/>
        <v> </v>
      </c>
      <c r="I2230" s="140"/>
      <c r="L2230">
        <f t="shared" si="70"/>
      </c>
    </row>
    <row r="2231" spans="1:12" ht="15">
      <c r="A2231" s="73" t="str">
        <f t="shared" si="69"/>
        <v> </v>
      </c>
      <c r="I2231" s="140"/>
      <c r="L2231">
        <f t="shared" si="70"/>
      </c>
    </row>
    <row r="2232" spans="1:12" ht="15">
      <c r="A2232" s="73" t="str">
        <f t="shared" si="69"/>
        <v> </v>
      </c>
      <c r="I2232" s="140"/>
      <c r="L2232">
        <f t="shared" si="70"/>
      </c>
    </row>
    <row r="2233" spans="1:12" ht="15">
      <c r="A2233" s="73" t="str">
        <f t="shared" si="69"/>
        <v> </v>
      </c>
      <c r="I2233" s="140"/>
      <c r="L2233">
        <f t="shared" si="70"/>
      </c>
    </row>
    <row r="2234" spans="1:12" ht="15">
      <c r="A2234" s="73" t="str">
        <f t="shared" si="69"/>
        <v> </v>
      </c>
      <c r="I2234" s="140"/>
      <c r="L2234">
        <f t="shared" si="70"/>
      </c>
    </row>
    <row r="2235" spans="1:12" ht="15">
      <c r="A2235" s="73" t="str">
        <f t="shared" si="69"/>
        <v> </v>
      </c>
      <c r="I2235" s="140"/>
      <c r="L2235">
        <f t="shared" si="70"/>
      </c>
    </row>
    <row r="2236" spans="1:12" ht="15">
      <c r="A2236" s="73" t="str">
        <f t="shared" si="69"/>
        <v> </v>
      </c>
      <c r="I2236" s="140"/>
      <c r="L2236">
        <f t="shared" si="70"/>
      </c>
    </row>
    <row r="2237" spans="1:12" ht="15">
      <c r="A2237" s="73" t="str">
        <f t="shared" si="69"/>
        <v> </v>
      </c>
      <c r="I2237" s="140"/>
      <c r="L2237">
        <f t="shared" si="70"/>
      </c>
    </row>
    <row r="2238" spans="1:12" ht="15">
      <c r="A2238" s="73" t="str">
        <f t="shared" si="69"/>
        <v> </v>
      </c>
      <c r="I2238" s="140"/>
      <c r="L2238">
        <f t="shared" si="70"/>
      </c>
    </row>
    <row r="2239" spans="1:12" ht="15">
      <c r="A2239" s="73" t="str">
        <f t="shared" si="69"/>
        <v> </v>
      </c>
      <c r="I2239" s="140"/>
      <c r="L2239">
        <f t="shared" si="70"/>
      </c>
    </row>
    <row r="2240" spans="1:12" ht="15">
      <c r="A2240" s="73" t="str">
        <f t="shared" si="69"/>
        <v> </v>
      </c>
      <c r="I2240" s="140"/>
      <c r="L2240">
        <f t="shared" si="70"/>
      </c>
    </row>
    <row r="2241" spans="1:12" ht="15">
      <c r="A2241" s="73" t="str">
        <f t="shared" si="69"/>
        <v> </v>
      </c>
      <c r="I2241" s="140"/>
      <c r="L2241">
        <f t="shared" si="70"/>
      </c>
    </row>
    <row r="2242" spans="1:12" ht="15">
      <c r="A2242" s="73" t="str">
        <f t="shared" si="69"/>
        <v> </v>
      </c>
      <c r="I2242" s="140"/>
      <c r="L2242">
        <f t="shared" si="70"/>
      </c>
    </row>
    <row r="2243" spans="1:12" ht="15">
      <c r="A2243" s="73" t="str">
        <f aca="true" t="shared" si="71" ref="A2243:A2306">CONCATENATE(D2292," ",E2292)</f>
        <v> </v>
      </c>
      <c r="I2243" s="140"/>
      <c r="L2243">
        <f aca="true" t="shared" si="72" ref="L2243:L2306">TRIM(PROPER(A2243))</f>
      </c>
    </row>
    <row r="2244" spans="1:12" ht="15">
      <c r="A2244" s="73" t="str">
        <f t="shared" si="71"/>
        <v> </v>
      </c>
      <c r="I2244" s="140"/>
      <c r="L2244">
        <f t="shared" si="72"/>
      </c>
    </row>
    <row r="2245" spans="1:12" ht="15">
      <c r="A2245" s="73" t="str">
        <f t="shared" si="71"/>
        <v> </v>
      </c>
      <c r="I2245" s="140"/>
      <c r="L2245">
        <f t="shared" si="72"/>
      </c>
    </row>
    <row r="2246" spans="1:12" ht="15">
      <c r="A2246" s="73" t="str">
        <f t="shared" si="71"/>
        <v> </v>
      </c>
      <c r="I2246" s="140"/>
      <c r="L2246">
        <f t="shared" si="72"/>
      </c>
    </row>
    <row r="2247" spans="1:12" ht="15">
      <c r="A2247" s="73" t="str">
        <f t="shared" si="71"/>
        <v> </v>
      </c>
      <c r="I2247" s="140"/>
      <c r="L2247">
        <f t="shared" si="72"/>
      </c>
    </row>
    <row r="2248" spans="1:12" ht="15">
      <c r="A2248" s="73" t="str">
        <f t="shared" si="71"/>
        <v> </v>
      </c>
      <c r="I2248" s="140"/>
      <c r="L2248">
        <f t="shared" si="72"/>
      </c>
    </row>
    <row r="2249" spans="1:12" ht="15">
      <c r="A2249" s="73" t="str">
        <f t="shared" si="71"/>
        <v> </v>
      </c>
      <c r="I2249" s="140"/>
      <c r="L2249">
        <f t="shared" si="72"/>
      </c>
    </row>
    <row r="2250" spans="1:12" ht="15">
      <c r="A2250" s="73" t="str">
        <f t="shared" si="71"/>
        <v> </v>
      </c>
      <c r="I2250" s="140"/>
      <c r="L2250">
        <f t="shared" si="72"/>
      </c>
    </row>
    <row r="2251" spans="1:12" ht="15">
      <c r="A2251" s="73" t="str">
        <f t="shared" si="71"/>
        <v> </v>
      </c>
      <c r="I2251" s="140"/>
      <c r="L2251">
        <f t="shared" si="72"/>
      </c>
    </row>
    <row r="2252" spans="1:12" ht="15">
      <c r="A2252" s="73" t="str">
        <f t="shared" si="71"/>
        <v> </v>
      </c>
      <c r="I2252" s="140"/>
      <c r="L2252">
        <f t="shared" si="72"/>
      </c>
    </row>
    <row r="2253" spans="1:12" ht="15">
      <c r="A2253" s="73" t="str">
        <f t="shared" si="71"/>
        <v> </v>
      </c>
      <c r="I2253" s="140"/>
      <c r="L2253">
        <f t="shared" si="72"/>
      </c>
    </row>
    <row r="2254" spans="1:12" ht="15">
      <c r="A2254" s="73" t="str">
        <f t="shared" si="71"/>
        <v> </v>
      </c>
      <c r="I2254" s="140"/>
      <c r="L2254">
        <f t="shared" si="72"/>
      </c>
    </row>
    <row r="2255" spans="1:12" ht="15">
      <c r="A2255" s="73" t="str">
        <f t="shared" si="71"/>
        <v> </v>
      </c>
      <c r="I2255" s="140"/>
      <c r="L2255">
        <f t="shared" si="72"/>
      </c>
    </row>
    <row r="2256" spans="1:12" ht="15">
      <c r="A2256" s="73" t="str">
        <f t="shared" si="71"/>
        <v> </v>
      </c>
      <c r="I2256" s="140"/>
      <c r="L2256">
        <f t="shared" si="72"/>
      </c>
    </row>
    <row r="2257" spans="1:12" ht="15">
      <c r="A2257" s="73" t="str">
        <f t="shared" si="71"/>
        <v> </v>
      </c>
      <c r="I2257" s="140"/>
      <c r="L2257">
        <f t="shared" si="72"/>
      </c>
    </row>
    <row r="2258" spans="1:12" ht="15">
      <c r="A2258" s="73" t="str">
        <f t="shared" si="71"/>
        <v> </v>
      </c>
      <c r="I2258" s="140"/>
      <c r="L2258">
        <f t="shared" si="72"/>
      </c>
    </row>
    <row r="2259" spans="1:12" ht="15">
      <c r="A2259" s="73" t="str">
        <f t="shared" si="71"/>
        <v> </v>
      </c>
      <c r="I2259" s="140"/>
      <c r="L2259">
        <f t="shared" si="72"/>
      </c>
    </row>
    <row r="2260" spans="1:12" ht="15">
      <c r="A2260" s="73" t="str">
        <f t="shared" si="71"/>
        <v> </v>
      </c>
      <c r="I2260" s="140"/>
      <c r="L2260">
        <f t="shared" si="72"/>
      </c>
    </row>
    <row r="2261" spans="1:12" ht="15">
      <c r="A2261" s="73" t="str">
        <f t="shared" si="71"/>
        <v> </v>
      </c>
      <c r="I2261" s="140"/>
      <c r="L2261">
        <f t="shared" si="72"/>
      </c>
    </row>
    <row r="2262" spans="1:12" ht="15">
      <c r="A2262" s="73" t="str">
        <f t="shared" si="71"/>
        <v> </v>
      </c>
      <c r="I2262" s="140"/>
      <c r="L2262">
        <f t="shared" si="72"/>
      </c>
    </row>
    <row r="2263" spans="1:12" ht="15">
      <c r="A2263" s="73" t="str">
        <f t="shared" si="71"/>
        <v> </v>
      </c>
      <c r="I2263" s="140"/>
      <c r="L2263">
        <f t="shared" si="72"/>
      </c>
    </row>
    <row r="2264" spans="1:12" ht="15">
      <c r="A2264" s="73" t="str">
        <f t="shared" si="71"/>
        <v> </v>
      </c>
      <c r="I2264" s="140"/>
      <c r="L2264">
        <f t="shared" si="72"/>
      </c>
    </row>
    <row r="2265" spans="1:12" ht="15">
      <c r="A2265" s="73" t="str">
        <f t="shared" si="71"/>
        <v> </v>
      </c>
      <c r="I2265" s="140"/>
      <c r="L2265">
        <f t="shared" si="72"/>
      </c>
    </row>
    <row r="2266" spans="1:12" ht="15">
      <c r="A2266" s="73" t="str">
        <f t="shared" si="71"/>
        <v> </v>
      </c>
      <c r="I2266" s="140"/>
      <c r="L2266">
        <f t="shared" si="72"/>
      </c>
    </row>
    <row r="2267" spans="1:12" ht="15">
      <c r="A2267" s="73" t="str">
        <f t="shared" si="71"/>
        <v> </v>
      </c>
      <c r="I2267" s="140"/>
      <c r="L2267">
        <f t="shared" si="72"/>
      </c>
    </row>
    <row r="2268" spans="1:12" ht="15">
      <c r="A2268" s="73" t="str">
        <f t="shared" si="71"/>
        <v> </v>
      </c>
      <c r="I2268" s="140"/>
      <c r="L2268">
        <f t="shared" si="72"/>
      </c>
    </row>
    <row r="2269" spans="1:12" ht="15">
      <c r="A2269" s="73" t="str">
        <f t="shared" si="71"/>
        <v> </v>
      </c>
      <c r="I2269" s="140"/>
      <c r="L2269">
        <f t="shared" si="72"/>
      </c>
    </row>
    <row r="2270" spans="1:12" ht="15">
      <c r="A2270" s="73" t="str">
        <f t="shared" si="71"/>
        <v> </v>
      </c>
      <c r="I2270" s="140"/>
      <c r="L2270">
        <f t="shared" si="72"/>
      </c>
    </row>
    <row r="2271" spans="1:12" ht="15">
      <c r="A2271" s="73" t="str">
        <f t="shared" si="71"/>
        <v> </v>
      </c>
      <c r="I2271" s="140"/>
      <c r="L2271">
        <f t="shared" si="72"/>
      </c>
    </row>
    <row r="2272" spans="1:12" ht="15">
      <c r="A2272" s="73" t="str">
        <f t="shared" si="71"/>
        <v> </v>
      </c>
      <c r="I2272" s="140"/>
      <c r="L2272">
        <f t="shared" si="72"/>
      </c>
    </row>
    <row r="2273" spans="1:12" ht="15">
      <c r="A2273" s="73" t="str">
        <f t="shared" si="71"/>
        <v> </v>
      </c>
      <c r="I2273" s="140"/>
      <c r="L2273">
        <f t="shared" si="72"/>
      </c>
    </row>
    <row r="2274" spans="1:12" ht="15">
      <c r="A2274" s="73" t="str">
        <f t="shared" si="71"/>
        <v> </v>
      </c>
      <c r="I2274" s="140"/>
      <c r="L2274">
        <f t="shared" si="72"/>
      </c>
    </row>
    <row r="2275" spans="1:12" ht="15">
      <c r="A2275" s="73" t="str">
        <f t="shared" si="71"/>
        <v> </v>
      </c>
      <c r="I2275" s="140"/>
      <c r="L2275">
        <f t="shared" si="72"/>
      </c>
    </row>
    <row r="2276" spans="1:12" ht="15">
      <c r="A2276" s="73" t="str">
        <f t="shared" si="71"/>
        <v> </v>
      </c>
      <c r="I2276" s="140"/>
      <c r="L2276">
        <f t="shared" si="72"/>
      </c>
    </row>
    <row r="2277" spans="1:12" ht="15">
      <c r="A2277" s="73" t="str">
        <f t="shared" si="71"/>
        <v> </v>
      </c>
      <c r="I2277" s="140"/>
      <c r="L2277">
        <f t="shared" si="72"/>
      </c>
    </row>
    <row r="2278" spans="1:12" ht="15">
      <c r="A2278" s="73" t="str">
        <f t="shared" si="71"/>
        <v> </v>
      </c>
      <c r="I2278" s="140"/>
      <c r="L2278">
        <f t="shared" si="72"/>
      </c>
    </row>
    <row r="2279" spans="1:12" ht="15">
      <c r="A2279" s="73" t="str">
        <f t="shared" si="71"/>
        <v> </v>
      </c>
      <c r="I2279" s="140"/>
      <c r="L2279">
        <f t="shared" si="72"/>
      </c>
    </row>
    <row r="2280" spans="1:12" ht="15">
      <c r="A2280" s="73" t="str">
        <f t="shared" si="71"/>
        <v> </v>
      </c>
      <c r="I2280" s="140"/>
      <c r="L2280">
        <f t="shared" si="72"/>
      </c>
    </row>
    <row r="2281" spans="1:12" ht="15">
      <c r="A2281" s="73" t="str">
        <f t="shared" si="71"/>
        <v> </v>
      </c>
      <c r="I2281" s="140"/>
      <c r="L2281">
        <f t="shared" si="72"/>
      </c>
    </row>
    <row r="2282" spans="1:12" ht="15">
      <c r="A2282" s="73" t="str">
        <f t="shared" si="71"/>
        <v> </v>
      </c>
      <c r="I2282" s="140"/>
      <c r="L2282">
        <f t="shared" si="72"/>
      </c>
    </row>
    <row r="2283" spans="1:12" ht="15">
      <c r="A2283" s="73" t="str">
        <f t="shared" si="71"/>
        <v> </v>
      </c>
      <c r="I2283" s="140"/>
      <c r="L2283">
        <f t="shared" si="72"/>
      </c>
    </row>
    <row r="2284" spans="1:12" ht="15">
      <c r="A2284" s="73" t="str">
        <f t="shared" si="71"/>
        <v> </v>
      </c>
      <c r="I2284" s="140"/>
      <c r="L2284">
        <f t="shared" si="72"/>
      </c>
    </row>
    <row r="2285" spans="1:12" ht="15">
      <c r="A2285" s="73" t="str">
        <f t="shared" si="71"/>
        <v> </v>
      </c>
      <c r="I2285" s="140"/>
      <c r="L2285">
        <f t="shared" si="72"/>
      </c>
    </row>
    <row r="2286" spans="1:12" ht="15">
      <c r="A2286" s="73" t="str">
        <f t="shared" si="71"/>
        <v> </v>
      </c>
      <c r="I2286" s="140"/>
      <c r="L2286">
        <f t="shared" si="72"/>
      </c>
    </row>
    <row r="2287" spans="1:12" ht="15">
      <c r="A2287" s="73" t="str">
        <f t="shared" si="71"/>
        <v> </v>
      </c>
      <c r="I2287" s="140"/>
      <c r="L2287">
        <f t="shared" si="72"/>
      </c>
    </row>
    <row r="2288" spans="1:12" ht="15">
      <c r="A2288" s="73" t="str">
        <f t="shared" si="71"/>
        <v> </v>
      </c>
      <c r="I2288" s="140"/>
      <c r="L2288">
        <f t="shared" si="72"/>
      </c>
    </row>
    <row r="2289" spans="1:12" ht="15">
      <c r="A2289" s="73" t="str">
        <f t="shared" si="71"/>
        <v> </v>
      </c>
      <c r="I2289" s="140"/>
      <c r="L2289">
        <f t="shared" si="72"/>
      </c>
    </row>
    <row r="2290" spans="1:12" ht="15">
      <c r="A2290" s="73" t="str">
        <f t="shared" si="71"/>
        <v> </v>
      </c>
      <c r="I2290" s="140"/>
      <c r="L2290">
        <f t="shared" si="72"/>
      </c>
    </row>
    <row r="2291" spans="1:12" ht="15">
      <c r="A2291" s="73" t="str">
        <f t="shared" si="71"/>
        <v> </v>
      </c>
      <c r="I2291" s="140"/>
      <c r="L2291">
        <f t="shared" si="72"/>
      </c>
    </row>
    <row r="2292" spans="1:12" ht="15">
      <c r="A2292" s="73" t="str">
        <f t="shared" si="71"/>
        <v> </v>
      </c>
      <c r="I2292" s="140"/>
      <c r="L2292">
        <f t="shared" si="72"/>
      </c>
    </row>
    <row r="2293" spans="1:12" ht="15">
      <c r="A2293" s="73" t="str">
        <f t="shared" si="71"/>
        <v> </v>
      </c>
      <c r="I2293" s="140"/>
      <c r="L2293">
        <f t="shared" si="72"/>
      </c>
    </row>
    <row r="2294" spans="1:12" ht="15">
      <c r="A2294" s="73" t="str">
        <f t="shared" si="71"/>
        <v> </v>
      </c>
      <c r="I2294" s="140"/>
      <c r="L2294">
        <f t="shared" si="72"/>
      </c>
    </row>
    <row r="2295" spans="1:12" ht="15">
      <c r="A2295" s="73" t="str">
        <f t="shared" si="71"/>
        <v> </v>
      </c>
      <c r="I2295" s="140"/>
      <c r="L2295">
        <f t="shared" si="72"/>
      </c>
    </row>
    <row r="2296" spans="1:12" ht="15">
      <c r="A2296" s="73" t="str">
        <f t="shared" si="71"/>
        <v> </v>
      </c>
      <c r="I2296" s="140"/>
      <c r="L2296">
        <f t="shared" si="72"/>
      </c>
    </row>
    <row r="2297" spans="1:12" ht="15">
      <c r="A2297" s="73" t="str">
        <f t="shared" si="71"/>
        <v> </v>
      </c>
      <c r="I2297" s="140"/>
      <c r="L2297">
        <f t="shared" si="72"/>
      </c>
    </row>
    <row r="2298" spans="1:12" ht="15">
      <c r="A2298" s="73" t="str">
        <f t="shared" si="71"/>
        <v> </v>
      </c>
      <c r="I2298" s="140"/>
      <c r="L2298">
        <f t="shared" si="72"/>
      </c>
    </row>
    <row r="2299" spans="1:12" ht="15">
      <c r="A2299" s="73" t="str">
        <f t="shared" si="71"/>
        <v> </v>
      </c>
      <c r="I2299" s="140"/>
      <c r="L2299">
        <f t="shared" si="72"/>
      </c>
    </row>
    <row r="2300" spans="1:12" ht="15">
      <c r="A2300" s="73" t="str">
        <f t="shared" si="71"/>
        <v> </v>
      </c>
      <c r="I2300" s="140"/>
      <c r="L2300">
        <f t="shared" si="72"/>
      </c>
    </row>
    <row r="2301" spans="1:12" ht="15">
      <c r="A2301" s="73" t="str">
        <f t="shared" si="71"/>
        <v> </v>
      </c>
      <c r="I2301" s="140"/>
      <c r="L2301">
        <f t="shared" si="72"/>
      </c>
    </row>
    <row r="2302" spans="1:12" ht="15">
      <c r="A2302" s="73" t="str">
        <f t="shared" si="71"/>
        <v> </v>
      </c>
      <c r="I2302" s="140"/>
      <c r="L2302">
        <f t="shared" si="72"/>
      </c>
    </row>
    <row r="2303" spans="1:12" ht="15">
      <c r="A2303" s="73" t="str">
        <f t="shared" si="71"/>
        <v> </v>
      </c>
      <c r="I2303" s="140"/>
      <c r="L2303">
        <f t="shared" si="72"/>
      </c>
    </row>
    <row r="2304" spans="1:12" ht="15">
      <c r="A2304" s="73" t="str">
        <f t="shared" si="71"/>
        <v> </v>
      </c>
      <c r="I2304" s="140"/>
      <c r="L2304">
        <f t="shared" si="72"/>
      </c>
    </row>
    <row r="2305" spans="1:12" ht="15">
      <c r="A2305" s="73" t="str">
        <f t="shared" si="71"/>
        <v> </v>
      </c>
      <c r="I2305" s="140"/>
      <c r="L2305">
        <f t="shared" si="72"/>
      </c>
    </row>
    <row r="2306" spans="1:12" ht="15">
      <c r="A2306" s="73" t="str">
        <f t="shared" si="71"/>
        <v> </v>
      </c>
      <c r="I2306" s="140"/>
      <c r="L2306">
        <f t="shared" si="72"/>
      </c>
    </row>
    <row r="2307" spans="1:12" ht="15">
      <c r="A2307" s="73" t="str">
        <f aca="true" t="shared" si="73" ref="A2307:A2370">CONCATENATE(D2356," ",E2356)</f>
        <v> </v>
      </c>
      <c r="I2307" s="140"/>
      <c r="L2307">
        <f aca="true" t="shared" si="74" ref="L2307:L2370">TRIM(PROPER(A2307))</f>
      </c>
    </row>
    <row r="2308" spans="1:12" ht="15">
      <c r="A2308" s="73" t="str">
        <f t="shared" si="73"/>
        <v> </v>
      </c>
      <c r="I2308" s="140"/>
      <c r="L2308">
        <f t="shared" si="74"/>
      </c>
    </row>
    <row r="2309" spans="1:12" ht="15">
      <c r="A2309" s="73" t="str">
        <f t="shared" si="73"/>
        <v> </v>
      </c>
      <c r="I2309" s="140"/>
      <c r="L2309">
        <f t="shared" si="74"/>
      </c>
    </row>
    <row r="2310" spans="1:12" ht="15">
      <c r="A2310" s="73" t="str">
        <f t="shared" si="73"/>
        <v> </v>
      </c>
      <c r="I2310" s="140"/>
      <c r="L2310">
        <f t="shared" si="74"/>
      </c>
    </row>
    <row r="2311" spans="1:12" ht="15">
      <c r="A2311" s="73" t="str">
        <f t="shared" si="73"/>
        <v> </v>
      </c>
      <c r="I2311" s="140"/>
      <c r="L2311">
        <f t="shared" si="74"/>
      </c>
    </row>
    <row r="2312" spans="1:12" ht="15">
      <c r="A2312" s="73" t="str">
        <f t="shared" si="73"/>
        <v> </v>
      </c>
      <c r="I2312" s="140"/>
      <c r="L2312">
        <f t="shared" si="74"/>
      </c>
    </row>
    <row r="2313" spans="1:12" ht="15">
      <c r="A2313" s="73" t="str">
        <f t="shared" si="73"/>
        <v> </v>
      </c>
      <c r="I2313" s="140"/>
      <c r="L2313">
        <f t="shared" si="74"/>
      </c>
    </row>
    <row r="2314" spans="1:12" ht="15">
      <c r="A2314" s="73" t="str">
        <f t="shared" si="73"/>
        <v> </v>
      </c>
      <c r="I2314" s="140"/>
      <c r="L2314">
        <f t="shared" si="74"/>
      </c>
    </row>
    <row r="2315" spans="1:12" ht="15">
      <c r="A2315" s="73" t="str">
        <f t="shared" si="73"/>
        <v> </v>
      </c>
      <c r="I2315" s="140"/>
      <c r="L2315">
        <f t="shared" si="74"/>
      </c>
    </row>
    <row r="2316" spans="1:12" ht="15">
      <c r="A2316" s="73" t="str">
        <f t="shared" si="73"/>
        <v> </v>
      </c>
      <c r="I2316" s="140"/>
      <c r="L2316">
        <f t="shared" si="74"/>
      </c>
    </row>
    <row r="2317" spans="1:12" ht="15">
      <c r="A2317" s="73" t="str">
        <f t="shared" si="73"/>
        <v> </v>
      </c>
      <c r="I2317" s="140"/>
      <c r="L2317">
        <f t="shared" si="74"/>
      </c>
    </row>
    <row r="2318" spans="1:12" ht="15">
      <c r="A2318" s="73" t="str">
        <f t="shared" si="73"/>
        <v> </v>
      </c>
      <c r="I2318" s="140"/>
      <c r="L2318">
        <f t="shared" si="74"/>
      </c>
    </row>
    <row r="2319" spans="1:12" ht="15">
      <c r="A2319" s="73" t="str">
        <f t="shared" si="73"/>
        <v> </v>
      </c>
      <c r="I2319" s="140"/>
      <c r="L2319">
        <f t="shared" si="74"/>
      </c>
    </row>
    <row r="2320" spans="1:12" ht="15">
      <c r="A2320" s="73" t="str">
        <f t="shared" si="73"/>
        <v> </v>
      </c>
      <c r="I2320" s="140"/>
      <c r="L2320">
        <f t="shared" si="74"/>
      </c>
    </row>
    <row r="2321" spans="1:12" ht="15">
      <c r="A2321" s="73" t="str">
        <f t="shared" si="73"/>
        <v> </v>
      </c>
      <c r="I2321" s="140"/>
      <c r="L2321">
        <f t="shared" si="74"/>
      </c>
    </row>
    <row r="2322" spans="1:12" ht="15">
      <c r="A2322" s="73" t="str">
        <f t="shared" si="73"/>
        <v> </v>
      </c>
      <c r="I2322" s="140"/>
      <c r="L2322">
        <f t="shared" si="74"/>
      </c>
    </row>
    <row r="2323" spans="1:12" ht="15">
      <c r="A2323" s="73" t="str">
        <f t="shared" si="73"/>
        <v> </v>
      </c>
      <c r="I2323" s="140"/>
      <c r="L2323">
        <f t="shared" si="74"/>
      </c>
    </row>
    <row r="2324" spans="1:12" ht="15">
      <c r="A2324" s="73" t="str">
        <f t="shared" si="73"/>
        <v> </v>
      </c>
      <c r="I2324" s="140"/>
      <c r="L2324">
        <f t="shared" si="74"/>
      </c>
    </row>
    <row r="2325" spans="1:12" ht="15">
      <c r="A2325" s="73" t="str">
        <f t="shared" si="73"/>
        <v> </v>
      </c>
      <c r="I2325" s="140"/>
      <c r="L2325">
        <f t="shared" si="74"/>
      </c>
    </row>
    <row r="2326" spans="1:12" ht="15">
      <c r="A2326" s="73" t="str">
        <f t="shared" si="73"/>
        <v> </v>
      </c>
      <c r="I2326" s="140"/>
      <c r="L2326">
        <f t="shared" si="74"/>
      </c>
    </row>
    <row r="2327" spans="1:12" ht="15">
      <c r="A2327" s="73" t="str">
        <f t="shared" si="73"/>
        <v> </v>
      </c>
      <c r="I2327" s="140"/>
      <c r="L2327">
        <f t="shared" si="74"/>
      </c>
    </row>
    <row r="2328" spans="1:12" ht="15">
      <c r="A2328" s="73" t="str">
        <f t="shared" si="73"/>
        <v> </v>
      </c>
      <c r="I2328" s="140"/>
      <c r="L2328">
        <f t="shared" si="74"/>
      </c>
    </row>
    <row r="2329" spans="1:12" ht="15">
      <c r="A2329" s="73" t="str">
        <f t="shared" si="73"/>
        <v> </v>
      </c>
      <c r="I2329" s="140"/>
      <c r="L2329">
        <f t="shared" si="74"/>
      </c>
    </row>
    <row r="2330" spans="1:12" ht="15">
      <c r="A2330" s="73" t="str">
        <f t="shared" si="73"/>
        <v> </v>
      </c>
      <c r="I2330" s="140"/>
      <c r="L2330">
        <f t="shared" si="74"/>
      </c>
    </row>
    <row r="2331" spans="1:12" ht="15">
      <c r="A2331" s="73" t="str">
        <f t="shared" si="73"/>
        <v> </v>
      </c>
      <c r="I2331" s="140"/>
      <c r="L2331">
        <f t="shared" si="74"/>
      </c>
    </row>
    <row r="2332" spans="1:12" ht="15">
      <c r="A2332" s="73" t="str">
        <f t="shared" si="73"/>
        <v> </v>
      </c>
      <c r="I2332" s="140"/>
      <c r="L2332">
        <f t="shared" si="74"/>
      </c>
    </row>
    <row r="2333" spans="1:12" ht="15">
      <c r="A2333" s="73" t="str">
        <f t="shared" si="73"/>
        <v> </v>
      </c>
      <c r="I2333" s="140"/>
      <c r="L2333">
        <f t="shared" si="74"/>
      </c>
    </row>
    <row r="2334" spans="1:12" ht="15">
      <c r="A2334" s="73" t="str">
        <f t="shared" si="73"/>
        <v> </v>
      </c>
      <c r="I2334" s="140"/>
      <c r="L2334">
        <f t="shared" si="74"/>
      </c>
    </row>
    <row r="2335" spans="1:12" ht="15">
      <c r="A2335" s="73" t="str">
        <f t="shared" si="73"/>
        <v> </v>
      </c>
      <c r="I2335" s="140"/>
      <c r="L2335">
        <f t="shared" si="74"/>
      </c>
    </row>
    <row r="2336" spans="1:12" ht="15">
      <c r="A2336" s="73" t="str">
        <f t="shared" si="73"/>
        <v> </v>
      </c>
      <c r="I2336" s="140"/>
      <c r="L2336">
        <f t="shared" si="74"/>
      </c>
    </row>
    <row r="2337" spans="1:12" ht="15">
      <c r="A2337" s="73" t="str">
        <f t="shared" si="73"/>
        <v> </v>
      </c>
      <c r="I2337" s="140"/>
      <c r="L2337">
        <f t="shared" si="74"/>
      </c>
    </row>
    <row r="2338" spans="1:12" ht="15">
      <c r="A2338" s="73" t="str">
        <f t="shared" si="73"/>
        <v> </v>
      </c>
      <c r="I2338" s="140"/>
      <c r="L2338">
        <f t="shared" si="74"/>
      </c>
    </row>
    <row r="2339" spans="1:12" ht="15">
      <c r="A2339" s="73" t="str">
        <f t="shared" si="73"/>
        <v> </v>
      </c>
      <c r="I2339" s="140"/>
      <c r="L2339">
        <f t="shared" si="74"/>
      </c>
    </row>
    <row r="2340" spans="1:12" ht="15">
      <c r="A2340" s="73" t="str">
        <f t="shared" si="73"/>
        <v> </v>
      </c>
      <c r="I2340" s="140"/>
      <c r="L2340">
        <f t="shared" si="74"/>
      </c>
    </row>
    <row r="2341" spans="1:12" ht="15">
      <c r="A2341" s="73" t="str">
        <f t="shared" si="73"/>
        <v> </v>
      </c>
      <c r="I2341" s="140"/>
      <c r="L2341">
        <f t="shared" si="74"/>
      </c>
    </row>
    <row r="2342" spans="1:12" ht="15">
      <c r="A2342" s="73" t="str">
        <f t="shared" si="73"/>
        <v> </v>
      </c>
      <c r="I2342" s="140"/>
      <c r="L2342">
        <f t="shared" si="74"/>
      </c>
    </row>
    <row r="2343" spans="1:12" ht="15">
      <c r="A2343" s="73" t="str">
        <f t="shared" si="73"/>
        <v> </v>
      </c>
      <c r="I2343" s="140"/>
      <c r="L2343">
        <f t="shared" si="74"/>
      </c>
    </row>
    <row r="2344" spans="1:12" ht="15">
      <c r="A2344" s="73" t="str">
        <f t="shared" si="73"/>
        <v> </v>
      </c>
      <c r="I2344" s="140"/>
      <c r="L2344">
        <f t="shared" si="74"/>
      </c>
    </row>
    <row r="2345" spans="1:12" ht="15">
      <c r="A2345" s="73" t="str">
        <f t="shared" si="73"/>
        <v> </v>
      </c>
      <c r="I2345" s="140"/>
      <c r="L2345">
        <f t="shared" si="74"/>
      </c>
    </row>
    <row r="2346" spans="1:12" ht="15">
      <c r="A2346" s="73" t="str">
        <f t="shared" si="73"/>
        <v> </v>
      </c>
      <c r="I2346" s="140"/>
      <c r="L2346">
        <f t="shared" si="74"/>
      </c>
    </row>
    <row r="2347" spans="1:12" ht="15">
      <c r="A2347" s="73" t="str">
        <f t="shared" si="73"/>
        <v> </v>
      </c>
      <c r="I2347" s="140"/>
      <c r="L2347">
        <f t="shared" si="74"/>
      </c>
    </row>
    <row r="2348" spans="1:12" ht="15">
      <c r="A2348" s="73" t="str">
        <f t="shared" si="73"/>
        <v> </v>
      </c>
      <c r="I2348" s="140"/>
      <c r="L2348">
        <f t="shared" si="74"/>
      </c>
    </row>
    <row r="2349" spans="1:12" ht="15">
      <c r="A2349" s="73" t="str">
        <f t="shared" si="73"/>
        <v> </v>
      </c>
      <c r="I2349" s="140"/>
      <c r="L2349">
        <f t="shared" si="74"/>
      </c>
    </row>
    <row r="2350" spans="1:12" ht="15">
      <c r="A2350" s="73" t="str">
        <f t="shared" si="73"/>
        <v> </v>
      </c>
      <c r="I2350" s="140"/>
      <c r="L2350">
        <f t="shared" si="74"/>
      </c>
    </row>
    <row r="2351" spans="1:12" ht="15">
      <c r="A2351" s="73" t="str">
        <f t="shared" si="73"/>
        <v> </v>
      </c>
      <c r="I2351" s="140"/>
      <c r="L2351">
        <f t="shared" si="74"/>
      </c>
    </row>
    <row r="2352" spans="1:12" ht="15">
      <c r="A2352" s="73" t="str">
        <f t="shared" si="73"/>
        <v> </v>
      </c>
      <c r="I2352" s="140"/>
      <c r="L2352">
        <f t="shared" si="74"/>
      </c>
    </row>
    <row r="2353" spans="1:12" ht="15">
      <c r="A2353" s="73" t="str">
        <f t="shared" si="73"/>
        <v> </v>
      </c>
      <c r="I2353" s="140"/>
      <c r="L2353">
        <f t="shared" si="74"/>
      </c>
    </row>
    <row r="2354" spans="1:12" ht="15">
      <c r="A2354" s="73" t="str">
        <f t="shared" si="73"/>
        <v> </v>
      </c>
      <c r="I2354" s="140"/>
      <c r="L2354">
        <f t="shared" si="74"/>
      </c>
    </row>
    <row r="2355" spans="1:12" ht="15">
      <c r="A2355" s="73" t="str">
        <f t="shared" si="73"/>
        <v> </v>
      </c>
      <c r="I2355" s="140"/>
      <c r="L2355">
        <f t="shared" si="74"/>
      </c>
    </row>
    <row r="2356" spans="1:12" ht="15">
      <c r="A2356" s="73" t="str">
        <f t="shared" si="73"/>
        <v> </v>
      </c>
      <c r="I2356" s="140"/>
      <c r="L2356">
        <f t="shared" si="74"/>
      </c>
    </row>
    <row r="2357" spans="1:12" ht="15">
      <c r="A2357" s="73" t="str">
        <f t="shared" si="73"/>
        <v> </v>
      </c>
      <c r="I2357" s="140"/>
      <c r="L2357">
        <f t="shared" si="74"/>
      </c>
    </row>
    <row r="2358" spans="1:12" ht="15">
      <c r="A2358" s="73" t="str">
        <f t="shared" si="73"/>
        <v> </v>
      </c>
      <c r="I2358" s="140"/>
      <c r="L2358">
        <f t="shared" si="74"/>
      </c>
    </row>
    <row r="2359" spans="1:12" ht="15">
      <c r="A2359" s="73" t="str">
        <f t="shared" si="73"/>
        <v> </v>
      </c>
      <c r="I2359" s="140"/>
      <c r="L2359">
        <f t="shared" si="74"/>
      </c>
    </row>
    <row r="2360" spans="1:12" ht="15">
      <c r="A2360" s="73" t="str">
        <f t="shared" si="73"/>
        <v> </v>
      </c>
      <c r="I2360" s="140"/>
      <c r="L2360">
        <f t="shared" si="74"/>
      </c>
    </row>
    <row r="2361" spans="1:12" ht="15">
      <c r="A2361" s="73" t="str">
        <f t="shared" si="73"/>
        <v> </v>
      </c>
      <c r="I2361" s="140"/>
      <c r="L2361">
        <f t="shared" si="74"/>
      </c>
    </row>
    <row r="2362" spans="1:12" ht="15">
      <c r="A2362" s="73" t="str">
        <f t="shared" si="73"/>
        <v> </v>
      </c>
      <c r="I2362" s="140"/>
      <c r="L2362">
        <f t="shared" si="74"/>
      </c>
    </row>
    <row r="2363" spans="1:12" ht="15">
      <c r="A2363" s="73" t="str">
        <f t="shared" si="73"/>
        <v> </v>
      </c>
      <c r="I2363" s="140"/>
      <c r="L2363">
        <f t="shared" si="74"/>
      </c>
    </row>
    <row r="2364" spans="1:12" ht="15">
      <c r="A2364" s="73" t="str">
        <f t="shared" si="73"/>
        <v> </v>
      </c>
      <c r="I2364" s="140"/>
      <c r="L2364">
        <f t="shared" si="74"/>
      </c>
    </row>
    <row r="2365" spans="1:12" ht="15">
      <c r="A2365" s="73" t="str">
        <f t="shared" si="73"/>
        <v> </v>
      </c>
      <c r="I2365" s="140"/>
      <c r="L2365">
        <f t="shared" si="74"/>
      </c>
    </row>
    <row r="2366" spans="1:12" ht="15">
      <c r="A2366" s="73" t="str">
        <f t="shared" si="73"/>
        <v> </v>
      </c>
      <c r="I2366" s="140"/>
      <c r="L2366">
        <f t="shared" si="74"/>
      </c>
    </row>
    <row r="2367" spans="1:12" ht="15">
      <c r="A2367" s="73" t="str">
        <f t="shared" si="73"/>
        <v> </v>
      </c>
      <c r="I2367" s="140"/>
      <c r="L2367">
        <f t="shared" si="74"/>
      </c>
    </row>
    <row r="2368" spans="1:12" ht="15">
      <c r="A2368" s="73" t="str">
        <f t="shared" si="73"/>
        <v> </v>
      </c>
      <c r="I2368" s="140"/>
      <c r="L2368">
        <f t="shared" si="74"/>
      </c>
    </row>
    <row r="2369" spans="1:12" ht="15">
      <c r="A2369" s="73" t="str">
        <f t="shared" si="73"/>
        <v> </v>
      </c>
      <c r="I2369" s="140"/>
      <c r="L2369">
        <f t="shared" si="74"/>
      </c>
    </row>
    <row r="2370" spans="1:12" ht="15">
      <c r="A2370" s="73" t="str">
        <f t="shared" si="73"/>
        <v> </v>
      </c>
      <c r="I2370" s="140"/>
      <c r="L2370">
        <f t="shared" si="74"/>
      </c>
    </row>
    <row r="2371" spans="1:12" ht="15">
      <c r="A2371" s="73" t="str">
        <f aca="true" t="shared" si="75" ref="A2371:A2434">CONCATENATE(D2420," ",E2420)</f>
        <v> </v>
      </c>
      <c r="I2371" s="140"/>
      <c r="L2371">
        <f aca="true" t="shared" si="76" ref="L2371:L2434">TRIM(PROPER(A2371))</f>
      </c>
    </row>
    <row r="2372" spans="1:12" ht="15">
      <c r="A2372" s="73" t="str">
        <f t="shared" si="75"/>
        <v> </v>
      </c>
      <c r="I2372" s="140"/>
      <c r="L2372">
        <f t="shared" si="76"/>
      </c>
    </row>
    <row r="2373" spans="1:12" ht="15">
      <c r="A2373" s="73" t="str">
        <f t="shared" si="75"/>
        <v> </v>
      </c>
      <c r="I2373" s="140"/>
      <c r="L2373">
        <f t="shared" si="76"/>
      </c>
    </row>
    <row r="2374" spans="1:12" ht="15">
      <c r="A2374" s="73" t="str">
        <f t="shared" si="75"/>
        <v> </v>
      </c>
      <c r="I2374" s="140"/>
      <c r="L2374">
        <f t="shared" si="76"/>
      </c>
    </row>
    <row r="2375" spans="1:12" ht="15">
      <c r="A2375" s="73" t="str">
        <f t="shared" si="75"/>
        <v> </v>
      </c>
      <c r="I2375" s="140"/>
      <c r="L2375">
        <f t="shared" si="76"/>
      </c>
    </row>
    <row r="2376" spans="1:12" ht="15">
      <c r="A2376" s="73" t="str">
        <f t="shared" si="75"/>
        <v> </v>
      </c>
      <c r="I2376" s="140"/>
      <c r="L2376">
        <f t="shared" si="76"/>
      </c>
    </row>
    <row r="2377" spans="1:12" ht="15">
      <c r="A2377" s="73" t="str">
        <f t="shared" si="75"/>
        <v> </v>
      </c>
      <c r="I2377" s="140"/>
      <c r="L2377">
        <f t="shared" si="76"/>
      </c>
    </row>
    <row r="2378" spans="1:12" ht="15">
      <c r="A2378" s="73" t="str">
        <f t="shared" si="75"/>
        <v> </v>
      </c>
      <c r="I2378" s="140"/>
      <c r="L2378">
        <f t="shared" si="76"/>
      </c>
    </row>
    <row r="2379" spans="1:12" ht="15">
      <c r="A2379" s="73" t="str">
        <f t="shared" si="75"/>
        <v> </v>
      </c>
      <c r="I2379" s="140"/>
      <c r="L2379">
        <f t="shared" si="76"/>
      </c>
    </row>
    <row r="2380" spans="1:12" ht="15">
      <c r="A2380" s="73" t="str">
        <f t="shared" si="75"/>
        <v> </v>
      </c>
      <c r="I2380" s="140"/>
      <c r="L2380">
        <f t="shared" si="76"/>
      </c>
    </row>
    <row r="2381" spans="1:12" ht="15">
      <c r="A2381" s="73" t="str">
        <f t="shared" si="75"/>
        <v> </v>
      </c>
      <c r="I2381" s="140"/>
      <c r="L2381">
        <f t="shared" si="76"/>
      </c>
    </row>
    <row r="2382" spans="1:12" ht="15">
      <c r="A2382" s="73" t="str">
        <f t="shared" si="75"/>
        <v> </v>
      </c>
      <c r="I2382" s="140"/>
      <c r="L2382">
        <f t="shared" si="76"/>
      </c>
    </row>
    <row r="2383" spans="1:12" ht="15">
      <c r="A2383" s="73" t="str">
        <f t="shared" si="75"/>
        <v> </v>
      </c>
      <c r="I2383" s="140"/>
      <c r="L2383">
        <f t="shared" si="76"/>
      </c>
    </row>
    <row r="2384" spans="1:12" ht="15">
      <c r="A2384" s="73" t="str">
        <f t="shared" si="75"/>
        <v> </v>
      </c>
      <c r="I2384" s="140"/>
      <c r="L2384">
        <f t="shared" si="76"/>
      </c>
    </row>
    <row r="2385" spans="1:12" ht="15">
      <c r="A2385" s="73" t="str">
        <f t="shared" si="75"/>
        <v> </v>
      </c>
      <c r="I2385" s="140"/>
      <c r="L2385">
        <f t="shared" si="76"/>
      </c>
    </row>
    <row r="2386" spans="1:12" ht="15">
      <c r="A2386" s="73" t="str">
        <f t="shared" si="75"/>
        <v> </v>
      </c>
      <c r="I2386" s="140"/>
      <c r="L2386">
        <f t="shared" si="76"/>
      </c>
    </row>
    <row r="2387" spans="1:12" ht="15">
      <c r="A2387" s="73" t="str">
        <f t="shared" si="75"/>
        <v> </v>
      </c>
      <c r="I2387" s="140"/>
      <c r="L2387">
        <f t="shared" si="76"/>
      </c>
    </row>
    <row r="2388" spans="1:12" ht="15">
      <c r="A2388" s="73" t="str">
        <f t="shared" si="75"/>
        <v> </v>
      </c>
      <c r="I2388" s="140"/>
      <c r="L2388">
        <f t="shared" si="76"/>
      </c>
    </row>
    <row r="2389" spans="1:12" ht="15">
      <c r="A2389" s="73" t="str">
        <f t="shared" si="75"/>
        <v> </v>
      </c>
      <c r="I2389" s="140"/>
      <c r="L2389">
        <f t="shared" si="76"/>
      </c>
    </row>
    <row r="2390" spans="1:12" ht="15">
      <c r="A2390" s="73" t="str">
        <f t="shared" si="75"/>
        <v> </v>
      </c>
      <c r="I2390" s="140"/>
      <c r="L2390">
        <f t="shared" si="76"/>
      </c>
    </row>
    <row r="2391" spans="1:12" ht="15">
      <c r="A2391" s="73" t="str">
        <f t="shared" si="75"/>
        <v> </v>
      </c>
      <c r="I2391" s="140"/>
      <c r="L2391">
        <f t="shared" si="76"/>
      </c>
    </row>
    <row r="2392" spans="1:12" ht="15">
      <c r="A2392" s="73" t="str">
        <f t="shared" si="75"/>
        <v> </v>
      </c>
      <c r="I2392" s="140"/>
      <c r="L2392">
        <f t="shared" si="76"/>
      </c>
    </row>
    <row r="2393" spans="1:12" ht="15">
      <c r="A2393" s="73" t="str">
        <f t="shared" si="75"/>
        <v> </v>
      </c>
      <c r="I2393" s="140"/>
      <c r="L2393">
        <f t="shared" si="76"/>
      </c>
    </row>
    <row r="2394" spans="1:12" ht="15">
      <c r="A2394" s="73" t="str">
        <f t="shared" si="75"/>
        <v> </v>
      </c>
      <c r="I2394" s="140"/>
      <c r="L2394">
        <f t="shared" si="76"/>
      </c>
    </row>
    <row r="2395" spans="1:12" ht="15">
      <c r="A2395" s="73" t="str">
        <f t="shared" si="75"/>
        <v> </v>
      </c>
      <c r="I2395" s="140"/>
      <c r="L2395">
        <f t="shared" si="76"/>
      </c>
    </row>
    <row r="2396" spans="1:12" ht="15">
      <c r="A2396" s="73" t="str">
        <f t="shared" si="75"/>
        <v> </v>
      </c>
      <c r="I2396" s="140"/>
      <c r="L2396">
        <f t="shared" si="76"/>
      </c>
    </row>
    <row r="2397" spans="1:12" ht="15">
      <c r="A2397" s="73" t="str">
        <f t="shared" si="75"/>
        <v> </v>
      </c>
      <c r="I2397" s="140"/>
      <c r="L2397">
        <f t="shared" si="76"/>
      </c>
    </row>
    <row r="2398" spans="1:12" ht="15">
      <c r="A2398" s="73" t="str">
        <f t="shared" si="75"/>
        <v> </v>
      </c>
      <c r="I2398" s="140"/>
      <c r="L2398">
        <f t="shared" si="76"/>
      </c>
    </row>
    <row r="2399" spans="1:12" ht="15">
      <c r="A2399" s="73" t="str">
        <f t="shared" si="75"/>
        <v> </v>
      </c>
      <c r="I2399" s="140"/>
      <c r="L2399">
        <f t="shared" si="76"/>
      </c>
    </row>
    <row r="2400" spans="1:12" ht="15">
      <c r="A2400" s="73" t="str">
        <f t="shared" si="75"/>
        <v> </v>
      </c>
      <c r="I2400" s="140"/>
      <c r="L2400">
        <f t="shared" si="76"/>
      </c>
    </row>
    <row r="2401" spans="1:12" ht="15">
      <c r="A2401" s="73" t="str">
        <f t="shared" si="75"/>
        <v> </v>
      </c>
      <c r="I2401" s="140"/>
      <c r="L2401">
        <f t="shared" si="76"/>
      </c>
    </row>
    <row r="2402" spans="1:12" ht="15">
      <c r="A2402" s="73" t="str">
        <f t="shared" si="75"/>
        <v> </v>
      </c>
      <c r="I2402" s="140"/>
      <c r="L2402">
        <f t="shared" si="76"/>
      </c>
    </row>
    <row r="2403" spans="1:12" ht="15">
      <c r="A2403" s="73" t="str">
        <f t="shared" si="75"/>
        <v> </v>
      </c>
      <c r="I2403" s="140"/>
      <c r="L2403">
        <f t="shared" si="76"/>
      </c>
    </row>
    <row r="2404" spans="1:12" ht="15">
      <c r="A2404" s="73" t="str">
        <f t="shared" si="75"/>
        <v> </v>
      </c>
      <c r="I2404" s="140"/>
      <c r="L2404">
        <f t="shared" si="76"/>
      </c>
    </row>
    <row r="2405" spans="1:12" ht="15">
      <c r="A2405" s="73" t="str">
        <f t="shared" si="75"/>
        <v> </v>
      </c>
      <c r="I2405" s="140"/>
      <c r="L2405">
        <f t="shared" si="76"/>
      </c>
    </row>
    <row r="2406" spans="1:12" ht="15">
      <c r="A2406" s="73" t="str">
        <f t="shared" si="75"/>
        <v> </v>
      </c>
      <c r="I2406" s="140"/>
      <c r="L2406">
        <f t="shared" si="76"/>
      </c>
    </row>
    <row r="2407" spans="1:12" ht="15">
      <c r="A2407" s="73" t="str">
        <f t="shared" si="75"/>
        <v> </v>
      </c>
      <c r="I2407" s="140"/>
      <c r="L2407">
        <f t="shared" si="76"/>
      </c>
    </row>
    <row r="2408" spans="1:12" ht="15">
      <c r="A2408" s="73" t="str">
        <f t="shared" si="75"/>
        <v> </v>
      </c>
      <c r="I2408" s="140"/>
      <c r="L2408">
        <f t="shared" si="76"/>
      </c>
    </row>
    <row r="2409" spans="1:12" ht="15">
      <c r="A2409" s="73" t="str">
        <f t="shared" si="75"/>
        <v> </v>
      </c>
      <c r="I2409" s="140"/>
      <c r="L2409">
        <f t="shared" si="76"/>
      </c>
    </row>
    <row r="2410" spans="1:12" ht="15">
      <c r="A2410" s="73" t="str">
        <f t="shared" si="75"/>
        <v> </v>
      </c>
      <c r="I2410" s="140"/>
      <c r="L2410">
        <f t="shared" si="76"/>
      </c>
    </row>
    <row r="2411" spans="1:12" ht="15">
      <c r="A2411" s="73" t="str">
        <f t="shared" si="75"/>
        <v> </v>
      </c>
      <c r="I2411" s="140"/>
      <c r="L2411">
        <f t="shared" si="76"/>
      </c>
    </row>
    <row r="2412" spans="1:12" ht="15">
      <c r="A2412" s="73" t="str">
        <f t="shared" si="75"/>
        <v> </v>
      </c>
      <c r="I2412" s="140"/>
      <c r="L2412">
        <f t="shared" si="76"/>
      </c>
    </row>
    <row r="2413" spans="1:12" ht="15">
      <c r="A2413" s="73" t="str">
        <f t="shared" si="75"/>
        <v> </v>
      </c>
      <c r="I2413" s="140"/>
      <c r="L2413">
        <f t="shared" si="76"/>
      </c>
    </row>
    <row r="2414" spans="1:12" ht="15">
      <c r="A2414" s="73" t="str">
        <f t="shared" si="75"/>
        <v> </v>
      </c>
      <c r="I2414" s="140"/>
      <c r="L2414">
        <f t="shared" si="76"/>
      </c>
    </row>
    <row r="2415" spans="1:12" ht="15">
      <c r="A2415" s="73" t="str">
        <f t="shared" si="75"/>
        <v> </v>
      </c>
      <c r="I2415" s="140"/>
      <c r="L2415">
        <f t="shared" si="76"/>
      </c>
    </row>
    <row r="2416" spans="1:12" ht="15">
      <c r="A2416" s="73" t="str">
        <f t="shared" si="75"/>
        <v> </v>
      </c>
      <c r="I2416" s="140"/>
      <c r="L2416">
        <f t="shared" si="76"/>
      </c>
    </row>
    <row r="2417" spans="1:12" ht="15">
      <c r="A2417" s="73" t="str">
        <f t="shared" si="75"/>
        <v> </v>
      </c>
      <c r="I2417" s="140"/>
      <c r="L2417">
        <f t="shared" si="76"/>
      </c>
    </row>
    <row r="2418" spans="1:12" ht="15">
      <c r="A2418" s="73" t="str">
        <f t="shared" si="75"/>
        <v> </v>
      </c>
      <c r="I2418" s="140"/>
      <c r="L2418">
        <f t="shared" si="76"/>
      </c>
    </row>
    <row r="2419" spans="1:12" ht="15">
      <c r="A2419" s="73" t="str">
        <f t="shared" si="75"/>
        <v> </v>
      </c>
      <c r="I2419" s="140"/>
      <c r="L2419">
        <f t="shared" si="76"/>
      </c>
    </row>
    <row r="2420" spans="1:12" ht="15">
      <c r="A2420" s="73" t="str">
        <f t="shared" si="75"/>
        <v> </v>
      </c>
      <c r="I2420" s="140"/>
      <c r="L2420">
        <f t="shared" si="76"/>
      </c>
    </row>
    <row r="2421" spans="1:12" ht="15">
      <c r="A2421" s="73" t="str">
        <f t="shared" si="75"/>
        <v> </v>
      </c>
      <c r="I2421" s="140"/>
      <c r="L2421">
        <f t="shared" si="76"/>
      </c>
    </row>
    <row r="2422" spans="1:12" ht="15">
      <c r="A2422" s="73" t="str">
        <f t="shared" si="75"/>
        <v> </v>
      </c>
      <c r="I2422" s="140"/>
      <c r="L2422">
        <f t="shared" si="76"/>
      </c>
    </row>
    <row r="2423" spans="1:12" ht="15">
      <c r="A2423" s="73" t="str">
        <f t="shared" si="75"/>
        <v> </v>
      </c>
      <c r="I2423" s="140"/>
      <c r="L2423">
        <f t="shared" si="76"/>
      </c>
    </row>
    <row r="2424" spans="1:12" ht="15">
      <c r="A2424" s="73" t="str">
        <f t="shared" si="75"/>
        <v> </v>
      </c>
      <c r="I2424" s="140"/>
      <c r="L2424">
        <f t="shared" si="76"/>
      </c>
    </row>
    <row r="2425" spans="1:12" ht="15">
      <c r="A2425" s="73" t="str">
        <f t="shared" si="75"/>
        <v> </v>
      </c>
      <c r="I2425" s="140"/>
      <c r="L2425">
        <f t="shared" si="76"/>
      </c>
    </row>
    <row r="2426" spans="1:12" ht="15">
      <c r="A2426" s="73" t="str">
        <f t="shared" si="75"/>
        <v> </v>
      </c>
      <c r="I2426" s="140"/>
      <c r="L2426">
        <f t="shared" si="76"/>
      </c>
    </row>
    <row r="2427" spans="1:12" ht="15">
      <c r="A2427" s="73" t="str">
        <f t="shared" si="75"/>
        <v> </v>
      </c>
      <c r="I2427" s="140"/>
      <c r="L2427">
        <f t="shared" si="76"/>
      </c>
    </row>
    <row r="2428" spans="1:12" ht="15">
      <c r="A2428" s="73" t="str">
        <f t="shared" si="75"/>
        <v> </v>
      </c>
      <c r="I2428" s="140"/>
      <c r="L2428">
        <f t="shared" si="76"/>
      </c>
    </row>
    <row r="2429" spans="1:12" ht="15">
      <c r="A2429" s="73" t="str">
        <f t="shared" si="75"/>
        <v> </v>
      </c>
      <c r="I2429" s="140"/>
      <c r="L2429">
        <f t="shared" si="76"/>
      </c>
    </row>
    <row r="2430" spans="1:12" ht="15">
      <c r="A2430" s="73" t="str">
        <f t="shared" si="75"/>
        <v> </v>
      </c>
      <c r="I2430" s="140"/>
      <c r="L2430">
        <f t="shared" si="76"/>
      </c>
    </row>
    <row r="2431" spans="1:12" ht="15">
      <c r="A2431" s="73" t="str">
        <f t="shared" si="75"/>
        <v> </v>
      </c>
      <c r="I2431" s="140"/>
      <c r="L2431">
        <f t="shared" si="76"/>
      </c>
    </row>
    <row r="2432" spans="1:12" ht="15">
      <c r="A2432" s="73" t="str">
        <f t="shared" si="75"/>
        <v> </v>
      </c>
      <c r="I2432" s="140"/>
      <c r="L2432">
        <f t="shared" si="76"/>
      </c>
    </row>
    <row r="2433" spans="1:12" ht="15">
      <c r="A2433" s="73" t="str">
        <f t="shared" si="75"/>
        <v> </v>
      </c>
      <c r="I2433" s="140"/>
      <c r="L2433">
        <f t="shared" si="76"/>
      </c>
    </row>
    <row r="2434" spans="1:12" ht="15">
      <c r="A2434" s="73" t="str">
        <f t="shared" si="75"/>
        <v> </v>
      </c>
      <c r="I2434" s="140"/>
      <c r="L2434">
        <f t="shared" si="76"/>
      </c>
    </row>
    <row r="2435" spans="1:12" ht="15">
      <c r="A2435" s="73" t="str">
        <f aca="true" t="shared" si="77" ref="A2435:A2498">CONCATENATE(D2484," ",E2484)</f>
        <v> </v>
      </c>
      <c r="I2435" s="140"/>
      <c r="L2435">
        <f aca="true" t="shared" si="78" ref="L2435:L2498">TRIM(PROPER(A2435))</f>
      </c>
    </row>
    <row r="2436" spans="1:12" ht="15">
      <c r="A2436" s="73" t="str">
        <f t="shared" si="77"/>
        <v> </v>
      </c>
      <c r="I2436" s="140"/>
      <c r="L2436">
        <f t="shared" si="78"/>
      </c>
    </row>
    <row r="2437" spans="1:12" ht="15">
      <c r="A2437" s="73" t="str">
        <f t="shared" si="77"/>
        <v> </v>
      </c>
      <c r="I2437" s="140"/>
      <c r="L2437">
        <f t="shared" si="78"/>
      </c>
    </row>
    <row r="2438" spans="1:12" ht="15">
      <c r="A2438" s="73" t="str">
        <f t="shared" si="77"/>
        <v> </v>
      </c>
      <c r="I2438" s="140"/>
      <c r="L2438">
        <f t="shared" si="78"/>
      </c>
    </row>
    <row r="2439" spans="1:12" ht="15">
      <c r="A2439" s="73" t="str">
        <f t="shared" si="77"/>
        <v> </v>
      </c>
      <c r="I2439" s="140"/>
      <c r="L2439">
        <f t="shared" si="78"/>
      </c>
    </row>
    <row r="2440" spans="1:12" ht="15">
      <c r="A2440" s="73" t="str">
        <f t="shared" si="77"/>
        <v> </v>
      </c>
      <c r="I2440" s="140"/>
      <c r="L2440">
        <f t="shared" si="78"/>
      </c>
    </row>
    <row r="2441" spans="1:12" ht="15">
      <c r="A2441" s="73" t="str">
        <f t="shared" si="77"/>
        <v> </v>
      </c>
      <c r="I2441" s="140"/>
      <c r="L2441">
        <f t="shared" si="78"/>
      </c>
    </row>
    <row r="2442" spans="1:12" ht="15">
      <c r="A2442" s="73" t="str">
        <f t="shared" si="77"/>
        <v> </v>
      </c>
      <c r="I2442" s="140"/>
      <c r="L2442">
        <f t="shared" si="78"/>
      </c>
    </row>
    <row r="2443" spans="1:12" ht="15">
      <c r="A2443" s="73" t="str">
        <f t="shared" si="77"/>
        <v> </v>
      </c>
      <c r="I2443" s="140"/>
      <c r="L2443">
        <f t="shared" si="78"/>
      </c>
    </row>
    <row r="2444" spans="1:12" ht="15">
      <c r="A2444" s="73" t="str">
        <f t="shared" si="77"/>
        <v> </v>
      </c>
      <c r="I2444" s="140"/>
      <c r="L2444">
        <f t="shared" si="78"/>
      </c>
    </row>
    <row r="2445" spans="1:12" ht="15">
      <c r="A2445" s="73" t="str">
        <f t="shared" si="77"/>
        <v> </v>
      </c>
      <c r="I2445" s="140"/>
      <c r="L2445">
        <f t="shared" si="78"/>
      </c>
    </row>
    <row r="2446" spans="1:12" ht="15">
      <c r="A2446" s="73" t="str">
        <f t="shared" si="77"/>
        <v> </v>
      </c>
      <c r="I2446" s="140"/>
      <c r="L2446">
        <f t="shared" si="78"/>
      </c>
    </row>
    <row r="2447" spans="1:12" ht="15">
      <c r="A2447" s="73" t="str">
        <f t="shared" si="77"/>
        <v> </v>
      </c>
      <c r="I2447" s="140"/>
      <c r="L2447">
        <f t="shared" si="78"/>
      </c>
    </row>
    <row r="2448" spans="1:12" ht="15">
      <c r="A2448" s="73" t="str">
        <f t="shared" si="77"/>
        <v> </v>
      </c>
      <c r="I2448" s="140"/>
      <c r="L2448">
        <f t="shared" si="78"/>
      </c>
    </row>
    <row r="2449" spans="1:12" ht="15">
      <c r="A2449" s="73" t="str">
        <f t="shared" si="77"/>
        <v> </v>
      </c>
      <c r="I2449" s="140"/>
      <c r="L2449">
        <f t="shared" si="78"/>
      </c>
    </row>
    <row r="2450" spans="1:12" ht="15">
      <c r="A2450" s="73" t="str">
        <f t="shared" si="77"/>
        <v> </v>
      </c>
      <c r="I2450" s="140"/>
      <c r="L2450">
        <f t="shared" si="78"/>
      </c>
    </row>
    <row r="2451" spans="1:12" ht="15">
      <c r="A2451" s="73" t="str">
        <f t="shared" si="77"/>
        <v> </v>
      </c>
      <c r="I2451" s="140"/>
      <c r="L2451">
        <f t="shared" si="78"/>
      </c>
    </row>
    <row r="2452" spans="1:12" ht="15">
      <c r="A2452" s="73" t="str">
        <f t="shared" si="77"/>
        <v> </v>
      </c>
      <c r="I2452" s="140"/>
      <c r="L2452">
        <f t="shared" si="78"/>
      </c>
    </row>
    <row r="2453" spans="1:12" ht="15">
      <c r="A2453" s="73" t="str">
        <f t="shared" si="77"/>
        <v> </v>
      </c>
      <c r="I2453" s="140"/>
      <c r="L2453">
        <f t="shared" si="78"/>
      </c>
    </row>
    <row r="2454" spans="1:12" ht="15">
      <c r="A2454" s="73" t="str">
        <f t="shared" si="77"/>
        <v> </v>
      </c>
      <c r="I2454" s="140"/>
      <c r="L2454">
        <f t="shared" si="78"/>
      </c>
    </row>
    <row r="2455" spans="1:12" ht="15">
      <c r="A2455" s="73" t="str">
        <f t="shared" si="77"/>
        <v> </v>
      </c>
      <c r="I2455" s="140"/>
      <c r="L2455">
        <f t="shared" si="78"/>
      </c>
    </row>
    <row r="2456" spans="1:12" ht="15">
      <c r="A2456" s="73" t="str">
        <f t="shared" si="77"/>
        <v> </v>
      </c>
      <c r="I2456" s="140"/>
      <c r="L2456">
        <f t="shared" si="78"/>
      </c>
    </row>
    <row r="2457" spans="1:12" ht="15">
      <c r="A2457" s="73" t="str">
        <f t="shared" si="77"/>
        <v> </v>
      </c>
      <c r="I2457" s="140"/>
      <c r="L2457">
        <f t="shared" si="78"/>
      </c>
    </row>
    <row r="2458" spans="1:12" ht="15">
      <c r="A2458" s="73" t="str">
        <f t="shared" si="77"/>
        <v> </v>
      </c>
      <c r="I2458" s="140"/>
      <c r="L2458">
        <f t="shared" si="78"/>
      </c>
    </row>
    <row r="2459" spans="1:12" ht="15">
      <c r="A2459" s="73" t="str">
        <f t="shared" si="77"/>
        <v> </v>
      </c>
      <c r="I2459" s="140"/>
      <c r="L2459">
        <f t="shared" si="78"/>
      </c>
    </row>
    <row r="2460" spans="1:12" ht="15">
      <c r="A2460" s="73" t="str">
        <f t="shared" si="77"/>
        <v> </v>
      </c>
      <c r="I2460" s="140"/>
      <c r="L2460">
        <f t="shared" si="78"/>
      </c>
    </row>
    <row r="2461" spans="1:12" ht="15">
      <c r="A2461" s="73" t="str">
        <f t="shared" si="77"/>
        <v> </v>
      </c>
      <c r="I2461" s="140"/>
      <c r="L2461">
        <f t="shared" si="78"/>
      </c>
    </row>
    <row r="2462" spans="1:12" ht="15">
      <c r="A2462" s="73" t="str">
        <f t="shared" si="77"/>
        <v> </v>
      </c>
      <c r="I2462" s="140"/>
      <c r="L2462">
        <f t="shared" si="78"/>
      </c>
    </row>
    <row r="2463" spans="1:12" ht="15">
      <c r="A2463" s="73" t="str">
        <f t="shared" si="77"/>
        <v> </v>
      </c>
      <c r="I2463" s="140"/>
      <c r="L2463">
        <f t="shared" si="78"/>
      </c>
    </row>
    <row r="2464" spans="1:12" ht="15">
      <c r="A2464" s="73" t="str">
        <f t="shared" si="77"/>
        <v> </v>
      </c>
      <c r="I2464" s="140"/>
      <c r="L2464">
        <f t="shared" si="78"/>
      </c>
    </row>
    <row r="2465" spans="1:12" ht="15">
      <c r="A2465" s="73" t="str">
        <f t="shared" si="77"/>
        <v> </v>
      </c>
      <c r="I2465" s="140"/>
      <c r="L2465">
        <f t="shared" si="78"/>
      </c>
    </row>
    <row r="2466" spans="1:12" ht="15">
      <c r="A2466" s="73" t="str">
        <f t="shared" si="77"/>
        <v> </v>
      </c>
      <c r="I2466" s="140"/>
      <c r="L2466">
        <f t="shared" si="78"/>
      </c>
    </row>
    <row r="2467" spans="1:12" ht="15">
      <c r="A2467" s="73" t="str">
        <f t="shared" si="77"/>
        <v> </v>
      </c>
      <c r="I2467" s="140"/>
      <c r="L2467">
        <f t="shared" si="78"/>
      </c>
    </row>
    <row r="2468" spans="1:12" ht="15">
      <c r="A2468" s="73" t="str">
        <f t="shared" si="77"/>
        <v> </v>
      </c>
      <c r="I2468" s="140"/>
      <c r="L2468">
        <f t="shared" si="78"/>
      </c>
    </row>
    <row r="2469" spans="1:12" ht="15">
      <c r="A2469" s="73" t="str">
        <f t="shared" si="77"/>
        <v> </v>
      </c>
      <c r="I2469" s="140"/>
      <c r="L2469">
        <f t="shared" si="78"/>
      </c>
    </row>
    <row r="2470" spans="1:12" ht="15">
      <c r="A2470" s="73" t="str">
        <f t="shared" si="77"/>
        <v> </v>
      </c>
      <c r="I2470" s="140"/>
      <c r="L2470">
        <f t="shared" si="78"/>
      </c>
    </row>
    <row r="2471" spans="1:12" ht="15">
      <c r="A2471" s="73" t="str">
        <f t="shared" si="77"/>
        <v> </v>
      </c>
      <c r="I2471" s="140"/>
      <c r="L2471">
        <f t="shared" si="78"/>
      </c>
    </row>
    <row r="2472" spans="1:12" ht="15">
      <c r="A2472" s="73" t="str">
        <f t="shared" si="77"/>
        <v> </v>
      </c>
      <c r="I2472" s="140"/>
      <c r="L2472">
        <f t="shared" si="78"/>
      </c>
    </row>
    <row r="2473" spans="1:12" ht="15">
      <c r="A2473" s="73" t="str">
        <f t="shared" si="77"/>
        <v> </v>
      </c>
      <c r="I2473" s="140"/>
      <c r="L2473">
        <f t="shared" si="78"/>
      </c>
    </row>
    <row r="2474" spans="1:12" ht="15">
      <c r="A2474" s="73" t="str">
        <f t="shared" si="77"/>
        <v> </v>
      </c>
      <c r="I2474" s="140"/>
      <c r="L2474">
        <f t="shared" si="78"/>
      </c>
    </row>
    <row r="2475" spans="1:12" ht="15">
      <c r="A2475" s="73" t="str">
        <f t="shared" si="77"/>
        <v> </v>
      </c>
      <c r="I2475" s="140"/>
      <c r="L2475">
        <f t="shared" si="78"/>
      </c>
    </row>
    <row r="2476" spans="1:12" ht="15">
      <c r="A2476" s="73" t="str">
        <f t="shared" si="77"/>
        <v> </v>
      </c>
      <c r="I2476" s="140"/>
      <c r="L2476">
        <f t="shared" si="78"/>
      </c>
    </row>
    <row r="2477" spans="1:12" ht="15">
      <c r="A2477" s="73" t="str">
        <f t="shared" si="77"/>
        <v> </v>
      </c>
      <c r="I2477" s="140"/>
      <c r="L2477">
        <f t="shared" si="78"/>
      </c>
    </row>
    <row r="2478" spans="1:12" ht="15">
      <c r="A2478" s="73" t="str">
        <f t="shared" si="77"/>
        <v> </v>
      </c>
      <c r="I2478" s="140"/>
      <c r="L2478">
        <f t="shared" si="78"/>
      </c>
    </row>
    <row r="2479" spans="1:12" ht="15">
      <c r="A2479" s="73" t="str">
        <f t="shared" si="77"/>
        <v> </v>
      </c>
      <c r="I2479" s="140"/>
      <c r="L2479">
        <f t="shared" si="78"/>
      </c>
    </row>
    <row r="2480" spans="1:12" ht="15">
      <c r="A2480" s="73" t="str">
        <f t="shared" si="77"/>
        <v> </v>
      </c>
      <c r="I2480" s="140"/>
      <c r="L2480">
        <f t="shared" si="78"/>
      </c>
    </row>
    <row r="2481" spans="1:12" ht="15">
      <c r="A2481" s="73" t="str">
        <f t="shared" si="77"/>
        <v> </v>
      </c>
      <c r="I2481" s="140"/>
      <c r="L2481">
        <f t="shared" si="78"/>
      </c>
    </row>
    <row r="2482" spans="1:12" ht="15">
      <c r="A2482" s="73" t="str">
        <f t="shared" si="77"/>
        <v> </v>
      </c>
      <c r="I2482" s="140"/>
      <c r="L2482">
        <f t="shared" si="78"/>
      </c>
    </row>
    <row r="2483" spans="1:12" ht="15">
      <c r="A2483" s="73" t="str">
        <f t="shared" si="77"/>
        <v> </v>
      </c>
      <c r="I2483" s="140"/>
      <c r="L2483">
        <f t="shared" si="78"/>
      </c>
    </row>
    <row r="2484" spans="1:12" ht="15">
      <c r="A2484" s="73" t="str">
        <f t="shared" si="77"/>
        <v> </v>
      </c>
      <c r="I2484" s="140"/>
      <c r="L2484">
        <f t="shared" si="78"/>
      </c>
    </row>
    <row r="2485" spans="1:12" ht="15">
      <c r="A2485" s="73" t="str">
        <f t="shared" si="77"/>
        <v> </v>
      </c>
      <c r="I2485" s="140"/>
      <c r="L2485">
        <f t="shared" si="78"/>
      </c>
    </row>
    <row r="2486" spans="1:12" ht="15">
      <c r="A2486" s="73" t="str">
        <f t="shared" si="77"/>
        <v> </v>
      </c>
      <c r="I2486" s="140"/>
      <c r="L2486">
        <f t="shared" si="78"/>
      </c>
    </row>
    <row r="2487" spans="1:12" ht="15">
      <c r="A2487" s="73" t="str">
        <f t="shared" si="77"/>
        <v> </v>
      </c>
      <c r="I2487" s="140"/>
      <c r="L2487">
        <f t="shared" si="78"/>
      </c>
    </row>
    <row r="2488" spans="1:12" ht="15">
      <c r="A2488" s="73" t="str">
        <f t="shared" si="77"/>
        <v> </v>
      </c>
      <c r="I2488" s="140"/>
      <c r="L2488">
        <f t="shared" si="78"/>
      </c>
    </row>
    <row r="2489" spans="1:12" ht="15">
      <c r="A2489" s="73" t="str">
        <f t="shared" si="77"/>
        <v> </v>
      </c>
      <c r="I2489" s="140"/>
      <c r="L2489">
        <f t="shared" si="78"/>
      </c>
    </row>
    <row r="2490" spans="1:12" ht="15">
      <c r="A2490" s="73" t="str">
        <f t="shared" si="77"/>
        <v> </v>
      </c>
      <c r="I2490" s="140"/>
      <c r="L2490">
        <f t="shared" si="78"/>
      </c>
    </row>
    <row r="2491" spans="1:12" ht="15">
      <c r="A2491" s="73" t="str">
        <f t="shared" si="77"/>
        <v> </v>
      </c>
      <c r="I2491" s="140"/>
      <c r="L2491">
        <f t="shared" si="78"/>
      </c>
    </row>
    <row r="2492" spans="1:12" ht="15">
      <c r="A2492" s="73" t="str">
        <f t="shared" si="77"/>
        <v> </v>
      </c>
      <c r="I2492" s="140"/>
      <c r="L2492">
        <f t="shared" si="78"/>
      </c>
    </row>
    <row r="2493" spans="1:12" ht="15">
      <c r="A2493" s="73" t="str">
        <f t="shared" si="77"/>
        <v> </v>
      </c>
      <c r="I2493" s="140"/>
      <c r="L2493">
        <f t="shared" si="78"/>
      </c>
    </row>
    <row r="2494" spans="1:12" ht="15">
      <c r="A2494" s="73" t="str">
        <f t="shared" si="77"/>
        <v> </v>
      </c>
      <c r="I2494" s="140"/>
      <c r="L2494">
        <f t="shared" si="78"/>
      </c>
    </row>
    <row r="2495" spans="1:12" ht="15">
      <c r="A2495" s="73" t="str">
        <f t="shared" si="77"/>
        <v> </v>
      </c>
      <c r="I2495" s="140"/>
      <c r="L2495">
        <f t="shared" si="78"/>
      </c>
    </row>
    <row r="2496" spans="1:12" ht="15">
      <c r="A2496" s="73" t="str">
        <f t="shared" si="77"/>
        <v> </v>
      </c>
      <c r="I2496" s="140"/>
      <c r="L2496">
        <f t="shared" si="78"/>
      </c>
    </row>
    <row r="2497" spans="1:12" ht="15">
      <c r="A2497" s="73" t="str">
        <f t="shared" si="77"/>
        <v> </v>
      </c>
      <c r="I2497" s="140"/>
      <c r="L2497">
        <f t="shared" si="78"/>
      </c>
    </row>
    <row r="2498" spans="1:12" ht="15">
      <c r="A2498" s="73" t="str">
        <f t="shared" si="77"/>
        <v> </v>
      </c>
      <c r="I2498" s="140"/>
      <c r="L2498">
        <f t="shared" si="78"/>
      </c>
    </row>
    <row r="2499" spans="1:12" ht="15">
      <c r="A2499" s="73" t="str">
        <f aca="true" t="shared" si="79" ref="A2499:A2562">CONCATENATE(D2548," ",E2548)</f>
        <v> </v>
      </c>
      <c r="I2499" s="140"/>
      <c r="L2499">
        <f aca="true" t="shared" si="80" ref="L2499:L2562">TRIM(PROPER(A2499))</f>
      </c>
    </row>
    <row r="2500" spans="1:12" ht="15">
      <c r="A2500" s="73" t="str">
        <f t="shared" si="79"/>
        <v> </v>
      </c>
      <c r="I2500" s="140"/>
      <c r="L2500">
        <f t="shared" si="80"/>
      </c>
    </row>
    <row r="2501" spans="1:12" ht="15">
      <c r="A2501" s="73" t="str">
        <f t="shared" si="79"/>
        <v> </v>
      </c>
      <c r="I2501" s="140"/>
      <c r="L2501">
        <f t="shared" si="80"/>
      </c>
    </row>
    <row r="2502" spans="1:12" ht="15">
      <c r="A2502" s="73" t="str">
        <f t="shared" si="79"/>
        <v> </v>
      </c>
      <c r="I2502" s="140"/>
      <c r="L2502">
        <f t="shared" si="80"/>
      </c>
    </row>
    <row r="2503" spans="1:12" ht="15">
      <c r="A2503" s="73" t="str">
        <f t="shared" si="79"/>
        <v> </v>
      </c>
      <c r="I2503" s="140"/>
      <c r="L2503">
        <f t="shared" si="80"/>
      </c>
    </row>
    <row r="2504" spans="1:12" ht="15">
      <c r="A2504" s="73" t="str">
        <f t="shared" si="79"/>
        <v> </v>
      </c>
      <c r="I2504" s="140"/>
      <c r="L2504">
        <f t="shared" si="80"/>
      </c>
    </row>
    <row r="2505" spans="1:12" ht="15">
      <c r="A2505" s="73" t="str">
        <f t="shared" si="79"/>
        <v> </v>
      </c>
      <c r="I2505" s="140"/>
      <c r="L2505">
        <f t="shared" si="80"/>
      </c>
    </row>
    <row r="2506" spans="1:12" ht="15">
      <c r="A2506" s="73" t="str">
        <f t="shared" si="79"/>
        <v> </v>
      </c>
      <c r="I2506" s="140"/>
      <c r="L2506">
        <f t="shared" si="80"/>
      </c>
    </row>
    <row r="2507" spans="1:12" ht="15">
      <c r="A2507" s="73" t="str">
        <f t="shared" si="79"/>
        <v> </v>
      </c>
      <c r="I2507" s="140"/>
      <c r="L2507">
        <f t="shared" si="80"/>
      </c>
    </row>
    <row r="2508" spans="1:12" ht="15">
      <c r="A2508" s="73" t="str">
        <f t="shared" si="79"/>
        <v> </v>
      </c>
      <c r="I2508" s="140"/>
      <c r="L2508">
        <f t="shared" si="80"/>
      </c>
    </row>
    <row r="2509" spans="1:12" ht="15">
      <c r="A2509" s="73" t="str">
        <f t="shared" si="79"/>
        <v> </v>
      </c>
      <c r="I2509" s="140"/>
      <c r="L2509">
        <f t="shared" si="80"/>
      </c>
    </row>
    <row r="2510" spans="1:12" ht="15">
      <c r="A2510" s="73" t="str">
        <f t="shared" si="79"/>
        <v> </v>
      </c>
      <c r="I2510" s="140"/>
      <c r="L2510">
        <f t="shared" si="80"/>
      </c>
    </row>
    <row r="2511" spans="1:12" ht="15">
      <c r="A2511" s="73" t="str">
        <f t="shared" si="79"/>
        <v> </v>
      </c>
      <c r="I2511" s="140"/>
      <c r="L2511">
        <f t="shared" si="80"/>
      </c>
    </row>
    <row r="2512" spans="1:12" ht="15">
      <c r="A2512" s="73" t="str">
        <f t="shared" si="79"/>
        <v> </v>
      </c>
      <c r="I2512" s="140"/>
      <c r="L2512">
        <f t="shared" si="80"/>
      </c>
    </row>
    <row r="2513" spans="1:12" ht="15">
      <c r="A2513" s="73" t="str">
        <f t="shared" si="79"/>
        <v> </v>
      </c>
      <c r="I2513" s="140"/>
      <c r="L2513">
        <f t="shared" si="80"/>
      </c>
    </row>
    <row r="2514" spans="1:12" ht="15">
      <c r="A2514" s="73" t="str">
        <f t="shared" si="79"/>
        <v> </v>
      </c>
      <c r="I2514" s="140"/>
      <c r="L2514">
        <f t="shared" si="80"/>
      </c>
    </row>
    <row r="2515" spans="1:12" ht="15">
      <c r="A2515" s="73" t="str">
        <f t="shared" si="79"/>
        <v> </v>
      </c>
      <c r="I2515" s="140"/>
      <c r="L2515">
        <f t="shared" si="80"/>
      </c>
    </row>
    <row r="2516" spans="1:12" ht="15">
      <c r="A2516" s="73" t="str">
        <f t="shared" si="79"/>
        <v> </v>
      </c>
      <c r="I2516" s="140"/>
      <c r="L2516">
        <f t="shared" si="80"/>
      </c>
    </row>
    <row r="2517" spans="1:12" ht="15">
      <c r="A2517" s="73" t="str">
        <f t="shared" si="79"/>
        <v> </v>
      </c>
      <c r="I2517" s="140"/>
      <c r="L2517">
        <f t="shared" si="80"/>
      </c>
    </row>
    <row r="2518" spans="1:12" ht="15">
      <c r="A2518" s="73" t="str">
        <f t="shared" si="79"/>
        <v> </v>
      </c>
      <c r="I2518" s="140"/>
      <c r="L2518">
        <f t="shared" si="80"/>
      </c>
    </row>
    <row r="2519" spans="1:12" ht="15">
      <c r="A2519" s="73" t="str">
        <f t="shared" si="79"/>
        <v> </v>
      </c>
      <c r="I2519" s="140"/>
      <c r="L2519">
        <f t="shared" si="80"/>
      </c>
    </row>
    <row r="2520" spans="1:12" ht="15">
      <c r="A2520" s="73" t="str">
        <f t="shared" si="79"/>
        <v> </v>
      </c>
      <c r="I2520" s="140"/>
      <c r="L2520">
        <f t="shared" si="80"/>
      </c>
    </row>
    <row r="2521" spans="1:12" ht="15">
      <c r="A2521" s="73" t="str">
        <f t="shared" si="79"/>
        <v> </v>
      </c>
      <c r="I2521" s="140"/>
      <c r="L2521">
        <f t="shared" si="80"/>
      </c>
    </row>
    <row r="2522" spans="1:12" ht="15">
      <c r="A2522" s="73" t="str">
        <f t="shared" si="79"/>
        <v> </v>
      </c>
      <c r="I2522" s="140"/>
      <c r="L2522">
        <f t="shared" si="80"/>
      </c>
    </row>
    <row r="2523" spans="1:12" ht="15">
      <c r="A2523" s="73" t="str">
        <f t="shared" si="79"/>
        <v> </v>
      </c>
      <c r="I2523" s="140"/>
      <c r="L2523">
        <f t="shared" si="80"/>
      </c>
    </row>
    <row r="2524" spans="1:12" ht="15">
      <c r="A2524" s="73" t="str">
        <f t="shared" si="79"/>
        <v> </v>
      </c>
      <c r="I2524" s="140"/>
      <c r="L2524">
        <f t="shared" si="80"/>
      </c>
    </row>
    <row r="2525" spans="1:12" ht="15">
      <c r="A2525" s="73" t="str">
        <f t="shared" si="79"/>
        <v> </v>
      </c>
      <c r="I2525" s="140"/>
      <c r="L2525">
        <f t="shared" si="80"/>
      </c>
    </row>
    <row r="2526" spans="1:12" ht="15">
      <c r="A2526" s="73" t="str">
        <f t="shared" si="79"/>
        <v> </v>
      </c>
      <c r="I2526" s="140"/>
      <c r="L2526">
        <f t="shared" si="80"/>
      </c>
    </row>
    <row r="2527" spans="1:12" ht="15">
      <c r="A2527" s="73" t="str">
        <f t="shared" si="79"/>
        <v> </v>
      </c>
      <c r="I2527" s="140"/>
      <c r="L2527">
        <f t="shared" si="80"/>
      </c>
    </row>
    <row r="2528" spans="1:12" ht="15">
      <c r="A2528" s="73" t="str">
        <f t="shared" si="79"/>
        <v> </v>
      </c>
      <c r="I2528" s="140"/>
      <c r="L2528">
        <f t="shared" si="80"/>
      </c>
    </row>
    <row r="2529" spans="1:12" ht="15">
      <c r="A2529" s="73" t="str">
        <f t="shared" si="79"/>
        <v> </v>
      </c>
      <c r="I2529" s="140"/>
      <c r="L2529">
        <f t="shared" si="80"/>
      </c>
    </row>
    <row r="2530" spans="1:12" ht="15">
      <c r="A2530" s="73" t="str">
        <f t="shared" si="79"/>
        <v> </v>
      </c>
      <c r="I2530" s="140"/>
      <c r="L2530">
        <f t="shared" si="80"/>
      </c>
    </row>
    <row r="2531" spans="1:12" ht="15">
      <c r="A2531" s="73" t="str">
        <f t="shared" si="79"/>
        <v> </v>
      </c>
      <c r="I2531" s="140"/>
      <c r="L2531">
        <f t="shared" si="80"/>
      </c>
    </row>
    <row r="2532" spans="1:12" ht="15">
      <c r="A2532" s="73" t="str">
        <f t="shared" si="79"/>
        <v> </v>
      </c>
      <c r="I2532" s="140"/>
      <c r="L2532">
        <f t="shared" si="80"/>
      </c>
    </row>
    <row r="2533" spans="1:12" ht="15">
      <c r="A2533" s="73" t="str">
        <f t="shared" si="79"/>
        <v> </v>
      </c>
      <c r="I2533" s="140"/>
      <c r="L2533">
        <f t="shared" si="80"/>
      </c>
    </row>
    <row r="2534" spans="1:12" ht="15">
      <c r="A2534" s="73" t="str">
        <f t="shared" si="79"/>
        <v> </v>
      </c>
      <c r="I2534" s="140"/>
      <c r="L2534">
        <f t="shared" si="80"/>
      </c>
    </row>
    <row r="2535" spans="1:12" ht="15">
      <c r="A2535" s="73" t="str">
        <f t="shared" si="79"/>
        <v> </v>
      </c>
      <c r="I2535" s="140"/>
      <c r="L2535">
        <f t="shared" si="80"/>
      </c>
    </row>
    <row r="2536" spans="1:12" ht="15">
      <c r="A2536" s="73" t="str">
        <f t="shared" si="79"/>
        <v> </v>
      </c>
      <c r="I2536" s="140"/>
      <c r="L2536">
        <f t="shared" si="80"/>
      </c>
    </row>
    <row r="2537" spans="1:12" ht="15">
      <c r="A2537" s="73" t="str">
        <f t="shared" si="79"/>
        <v> </v>
      </c>
      <c r="I2537" s="140"/>
      <c r="L2537">
        <f t="shared" si="80"/>
      </c>
    </row>
    <row r="2538" spans="1:12" ht="15">
      <c r="A2538" s="73" t="str">
        <f t="shared" si="79"/>
        <v> </v>
      </c>
      <c r="I2538" s="140"/>
      <c r="L2538">
        <f t="shared" si="80"/>
      </c>
    </row>
    <row r="2539" spans="1:12" ht="15">
      <c r="A2539" s="73" t="str">
        <f t="shared" si="79"/>
        <v> </v>
      </c>
      <c r="I2539" s="140"/>
      <c r="L2539">
        <f t="shared" si="80"/>
      </c>
    </row>
    <row r="2540" spans="1:12" ht="15">
      <c r="A2540" s="73" t="str">
        <f t="shared" si="79"/>
        <v> </v>
      </c>
      <c r="I2540" s="140"/>
      <c r="L2540">
        <f t="shared" si="80"/>
      </c>
    </row>
    <row r="2541" spans="1:12" ht="15">
      <c r="A2541" s="73" t="str">
        <f t="shared" si="79"/>
        <v> </v>
      </c>
      <c r="I2541" s="140"/>
      <c r="L2541">
        <f t="shared" si="80"/>
      </c>
    </row>
    <row r="2542" spans="1:12" ht="15">
      <c r="A2542" s="73" t="str">
        <f t="shared" si="79"/>
        <v> </v>
      </c>
      <c r="I2542" s="140"/>
      <c r="L2542">
        <f t="shared" si="80"/>
      </c>
    </row>
    <row r="2543" spans="1:12" ht="15">
      <c r="A2543" s="73" t="str">
        <f t="shared" si="79"/>
        <v> </v>
      </c>
      <c r="I2543" s="140"/>
      <c r="L2543">
        <f t="shared" si="80"/>
      </c>
    </row>
    <row r="2544" spans="1:12" ht="15">
      <c r="A2544" s="73" t="str">
        <f t="shared" si="79"/>
        <v> </v>
      </c>
      <c r="I2544" s="140"/>
      <c r="L2544">
        <f t="shared" si="80"/>
      </c>
    </row>
    <row r="2545" spans="1:12" ht="15">
      <c r="A2545" s="73" t="str">
        <f t="shared" si="79"/>
        <v> </v>
      </c>
      <c r="I2545" s="140"/>
      <c r="L2545">
        <f t="shared" si="80"/>
      </c>
    </row>
    <row r="2546" spans="1:12" ht="15">
      <c r="A2546" s="73" t="str">
        <f t="shared" si="79"/>
        <v> </v>
      </c>
      <c r="I2546" s="140"/>
      <c r="L2546">
        <f t="shared" si="80"/>
      </c>
    </row>
    <row r="2547" spans="1:12" ht="15">
      <c r="A2547" s="73" t="str">
        <f t="shared" si="79"/>
        <v> </v>
      </c>
      <c r="I2547" s="140"/>
      <c r="L2547">
        <f t="shared" si="80"/>
      </c>
    </row>
    <row r="2548" spans="1:12" ht="15">
      <c r="A2548" s="73" t="str">
        <f t="shared" si="79"/>
        <v> </v>
      </c>
      <c r="I2548" s="140"/>
      <c r="L2548">
        <f t="shared" si="80"/>
      </c>
    </row>
    <row r="2549" spans="1:12" ht="15">
      <c r="A2549" s="73" t="str">
        <f t="shared" si="79"/>
        <v> </v>
      </c>
      <c r="I2549" s="140"/>
      <c r="L2549">
        <f t="shared" si="80"/>
      </c>
    </row>
    <row r="2550" spans="1:12" ht="15">
      <c r="A2550" s="73" t="str">
        <f t="shared" si="79"/>
        <v> </v>
      </c>
      <c r="I2550" s="140"/>
      <c r="L2550">
        <f t="shared" si="80"/>
      </c>
    </row>
    <row r="2551" spans="1:12" ht="15">
      <c r="A2551" s="73" t="str">
        <f t="shared" si="79"/>
        <v> </v>
      </c>
      <c r="I2551" s="140"/>
      <c r="L2551">
        <f t="shared" si="80"/>
      </c>
    </row>
    <row r="2552" spans="1:12" ht="15">
      <c r="A2552" s="73" t="str">
        <f t="shared" si="79"/>
        <v> </v>
      </c>
      <c r="I2552" s="140"/>
      <c r="L2552">
        <f t="shared" si="80"/>
      </c>
    </row>
    <row r="2553" spans="1:12" ht="15">
      <c r="A2553" s="73" t="str">
        <f t="shared" si="79"/>
        <v> </v>
      </c>
      <c r="I2553" s="140"/>
      <c r="L2553">
        <f t="shared" si="80"/>
      </c>
    </row>
    <row r="2554" spans="1:12" ht="15">
      <c r="A2554" s="73" t="str">
        <f t="shared" si="79"/>
        <v> </v>
      </c>
      <c r="I2554" s="140"/>
      <c r="L2554">
        <f t="shared" si="80"/>
      </c>
    </row>
    <row r="2555" spans="1:12" ht="15">
      <c r="A2555" s="73" t="str">
        <f t="shared" si="79"/>
        <v> </v>
      </c>
      <c r="I2555" s="140"/>
      <c r="L2555">
        <f t="shared" si="80"/>
      </c>
    </row>
    <row r="2556" spans="1:12" ht="15">
      <c r="A2556" s="73" t="str">
        <f t="shared" si="79"/>
        <v> </v>
      </c>
      <c r="I2556" s="140"/>
      <c r="L2556">
        <f t="shared" si="80"/>
      </c>
    </row>
    <row r="2557" spans="1:12" ht="15">
      <c r="A2557" s="73" t="str">
        <f t="shared" si="79"/>
        <v> </v>
      </c>
      <c r="I2557" s="140"/>
      <c r="L2557">
        <f t="shared" si="80"/>
      </c>
    </row>
    <row r="2558" spans="1:12" ht="15">
      <c r="A2558" s="73" t="str">
        <f t="shared" si="79"/>
        <v> </v>
      </c>
      <c r="I2558" s="140"/>
      <c r="L2558">
        <f t="shared" si="80"/>
      </c>
    </row>
    <row r="2559" spans="1:12" ht="15">
      <c r="A2559" s="73" t="str">
        <f t="shared" si="79"/>
        <v> </v>
      </c>
      <c r="I2559" s="140"/>
      <c r="L2559">
        <f t="shared" si="80"/>
      </c>
    </row>
    <row r="2560" spans="1:12" ht="15">
      <c r="A2560" s="73" t="str">
        <f t="shared" si="79"/>
        <v> </v>
      </c>
      <c r="I2560" s="140"/>
      <c r="L2560">
        <f t="shared" si="80"/>
      </c>
    </row>
    <row r="2561" spans="1:12" ht="15">
      <c r="A2561" s="73" t="str">
        <f t="shared" si="79"/>
        <v> </v>
      </c>
      <c r="I2561" s="140"/>
      <c r="L2561">
        <f t="shared" si="80"/>
      </c>
    </row>
    <row r="2562" spans="1:12" ht="15">
      <c r="A2562" s="73" t="str">
        <f t="shared" si="79"/>
        <v> </v>
      </c>
      <c r="I2562" s="140"/>
      <c r="L2562">
        <f t="shared" si="80"/>
      </c>
    </row>
    <row r="2563" spans="1:12" ht="15">
      <c r="A2563" s="73" t="str">
        <f aca="true" t="shared" si="81" ref="A2563:A2626">CONCATENATE(D2612," ",E2612)</f>
        <v> </v>
      </c>
      <c r="I2563" s="140"/>
      <c r="L2563">
        <f aca="true" t="shared" si="82" ref="L2563:L2626">TRIM(PROPER(A2563))</f>
      </c>
    </row>
    <row r="2564" spans="1:12" ht="15">
      <c r="A2564" s="73" t="str">
        <f t="shared" si="81"/>
        <v> </v>
      </c>
      <c r="I2564" s="140"/>
      <c r="L2564">
        <f t="shared" si="82"/>
      </c>
    </row>
    <row r="2565" spans="1:12" ht="15">
      <c r="A2565" s="73" t="str">
        <f t="shared" si="81"/>
        <v> </v>
      </c>
      <c r="I2565" s="140"/>
      <c r="L2565">
        <f t="shared" si="82"/>
      </c>
    </row>
    <row r="2566" spans="1:12" ht="15">
      <c r="A2566" s="73" t="str">
        <f t="shared" si="81"/>
        <v> </v>
      </c>
      <c r="I2566" s="140"/>
      <c r="L2566">
        <f t="shared" si="82"/>
      </c>
    </row>
    <row r="2567" spans="1:12" ht="15">
      <c r="A2567" s="73" t="str">
        <f t="shared" si="81"/>
        <v> </v>
      </c>
      <c r="I2567" s="140"/>
      <c r="L2567">
        <f t="shared" si="82"/>
      </c>
    </row>
    <row r="2568" spans="1:12" ht="15">
      <c r="A2568" s="73" t="str">
        <f t="shared" si="81"/>
        <v> </v>
      </c>
      <c r="I2568" s="140"/>
      <c r="L2568">
        <f t="shared" si="82"/>
      </c>
    </row>
    <row r="2569" spans="1:12" ht="15">
      <c r="A2569" s="73" t="str">
        <f t="shared" si="81"/>
        <v> </v>
      </c>
      <c r="I2569" s="140"/>
      <c r="L2569">
        <f t="shared" si="82"/>
      </c>
    </row>
    <row r="2570" spans="1:12" ht="15">
      <c r="A2570" s="73" t="str">
        <f t="shared" si="81"/>
        <v> </v>
      </c>
      <c r="I2570" s="140"/>
      <c r="L2570">
        <f t="shared" si="82"/>
      </c>
    </row>
    <row r="2571" spans="1:12" ht="15">
      <c r="A2571" s="73" t="str">
        <f t="shared" si="81"/>
        <v> </v>
      </c>
      <c r="I2571" s="140"/>
      <c r="L2571">
        <f t="shared" si="82"/>
      </c>
    </row>
    <row r="2572" spans="1:12" ht="15">
      <c r="A2572" s="73" t="str">
        <f t="shared" si="81"/>
        <v> </v>
      </c>
      <c r="I2572" s="140"/>
      <c r="L2572">
        <f t="shared" si="82"/>
      </c>
    </row>
    <row r="2573" spans="1:12" ht="15">
      <c r="A2573" s="73" t="str">
        <f t="shared" si="81"/>
        <v> </v>
      </c>
      <c r="I2573" s="140"/>
      <c r="L2573">
        <f t="shared" si="82"/>
      </c>
    </row>
    <row r="2574" spans="1:12" ht="15">
      <c r="A2574" s="73" t="str">
        <f t="shared" si="81"/>
        <v> </v>
      </c>
      <c r="I2574" s="140"/>
      <c r="L2574">
        <f t="shared" si="82"/>
      </c>
    </row>
    <row r="2575" spans="1:12" ht="15">
      <c r="A2575" s="73" t="str">
        <f t="shared" si="81"/>
        <v> </v>
      </c>
      <c r="I2575" s="140"/>
      <c r="L2575">
        <f t="shared" si="82"/>
      </c>
    </row>
    <row r="2576" spans="1:12" ht="15">
      <c r="A2576" s="73" t="str">
        <f t="shared" si="81"/>
        <v> </v>
      </c>
      <c r="I2576" s="140"/>
      <c r="L2576">
        <f t="shared" si="82"/>
      </c>
    </row>
    <row r="2577" spans="1:12" ht="15">
      <c r="A2577" s="73" t="str">
        <f t="shared" si="81"/>
        <v> </v>
      </c>
      <c r="I2577" s="140"/>
      <c r="L2577">
        <f t="shared" si="82"/>
      </c>
    </row>
    <row r="2578" spans="1:12" ht="15">
      <c r="A2578" s="73" t="str">
        <f t="shared" si="81"/>
        <v> </v>
      </c>
      <c r="I2578" s="140"/>
      <c r="L2578">
        <f t="shared" si="82"/>
      </c>
    </row>
    <row r="2579" spans="1:12" ht="15">
      <c r="A2579" s="73" t="str">
        <f t="shared" si="81"/>
        <v> </v>
      </c>
      <c r="I2579" s="140"/>
      <c r="L2579">
        <f t="shared" si="82"/>
      </c>
    </row>
    <row r="2580" spans="1:12" ht="15">
      <c r="A2580" s="73" t="str">
        <f t="shared" si="81"/>
        <v> </v>
      </c>
      <c r="I2580" s="140"/>
      <c r="L2580">
        <f t="shared" si="82"/>
      </c>
    </row>
    <row r="2581" spans="1:12" ht="15">
      <c r="A2581" s="73" t="str">
        <f t="shared" si="81"/>
        <v> </v>
      </c>
      <c r="I2581" s="140"/>
      <c r="L2581">
        <f t="shared" si="82"/>
      </c>
    </row>
    <row r="2582" spans="1:12" ht="15">
      <c r="A2582" s="73" t="str">
        <f t="shared" si="81"/>
        <v> </v>
      </c>
      <c r="I2582" s="140"/>
      <c r="L2582">
        <f t="shared" si="82"/>
      </c>
    </row>
    <row r="2583" spans="1:12" ht="15">
      <c r="A2583" s="73" t="str">
        <f t="shared" si="81"/>
        <v> </v>
      </c>
      <c r="I2583" s="140"/>
      <c r="L2583">
        <f t="shared" si="82"/>
      </c>
    </row>
    <row r="2584" spans="1:12" ht="15">
      <c r="A2584" s="73" t="str">
        <f t="shared" si="81"/>
        <v> </v>
      </c>
      <c r="I2584" s="140"/>
      <c r="L2584">
        <f t="shared" si="82"/>
      </c>
    </row>
    <row r="2585" spans="1:12" ht="15">
      <c r="A2585" s="73" t="str">
        <f t="shared" si="81"/>
        <v> </v>
      </c>
      <c r="I2585" s="140"/>
      <c r="L2585">
        <f t="shared" si="82"/>
      </c>
    </row>
    <row r="2586" spans="1:12" ht="15">
      <c r="A2586" s="73" t="str">
        <f t="shared" si="81"/>
        <v> </v>
      </c>
      <c r="I2586" s="140"/>
      <c r="L2586">
        <f t="shared" si="82"/>
      </c>
    </row>
    <row r="2587" spans="1:12" ht="15">
      <c r="A2587" s="73" t="str">
        <f t="shared" si="81"/>
        <v> </v>
      </c>
      <c r="I2587" s="140"/>
      <c r="L2587">
        <f t="shared" si="82"/>
      </c>
    </row>
    <row r="2588" spans="1:12" ht="15">
      <c r="A2588" s="73" t="str">
        <f t="shared" si="81"/>
        <v> </v>
      </c>
      <c r="I2588" s="140"/>
      <c r="L2588">
        <f t="shared" si="82"/>
      </c>
    </row>
    <row r="2589" spans="1:12" ht="15">
      <c r="A2589" s="73" t="str">
        <f t="shared" si="81"/>
        <v> </v>
      </c>
      <c r="I2589" s="140"/>
      <c r="L2589">
        <f t="shared" si="82"/>
      </c>
    </row>
    <row r="2590" spans="1:12" ht="15">
      <c r="A2590" s="73" t="str">
        <f t="shared" si="81"/>
        <v> </v>
      </c>
      <c r="I2590" s="140"/>
      <c r="L2590">
        <f t="shared" si="82"/>
      </c>
    </row>
    <row r="2591" spans="1:12" ht="15">
      <c r="A2591" s="73" t="str">
        <f t="shared" si="81"/>
        <v> </v>
      </c>
      <c r="I2591" s="140"/>
      <c r="L2591">
        <f t="shared" si="82"/>
      </c>
    </row>
    <row r="2592" spans="1:12" ht="15">
      <c r="A2592" s="73" t="str">
        <f t="shared" si="81"/>
        <v> </v>
      </c>
      <c r="I2592" s="140"/>
      <c r="L2592">
        <f t="shared" si="82"/>
      </c>
    </row>
    <row r="2593" spans="1:12" ht="15">
      <c r="A2593" s="73" t="str">
        <f t="shared" si="81"/>
        <v> </v>
      </c>
      <c r="I2593" s="140"/>
      <c r="L2593">
        <f t="shared" si="82"/>
      </c>
    </row>
    <row r="2594" spans="1:12" ht="15">
      <c r="A2594" s="73" t="str">
        <f t="shared" si="81"/>
        <v> </v>
      </c>
      <c r="I2594" s="140"/>
      <c r="L2594">
        <f t="shared" si="82"/>
      </c>
    </row>
    <row r="2595" spans="1:12" ht="15">
      <c r="A2595" s="73" t="str">
        <f t="shared" si="81"/>
        <v> </v>
      </c>
      <c r="I2595" s="140"/>
      <c r="L2595">
        <f t="shared" si="82"/>
      </c>
    </row>
    <row r="2596" spans="1:12" ht="15">
      <c r="A2596" s="73" t="str">
        <f t="shared" si="81"/>
        <v> </v>
      </c>
      <c r="I2596" s="140"/>
      <c r="L2596">
        <f t="shared" si="82"/>
      </c>
    </row>
    <row r="2597" spans="1:12" ht="15">
      <c r="A2597" s="73" t="str">
        <f t="shared" si="81"/>
        <v> </v>
      </c>
      <c r="I2597" s="140"/>
      <c r="L2597">
        <f t="shared" si="82"/>
      </c>
    </row>
    <row r="2598" spans="1:12" ht="15">
      <c r="A2598" s="73" t="str">
        <f t="shared" si="81"/>
        <v> </v>
      </c>
      <c r="I2598" s="140"/>
      <c r="L2598">
        <f t="shared" si="82"/>
      </c>
    </row>
    <row r="2599" spans="1:12" ht="15">
      <c r="A2599" s="73" t="str">
        <f t="shared" si="81"/>
        <v> </v>
      </c>
      <c r="I2599" s="140"/>
      <c r="L2599">
        <f t="shared" si="82"/>
      </c>
    </row>
    <row r="2600" spans="1:12" ht="15">
      <c r="A2600" s="73" t="str">
        <f t="shared" si="81"/>
        <v> </v>
      </c>
      <c r="I2600" s="140"/>
      <c r="L2600">
        <f t="shared" si="82"/>
      </c>
    </row>
    <row r="2601" spans="1:12" ht="15">
      <c r="A2601" s="73" t="str">
        <f t="shared" si="81"/>
        <v> </v>
      </c>
      <c r="I2601" s="140"/>
      <c r="L2601">
        <f t="shared" si="82"/>
      </c>
    </row>
    <row r="2602" spans="1:12" ht="15">
      <c r="A2602" s="73" t="str">
        <f t="shared" si="81"/>
        <v> </v>
      </c>
      <c r="I2602" s="140"/>
      <c r="L2602">
        <f t="shared" si="82"/>
      </c>
    </row>
    <row r="2603" spans="1:12" ht="15">
      <c r="A2603" s="73" t="str">
        <f t="shared" si="81"/>
        <v> </v>
      </c>
      <c r="I2603" s="140"/>
      <c r="L2603">
        <f t="shared" si="82"/>
      </c>
    </row>
    <row r="2604" spans="1:12" ht="15">
      <c r="A2604" s="73" t="str">
        <f t="shared" si="81"/>
        <v> </v>
      </c>
      <c r="I2604" s="140"/>
      <c r="L2604">
        <f t="shared" si="82"/>
      </c>
    </row>
    <row r="2605" spans="1:12" ht="15">
      <c r="A2605" s="73" t="str">
        <f t="shared" si="81"/>
        <v> </v>
      </c>
      <c r="I2605" s="140"/>
      <c r="L2605">
        <f t="shared" si="82"/>
      </c>
    </row>
    <row r="2606" spans="1:12" ht="15">
      <c r="A2606" s="73" t="str">
        <f t="shared" si="81"/>
        <v> </v>
      </c>
      <c r="I2606" s="140"/>
      <c r="L2606">
        <f t="shared" si="82"/>
      </c>
    </row>
    <row r="2607" spans="1:12" ht="15">
      <c r="A2607" s="73" t="str">
        <f t="shared" si="81"/>
        <v> </v>
      </c>
      <c r="I2607" s="140"/>
      <c r="L2607">
        <f t="shared" si="82"/>
      </c>
    </row>
    <row r="2608" spans="1:12" ht="15">
      <c r="A2608" s="73" t="str">
        <f t="shared" si="81"/>
        <v> </v>
      </c>
      <c r="I2608" s="140"/>
      <c r="L2608">
        <f t="shared" si="82"/>
      </c>
    </row>
    <row r="2609" spans="1:12" ht="15">
      <c r="A2609" s="73" t="str">
        <f t="shared" si="81"/>
        <v> </v>
      </c>
      <c r="I2609" s="140"/>
      <c r="L2609">
        <f t="shared" si="82"/>
      </c>
    </row>
    <row r="2610" spans="1:12" ht="15">
      <c r="A2610" s="73" t="str">
        <f t="shared" si="81"/>
        <v> </v>
      </c>
      <c r="I2610" s="140"/>
      <c r="L2610">
        <f t="shared" si="82"/>
      </c>
    </row>
    <row r="2611" spans="1:12" ht="15">
      <c r="A2611" s="73" t="str">
        <f t="shared" si="81"/>
        <v> </v>
      </c>
      <c r="I2611" s="140"/>
      <c r="L2611">
        <f t="shared" si="82"/>
      </c>
    </row>
    <row r="2612" spans="1:12" ht="15">
      <c r="A2612" s="73" t="str">
        <f t="shared" si="81"/>
        <v> </v>
      </c>
      <c r="I2612" s="140"/>
      <c r="L2612">
        <f t="shared" si="82"/>
      </c>
    </row>
    <row r="2613" spans="1:12" ht="15">
      <c r="A2613" s="73" t="str">
        <f t="shared" si="81"/>
        <v> </v>
      </c>
      <c r="I2613" s="140"/>
      <c r="L2613">
        <f t="shared" si="82"/>
      </c>
    </row>
    <row r="2614" spans="1:12" ht="15">
      <c r="A2614" s="73" t="str">
        <f t="shared" si="81"/>
        <v> </v>
      </c>
      <c r="I2614" s="140"/>
      <c r="L2614">
        <f t="shared" si="82"/>
      </c>
    </row>
    <row r="2615" spans="1:12" ht="15">
      <c r="A2615" s="73" t="str">
        <f t="shared" si="81"/>
        <v> </v>
      </c>
      <c r="I2615" s="140"/>
      <c r="L2615">
        <f t="shared" si="82"/>
      </c>
    </row>
    <row r="2616" spans="1:12" ht="15">
      <c r="A2616" s="73" t="str">
        <f t="shared" si="81"/>
        <v> </v>
      </c>
      <c r="I2616" s="140"/>
      <c r="L2616">
        <f t="shared" si="82"/>
      </c>
    </row>
    <row r="2617" spans="1:12" ht="15">
      <c r="A2617" s="73" t="str">
        <f t="shared" si="81"/>
        <v> </v>
      </c>
      <c r="I2617" s="140"/>
      <c r="L2617">
        <f t="shared" si="82"/>
      </c>
    </row>
    <row r="2618" spans="1:12" ht="15">
      <c r="A2618" s="73" t="str">
        <f t="shared" si="81"/>
        <v> </v>
      </c>
      <c r="I2618" s="140"/>
      <c r="L2618">
        <f t="shared" si="82"/>
      </c>
    </row>
    <row r="2619" spans="1:12" ht="15">
      <c r="A2619" s="73" t="str">
        <f t="shared" si="81"/>
        <v> </v>
      </c>
      <c r="I2619" s="140"/>
      <c r="L2619">
        <f t="shared" si="82"/>
      </c>
    </row>
    <row r="2620" spans="1:12" ht="15">
      <c r="A2620" s="73" t="str">
        <f t="shared" si="81"/>
        <v> </v>
      </c>
      <c r="I2620" s="140"/>
      <c r="L2620">
        <f t="shared" si="82"/>
      </c>
    </row>
    <row r="2621" spans="1:12" ht="15">
      <c r="A2621" s="73" t="str">
        <f t="shared" si="81"/>
        <v> </v>
      </c>
      <c r="I2621" s="140"/>
      <c r="L2621">
        <f t="shared" si="82"/>
      </c>
    </row>
    <row r="2622" spans="1:12" ht="15">
      <c r="A2622" s="73" t="str">
        <f t="shared" si="81"/>
        <v> </v>
      </c>
      <c r="I2622" s="140"/>
      <c r="L2622">
        <f t="shared" si="82"/>
      </c>
    </row>
    <row r="2623" spans="1:12" ht="15">
      <c r="A2623" s="73" t="str">
        <f t="shared" si="81"/>
        <v> </v>
      </c>
      <c r="I2623" s="140"/>
      <c r="L2623">
        <f t="shared" si="82"/>
      </c>
    </row>
    <row r="2624" spans="1:12" ht="15">
      <c r="A2624" s="73" t="str">
        <f t="shared" si="81"/>
        <v> </v>
      </c>
      <c r="I2624" s="140"/>
      <c r="L2624">
        <f t="shared" si="82"/>
      </c>
    </row>
    <row r="2625" spans="1:12" ht="15">
      <c r="A2625" s="73" t="str">
        <f t="shared" si="81"/>
        <v> </v>
      </c>
      <c r="I2625" s="140"/>
      <c r="L2625">
        <f t="shared" si="82"/>
      </c>
    </row>
    <row r="2626" spans="1:12" ht="15">
      <c r="A2626" s="73" t="str">
        <f t="shared" si="81"/>
        <v> </v>
      </c>
      <c r="I2626" s="140"/>
      <c r="L2626">
        <f t="shared" si="82"/>
      </c>
    </row>
    <row r="2627" spans="1:12" ht="15">
      <c r="A2627" s="73" t="str">
        <f aca="true" t="shared" si="83" ref="A2627:A2690">CONCATENATE(D2676," ",E2676)</f>
        <v> </v>
      </c>
      <c r="I2627" s="140"/>
      <c r="L2627">
        <f aca="true" t="shared" si="84" ref="L2627:L2690">TRIM(PROPER(A2627))</f>
      </c>
    </row>
    <row r="2628" spans="1:12" ht="15">
      <c r="A2628" s="73" t="str">
        <f t="shared" si="83"/>
        <v> </v>
      </c>
      <c r="I2628" s="140"/>
      <c r="L2628">
        <f t="shared" si="84"/>
      </c>
    </row>
    <row r="2629" spans="1:12" ht="15">
      <c r="A2629" s="73" t="str">
        <f t="shared" si="83"/>
        <v> </v>
      </c>
      <c r="I2629" s="140"/>
      <c r="L2629">
        <f t="shared" si="84"/>
      </c>
    </row>
    <row r="2630" spans="1:12" ht="15">
      <c r="A2630" s="73" t="str">
        <f t="shared" si="83"/>
        <v> </v>
      </c>
      <c r="I2630" s="140"/>
      <c r="L2630">
        <f t="shared" si="84"/>
      </c>
    </row>
    <row r="2631" spans="1:12" ht="15">
      <c r="A2631" s="73" t="str">
        <f t="shared" si="83"/>
        <v> </v>
      </c>
      <c r="I2631" s="140"/>
      <c r="L2631">
        <f t="shared" si="84"/>
      </c>
    </row>
    <row r="2632" spans="1:12" ht="15">
      <c r="A2632" s="73" t="str">
        <f t="shared" si="83"/>
        <v> </v>
      </c>
      <c r="I2632" s="140"/>
      <c r="L2632">
        <f t="shared" si="84"/>
      </c>
    </row>
    <row r="2633" spans="1:12" ht="15">
      <c r="A2633" s="73" t="str">
        <f t="shared" si="83"/>
        <v> </v>
      </c>
      <c r="I2633" s="140"/>
      <c r="L2633">
        <f t="shared" si="84"/>
      </c>
    </row>
    <row r="2634" spans="1:12" ht="15">
      <c r="A2634" s="73" t="str">
        <f t="shared" si="83"/>
        <v> </v>
      </c>
      <c r="I2634" s="140"/>
      <c r="L2634">
        <f t="shared" si="84"/>
      </c>
    </row>
    <row r="2635" spans="1:12" ht="15">
      <c r="A2635" s="73" t="str">
        <f t="shared" si="83"/>
        <v> </v>
      </c>
      <c r="I2635" s="140"/>
      <c r="L2635">
        <f t="shared" si="84"/>
      </c>
    </row>
    <row r="2636" spans="1:12" ht="15">
      <c r="A2636" s="73" t="str">
        <f t="shared" si="83"/>
        <v> </v>
      </c>
      <c r="I2636" s="140"/>
      <c r="L2636">
        <f t="shared" si="84"/>
      </c>
    </row>
    <row r="2637" spans="1:12" ht="15">
      <c r="A2637" s="73" t="str">
        <f t="shared" si="83"/>
        <v> </v>
      </c>
      <c r="I2637" s="140"/>
      <c r="L2637">
        <f t="shared" si="84"/>
      </c>
    </row>
    <row r="2638" spans="1:12" ht="15">
      <c r="A2638" s="73" t="str">
        <f t="shared" si="83"/>
        <v> </v>
      </c>
      <c r="I2638" s="140"/>
      <c r="L2638">
        <f t="shared" si="84"/>
      </c>
    </row>
    <row r="2639" spans="1:12" ht="15">
      <c r="A2639" s="73" t="str">
        <f t="shared" si="83"/>
        <v> </v>
      </c>
      <c r="I2639" s="140"/>
      <c r="L2639">
        <f t="shared" si="84"/>
      </c>
    </row>
    <row r="2640" spans="1:12" ht="15">
      <c r="A2640" s="73" t="str">
        <f t="shared" si="83"/>
        <v> </v>
      </c>
      <c r="I2640" s="140"/>
      <c r="L2640">
        <f t="shared" si="84"/>
      </c>
    </row>
    <row r="2641" spans="1:12" ht="15">
      <c r="A2641" s="73" t="str">
        <f t="shared" si="83"/>
        <v> </v>
      </c>
      <c r="I2641" s="140"/>
      <c r="L2641">
        <f t="shared" si="84"/>
      </c>
    </row>
    <row r="2642" spans="1:12" ht="15">
      <c r="A2642" s="73" t="str">
        <f t="shared" si="83"/>
        <v> </v>
      </c>
      <c r="I2642" s="140"/>
      <c r="L2642">
        <f t="shared" si="84"/>
      </c>
    </row>
    <row r="2643" spans="1:12" ht="15">
      <c r="A2643" s="73" t="str">
        <f t="shared" si="83"/>
        <v> </v>
      </c>
      <c r="I2643" s="140"/>
      <c r="L2643">
        <f t="shared" si="84"/>
      </c>
    </row>
    <row r="2644" spans="1:12" ht="15">
      <c r="A2644" s="73" t="str">
        <f t="shared" si="83"/>
        <v> </v>
      </c>
      <c r="I2644" s="140"/>
      <c r="L2644">
        <f t="shared" si="84"/>
      </c>
    </row>
    <row r="2645" spans="1:12" ht="15">
      <c r="A2645" s="73" t="str">
        <f t="shared" si="83"/>
        <v> </v>
      </c>
      <c r="I2645" s="140"/>
      <c r="L2645">
        <f t="shared" si="84"/>
      </c>
    </row>
    <row r="2646" spans="1:12" ht="15">
      <c r="A2646" s="73" t="str">
        <f t="shared" si="83"/>
        <v> </v>
      </c>
      <c r="I2646" s="140"/>
      <c r="L2646">
        <f t="shared" si="84"/>
      </c>
    </row>
    <row r="2647" spans="1:12" ht="15">
      <c r="A2647" s="73" t="str">
        <f t="shared" si="83"/>
        <v> </v>
      </c>
      <c r="I2647" s="140"/>
      <c r="L2647">
        <f t="shared" si="84"/>
      </c>
    </row>
    <row r="2648" spans="1:12" ht="15">
      <c r="A2648" s="73" t="str">
        <f t="shared" si="83"/>
        <v> </v>
      </c>
      <c r="I2648" s="140"/>
      <c r="L2648">
        <f t="shared" si="84"/>
      </c>
    </row>
    <row r="2649" spans="1:12" ht="15">
      <c r="A2649" s="73" t="str">
        <f t="shared" si="83"/>
        <v> </v>
      </c>
      <c r="I2649" s="140"/>
      <c r="L2649">
        <f t="shared" si="84"/>
      </c>
    </row>
    <row r="2650" spans="1:12" ht="15">
      <c r="A2650" s="73" t="str">
        <f t="shared" si="83"/>
        <v> </v>
      </c>
      <c r="I2650" s="140"/>
      <c r="L2650">
        <f t="shared" si="84"/>
      </c>
    </row>
    <row r="2651" spans="1:12" ht="15">
      <c r="A2651" s="73" t="str">
        <f t="shared" si="83"/>
        <v> </v>
      </c>
      <c r="I2651" s="140"/>
      <c r="L2651">
        <f t="shared" si="84"/>
      </c>
    </row>
    <row r="2652" spans="1:12" ht="15">
      <c r="A2652" s="73" t="str">
        <f t="shared" si="83"/>
        <v> </v>
      </c>
      <c r="I2652" s="140"/>
      <c r="L2652">
        <f t="shared" si="84"/>
      </c>
    </row>
    <row r="2653" spans="1:12" ht="15">
      <c r="A2653" s="73" t="str">
        <f t="shared" si="83"/>
        <v> </v>
      </c>
      <c r="I2653" s="140"/>
      <c r="L2653">
        <f t="shared" si="84"/>
      </c>
    </row>
    <row r="2654" spans="1:12" ht="15">
      <c r="A2654" s="73" t="str">
        <f t="shared" si="83"/>
        <v> </v>
      </c>
      <c r="I2654" s="140"/>
      <c r="L2654">
        <f t="shared" si="84"/>
      </c>
    </row>
    <row r="2655" spans="1:12" ht="15">
      <c r="A2655" s="73" t="str">
        <f t="shared" si="83"/>
        <v> </v>
      </c>
      <c r="I2655" s="140"/>
      <c r="L2655">
        <f t="shared" si="84"/>
      </c>
    </row>
    <row r="2656" spans="1:12" ht="15">
      <c r="A2656" s="73" t="str">
        <f t="shared" si="83"/>
        <v> </v>
      </c>
      <c r="I2656" s="140"/>
      <c r="L2656">
        <f t="shared" si="84"/>
      </c>
    </row>
    <row r="2657" spans="1:12" ht="15">
      <c r="A2657" s="73" t="str">
        <f t="shared" si="83"/>
        <v> </v>
      </c>
      <c r="I2657" s="140"/>
      <c r="L2657">
        <f t="shared" si="84"/>
      </c>
    </row>
    <row r="2658" spans="1:12" ht="15">
      <c r="A2658" s="73" t="str">
        <f t="shared" si="83"/>
        <v> </v>
      </c>
      <c r="I2658" s="140"/>
      <c r="L2658">
        <f t="shared" si="84"/>
      </c>
    </row>
    <row r="2659" spans="1:12" ht="15">
      <c r="A2659" s="73" t="str">
        <f t="shared" si="83"/>
        <v> </v>
      </c>
      <c r="I2659" s="140"/>
      <c r="L2659">
        <f t="shared" si="84"/>
      </c>
    </row>
    <row r="2660" spans="1:12" ht="15">
      <c r="A2660" s="73" t="str">
        <f t="shared" si="83"/>
        <v> </v>
      </c>
      <c r="I2660" s="140"/>
      <c r="L2660">
        <f t="shared" si="84"/>
      </c>
    </row>
    <row r="2661" spans="1:12" ht="15">
      <c r="A2661" s="73" t="str">
        <f t="shared" si="83"/>
        <v> </v>
      </c>
      <c r="I2661" s="140"/>
      <c r="L2661">
        <f t="shared" si="84"/>
      </c>
    </row>
    <row r="2662" spans="1:12" ht="15">
      <c r="A2662" s="73" t="str">
        <f t="shared" si="83"/>
        <v> </v>
      </c>
      <c r="I2662" s="140"/>
      <c r="L2662">
        <f t="shared" si="84"/>
      </c>
    </row>
    <row r="2663" spans="1:12" ht="15">
      <c r="A2663" s="73" t="str">
        <f t="shared" si="83"/>
        <v> </v>
      </c>
      <c r="I2663" s="140"/>
      <c r="L2663">
        <f t="shared" si="84"/>
      </c>
    </row>
    <row r="2664" spans="1:12" ht="15">
      <c r="A2664" s="73" t="str">
        <f t="shared" si="83"/>
        <v> </v>
      </c>
      <c r="I2664" s="140"/>
      <c r="L2664">
        <f t="shared" si="84"/>
      </c>
    </row>
    <row r="2665" spans="1:12" ht="15">
      <c r="A2665" s="73" t="str">
        <f t="shared" si="83"/>
        <v> </v>
      </c>
      <c r="I2665" s="140"/>
      <c r="L2665">
        <f t="shared" si="84"/>
      </c>
    </row>
    <row r="2666" spans="1:12" ht="15">
      <c r="A2666" s="73" t="str">
        <f t="shared" si="83"/>
        <v> </v>
      </c>
      <c r="I2666" s="140"/>
      <c r="L2666">
        <f t="shared" si="84"/>
      </c>
    </row>
    <row r="2667" spans="1:12" ht="15">
      <c r="A2667" s="73" t="str">
        <f t="shared" si="83"/>
        <v> </v>
      </c>
      <c r="I2667" s="140"/>
      <c r="L2667">
        <f t="shared" si="84"/>
      </c>
    </row>
    <row r="2668" spans="1:12" ht="15">
      <c r="A2668" s="73" t="str">
        <f t="shared" si="83"/>
        <v> </v>
      </c>
      <c r="I2668" s="140"/>
      <c r="L2668">
        <f t="shared" si="84"/>
      </c>
    </row>
    <row r="2669" spans="1:12" ht="15">
      <c r="A2669" s="73" t="str">
        <f t="shared" si="83"/>
        <v> </v>
      </c>
      <c r="I2669" s="140"/>
      <c r="L2669">
        <f t="shared" si="84"/>
      </c>
    </row>
    <row r="2670" spans="1:12" ht="15">
      <c r="A2670" s="73" t="str">
        <f t="shared" si="83"/>
        <v> </v>
      </c>
      <c r="I2670" s="140"/>
      <c r="L2670">
        <f t="shared" si="84"/>
      </c>
    </row>
    <row r="2671" spans="1:12" ht="15">
      <c r="A2671" s="73" t="str">
        <f t="shared" si="83"/>
        <v> </v>
      </c>
      <c r="I2671" s="140"/>
      <c r="L2671">
        <f t="shared" si="84"/>
      </c>
    </row>
    <row r="2672" spans="1:12" ht="15">
      <c r="A2672" s="73" t="str">
        <f t="shared" si="83"/>
        <v> </v>
      </c>
      <c r="I2672" s="140"/>
      <c r="L2672">
        <f t="shared" si="84"/>
      </c>
    </row>
    <row r="2673" spans="1:12" ht="15">
      <c r="A2673" s="73" t="str">
        <f t="shared" si="83"/>
        <v> </v>
      </c>
      <c r="I2673" s="140"/>
      <c r="L2673">
        <f t="shared" si="84"/>
      </c>
    </row>
    <row r="2674" spans="1:12" ht="15">
      <c r="A2674" s="73" t="str">
        <f t="shared" si="83"/>
        <v> </v>
      </c>
      <c r="I2674" s="140"/>
      <c r="L2674">
        <f t="shared" si="84"/>
      </c>
    </row>
    <row r="2675" spans="1:12" ht="15">
      <c r="A2675" s="73" t="str">
        <f t="shared" si="83"/>
        <v> </v>
      </c>
      <c r="I2675" s="140"/>
      <c r="L2675">
        <f t="shared" si="84"/>
      </c>
    </row>
    <row r="2676" spans="1:12" ht="15">
      <c r="A2676" s="73" t="str">
        <f t="shared" si="83"/>
        <v> </v>
      </c>
      <c r="I2676" s="140"/>
      <c r="L2676">
        <f t="shared" si="84"/>
      </c>
    </row>
    <row r="2677" spans="1:12" ht="15">
      <c r="A2677" s="73" t="str">
        <f t="shared" si="83"/>
        <v> </v>
      </c>
      <c r="I2677" s="140"/>
      <c r="L2677">
        <f t="shared" si="84"/>
      </c>
    </row>
    <row r="2678" spans="1:12" ht="15">
      <c r="A2678" s="73" t="str">
        <f t="shared" si="83"/>
        <v> </v>
      </c>
      <c r="I2678" s="140"/>
      <c r="L2678">
        <f t="shared" si="84"/>
      </c>
    </row>
    <row r="2679" spans="1:12" ht="15">
      <c r="A2679" s="73" t="str">
        <f t="shared" si="83"/>
        <v> </v>
      </c>
      <c r="I2679" s="140"/>
      <c r="L2679">
        <f t="shared" si="84"/>
      </c>
    </row>
    <row r="2680" spans="1:12" ht="15">
      <c r="A2680" s="73" t="str">
        <f t="shared" si="83"/>
        <v> </v>
      </c>
      <c r="I2680" s="140"/>
      <c r="L2680">
        <f t="shared" si="84"/>
      </c>
    </row>
    <row r="2681" spans="1:12" ht="15">
      <c r="A2681" s="73" t="str">
        <f t="shared" si="83"/>
        <v> </v>
      </c>
      <c r="I2681" s="140"/>
      <c r="L2681">
        <f t="shared" si="84"/>
      </c>
    </row>
    <row r="2682" spans="1:12" ht="15">
      <c r="A2682" s="73" t="str">
        <f t="shared" si="83"/>
        <v> </v>
      </c>
      <c r="I2682" s="140"/>
      <c r="L2682">
        <f t="shared" si="84"/>
      </c>
    </row>
    <row r="2683" spans="1:12" ht="15">
      <c r="A2683" s="73" t="str">
        <f t="shared" si="83"/>
        <v> </v>
      </c>
      <c r="I2683" s="140"/>
      <c r="L2683">
        <f t="shared" si="84"/>
      </c>
    </row>
    <row r="2684" spans="1:12" ht="15">
      <c r="A2684" s="73" t="str">
        <f t="shared" si="83"/>
        <v> </v>
      </c>
      <c r="I2684" s="140"/>
      <c r="L2684">
        <f t="shared" si="84"/>
      </c>
    </row>
    <row r="2685" spans="1:12" ht="15">
      <c r="A2685" s="73" t="str">
        <f t="shared" si="83"/>
        <v> </v>
      </c>
      <c r="I2685" s="140"/>
      <c r="L2685">
        <f t="shared" si="84"/>
      </c>
    </row>
    <row r="2686" spans="1:12" ht="15">
      <c r="A2686" s="73" t="str">
        <f t="shared" si="83"/>
        <v> </v>
      </c>
      <c r="I2686" s="140"/>
      <c r="L2686">
        <f t="shared" si="84"/>
      </c>
    </row>
    <row r="2687" spans="1:12" ht="15">
      <c r="A2687" s="73" t="str">
        <f t="shared" si="83"/>
        <v> </v>
      </c>
      <c r="I2687" s="140"/>
      <c r="L2687">
        <f t="shared" si="84"/>
      </c>
    </row>
    <row r="2688" spans="1:12" ht="15">
      <c r="A2688" s="73" t="str">
        <f t="shared" si="83"/>
        <v> </v>
      </c>
      <c r="I2688" s="140"/>
      <c r="L2688">
        <f t="shared" si="84"/>
      </c>
    </row>
    <row r="2689" spans="1:12" ht="15">
      <c r="A2689" s="73" t="str">
        <f t="shared" si="83"/>
        <v> </v>
      </c>
      <c r="I2689" s="140"/>
      <c r="L2689">
        <f t="shared" si="84"/>
      </c>
    </row>
    <row r="2690" spans="1:12" ht="15">
      <c r="A2690" s="73" t="str">
        <f t="shared" si="83"/>
        <v> </v>
      </c>
      <c r="I2690" s="140"/>
      <c r="L2690">
        <f t="shared" si="84"/>
      </c>
    </row>
    <row r="2691" spans="1:12" ht="15">
      <c r="A2691" s="73" t="str">
        <f aca="true" t="shared" si="85" ref="A2691:A2754">CONCATENATE(D2740," ",E2740)</f>
        <v> </v>
      </c>
      <c r="I2691" s="140"/>
      <c r="L2691">
        <f aca="true" t="shared" si="86" ref="L2691:L2754">TRIM(PROPER(A2691))</f>
      </c>
    </row>
    <row r="2692" spans="1:12" ht="15">
      <c r="A2692" s="73" t="str">
        <f t="shared" si="85"/>
        <v> </v>
      </c>
      <c r="I2692" s="140"/>
      <c r="L2692">
        <f t="shared" si="86"/>
      </c>
    </row>
    <row r="2693" spans="1:12" ht="15">
      <c r="A2693" s="73" t="str">
        <f t="shared" si="85"/>
        <v> </v>
      </c>
      <c r="I2693" s="140"/>
      <c r="L2693">
        <f t="shared" si="86"/>
      </c>
    </row>
    <row r="2694" spans="1:12" ht="15">
      <c r="A2694" s="73" t="str">
        <f t="shared" si="85"/>
        <v> </v>
      </c>
      <c r="I2694" s="140"/>
      <c r="L2694">
        <f t="shared" si="86"/>
      </c>
    </row>
    <row r="2695" spans="1:12" ht="15">
      <c r="A2695" s="73" t="str">
        <f t="shared" si="85"/>
        <v> </v>
      </c>
      <c r="I2695" s="140"/>
      <c r="L2695">
        <f t="shared" si="86"/>
      </c>
    </row>
    <row r="2696" spans="1:12" ht="15">
      <c r="A2696" s="73" t="str">
        <f t="shared" si="85"/>
        <v> </v>
      </c>
      <c r="I2696" s="140"/>
      <c r="L2696">
        <f t="shared" si="86"/>
      </c>
    </row>
    <row r="2697" spans="1:12" ht="15">
      <c r="A2697" s="73" t="str">
        <f t="shared" si="85"/>
        <v> </v>
      </c>
      <c r="I2697" s="140"/>
      <c r="L2697">
        <f t="shared" si="86"/>
      </c>
    </row>
    <row r="2698" spans="1:12" ht="15">
      <c r="A2698" s="73" t="str">
        <f t="shared" si="85"/>
        <v> </v>
      </c>
      <c r="I2698" s="140"/>
      <c r="L2698">
        <f t="shared" si="86"/>
      </c>
    </row>
    <row r="2699" spans="1:12" ht="15">
      <c r="A2699" s="73" t="str">
        <f t="shared" si="85"/>
        <v> </v>
      </c>
      <c r="I2699" s="140"/>
      <c r="L2699">
        <f t="shared" si="86"/>
      </c>
    </row>
    <row r="2700" spans="1:12" ht="15">
      <c r="A2700" s="73" t="str">
        <f t="shared" si="85"/>
        <v> </v>
      </c>
      <c r="I2700" s="140"/>
      <c r="L2700">
        <f t="shared" si="86"/>
      </c>
    </row>
    <row r="2701" spans="1:12" ht="15">
      <c r="A2701" s="73" t="str">
        <f t="shared" si="85"/>
        <v> </v>
      </c>
      <c r="I2701" s="140"/>
      <c r="L2701">
        <f t="shared" si="86"/>
      </c>
    </row>
    <row r="2702" spans="1:12" ht="15">
      <c r="A2702" s="73" t="str">
        <f t="shared" si="85"/>
        <v> </v>
      </c>
      <c r="I2702" s="140"/>
      <c r="L2702">
        <f t="shared" si="86"/>
      </c>
    </row>
    <row r="2703" spans="1:12" ht="15">
      <c r="A2703" s="73" t="str">
        <f t="shared" si="85"/>
        <v> </v>
      </c>
      <c r="I2703" s="140"/>
      <c r="L2703">
        <f t="shared" si="86"/>
      </c>
    </row>
    <row r="2704" spans="1:12" ht="15">
      <c r="A2704" s="73" t="str">
        <f t="shared" si="85"/>
        <v> </v>
      </c>
      <c r="I2704" s="140"/>
      <c r="L2704">
        <f t="shared" si="86"/>
      </c>
    </row>
    <row r="2705" spans="1:12" ht="15">
      <c r="A2705" s="73" t="str">
        <f t="shared" si="85"/>
        <v> </v>
      </c>
      <c r="I2705" s="140"/>
      <c r="L2705">
        <f t="shared" si="86"/>
      </c>
    </row>
    <row r="2706" spans="1:12" ht="15">
      <c r="A2706" s="73" t="str">
        <f t="shared" si="85"/>
        <v> </v>
      </c>
      <c r="I2706" s="140"/>
      <c r="L2706">
        <f t="shared" si="86"/>
      </c>
    </row>
    <row r="2707" spans="1:12" ht="15">
      <c r="A2707" s="73" t="str">
        <f t="shared" si="85"/>
        <v> </v>
      </c>
      <c r="I2707" s="140"/>
      <c r="L2707">
        <f t="shared" si="86"/>
      </c>
    </row>
    <row r="2708" spans="1:12" ht="15">
      <c r="A2708" s="73" t="str">
        <f t="shared" si="85"/>
        <v> </v>
      </c>
      <c r="I2708" s="140"/>
      <c r="L2708">
        <f t="shared" si="86"/>
      </c>
    </row>
    <row r="2709" spans="1:12" ht="15">
      <c r="A2709" s="73" t="str">
        <f t="shared" si="85"/>
        <v> </v>
      </c>
      <c r="I2709" s="140"/>
      <c r="L2709">
        <f t="shared" si="86"/>
      </c>
    </row>
    <row r="2710" spans="1:12" ht="15">
      <c r="A2710" s="73" t="str">
        <f t="shared" si="85"/>
        <v> </v>
      </c>
      <c r="I2710" s="140"/>
      <c r="L2710">
        <f t="shared" si="86"/>
      </c>
    </row>
    <row r="2711" spans="1:12" ht="15">
      <c r="A2711" s="73" t="str">
        <f t="shared" si="85"/>
        <v> </v>
      </c>
      <c r="I2711" s="140"/>
      <c r="L2711">
        <f t="shared" si="86"/>
      </c>
    </row>
    <row r="2712" spans="1:12" ht="15">
      <c r="A2712" s="73" t="str">
        <f t="shared" si="85"/>
        <v> </v>
      </c>
      <c r="I2712" s="140"/>
      <c r="L2712">
        <f t="shared" si="86"/>
      </c>
    </row>
    <row r="2713" spans="1:12" ht="15">
      <c r="A2713" s="73" t="str">
        <f t="shared" si="85"/>
        <v> </v>
      </c>
      <c r="I2713" s="140"/>
      <c r="L2713">
        <f t="shared" si="86"/>
      </c>
    </row>
    <row r="2714" spans="1:12" ht="15">
      <c r="A2714" s="73" t="str">
        <f t="shared" si="85"/>
        <v> </v>
      </c>
      <c r="I2714" s="140"/>
      <c r="L2714">
        <f t="shared" si="86"/>
      </c>
    </row>
    <row r="2715" spans="1:12" ht="15">
      <c r="A2715" s="73" t="str">
        <f t="shared" si="85"/>
        <v> </v>
      </c>
      <c r="I2715" s="140"/>
      <c r="L2715">
        <f t="shared" si="86"/>
      </c>
    </row>
    <row r="2716" spans="1:12" ht="15">
      <c r="A2716" s="73" t="str">
        <f t="shared" si="85"/>
        <v> </v>
      </c>
      <c r="I2716" s="140"/>
      <c r="L2716">
        <f t="shared" si="86"/>
      </c>
    </row>
    <row r="2717" spans="1:12" ht="15">
      <c r="A2717" s="73" t="str">
        <f t="shared" si="85"/>
        <v> </v>
      </c>
      <c r="I2717" s="140"/>
      <c r="L2717">
        <f t="shared" si="86"/>
      </c>
    </row>
    <row r="2718" spans="1:12" ht="15">
      <c r="A2718" s="73" t="str">
        <f t="shared" si="85"/>
        <v> </v>
      </c>
      <c r="I2718" s="140"/>
      <c r="L2718">
        <f t="shared" si="86"/>
      </c>
    </row>
    <row r="2719" spans="1:12" ht="15">
      <c r="A2719" s="73" t="str">
        <f t="shared" si="85"/>
        <v> </v>
      </c>
      <c r="I2719" s="140"/>
      <c r="L2719">
        <f t="shared" si="86"/>
      </c>
    </row>
    <row r="2720" spans="1:12" ht="15">
      <c r="A2720" s="73" t="str">
        <f t="shared" si="85"/>
        <v> </v>
      </c>
      <c r="I2720" s="140"/>
      <c r="L2720">
        <f t="shared" si="86"/>
      </c>
    </row>
    <row r="2721" spans="1:12" ht="15">
      <c r="A2721" s="73" t="str">
        <f t="shared" si="85"/>
        <v> </v>
      </c>
      <c r="I2721" s="140"/>
      <c r="L2721">
        <f t="shared" si="86"/>
      </c>
    </row>
    <row r="2722" spans="1:12" ht="15">
      <c r="A2722" s="73" t="str">
        <f t="shared" si="85"/>
        <v> </v>
      </c>
      <c r="I2722" s="140"/>
      <c r="L2722">
        <f t="shared" si="86"/>
      </c>
    </row>
    <row r="2723" spans="1:12" ht="15">
      <c r="A2723" s="73" t="str">
        <f t="shared" si="85"/>
        <v> </v>
      </c>
      <c r="I2723" s="140"/>
      <c r="L2723">
        <f t="shared" si="86"/>
      </c>
    </row>
    <row r="2724" spans="1:12" ht="15">
      <c r="A2724" s="73" t="str">
        <f t="shared" si="85"/>
        <v> </v>
      </c>
      <c r="I2724" s="140"/>
      <c r="L2724">
        <f t="shared" si="86"/>
      </c>
    </row>
    <row r="2725" spans="1:12" ht="15">
      <c r="A2725" s="73" t="str">
        <f t="shared" si="85"/>
        <v> </v>
      </c>
      <c r="I2725" s="140"/>
      <c r="L2725">
        <f t="shared" si="86"/>
      </c>
    </row>
    <row r="2726" spans="1:12" ht="15">
      <c r="A2726" s="73" t="str">
        <f t="shared" si="85"/>
        <v> </v>
      </c>
      <c r="I2726" s="140"/>
      <c r="L2726">
        <f t="shared" si="86"/>
      </c>
    </row>
    <row r="2727" spans="1:12" ht="15">
      <c r="A2727" s="73" t="str">
        <f t="shared" si="85"/>
        <v> </v>
      </c>
      <c r="I2727" s="140"/>
      <c r="L2727">
        <f t="shared" si="86"/>
      </c>
    </row>
    <row r="2728" spans="1:12" ht="15">
      <c r="A2728" s="73" t="str">
        <f t="shared" si="85"/>
        <v> </v>
      </c>
      <c r="I2728" s="140"/>
      <c r="L2728">
        <f t="shared" si="86"/>
      </c>
    </row>
    <row r="2729" spans="1:12" ht="15">
      <c r="A2729" s="73" t="str">
        <f t="shared" si="85"/>
        <v> </v>
      </c>
      <c r="I2729" s="140"/>
      <c r="L2729">
        <f t="shared" si="86"/>
      </c>
    </row>
    <row r="2730" spans="1:12" ht="15">
      <c r="A2730" s="73" t="str">
        <f t="shared" si="85"/>
        <v> </v>
      </c>
      <c r="I2730" s="140"/>
      <c r="L2730">
        <f t="shared" si="86"/>
      </c>
    </row>
    <row r="2731" spans="1:12" ht="15">
      <c r="A2731" s="73" t="str">
        <f t="shared" si="85"/>
        <v> </v>
      </c>
      <c r="I2731" s="140"/>
      <c r="L2731">
        <f t="shared" si="86"/>
      </c>
    </row>
    <row r="2732" spans="1:12" ht="15">
      <c r="A2732" s="73" t="str">
        <f t="shared" si="85"/>
        <v> </v>
      </c>
      <c r="I2732" s="140"/>
      <c r="L2732">
        <f t="shared" si="86"/>
      </c>
    </row>
    <row r="2733" spans="1:12" ht="15">
      <c r="A2733" s="73" t="str">
        <f t="shared" si="85"/>
        <v> </v>
      </c>
      <c r="I2733" s="140"/>
      <c r="L2733">
        <f t="shared" si="86"/>
      </c>
    </row>
    <row r="2734" spans="1:12" ht="15">
      <c r="A2734" s="73" t="str">
        <f t="shared" si="85"/>
        <v> </v>
      </c>
      <c r="I2734" s="140"/>
      <c r="L2734">
        <f t="shared" si="86"/>
      </c>
    </row>
    <row r="2735" spans="1:12" ht="15">
      <c r="A2735" s="73" t="str">
        <f t="shared" si="85"/>
        <v> </v>
      </c>
      <c r="I2735" s="140"/>
      <c r="L2735">
        <f t="shared" si="86"/>
      </c>
    </row>
    <row r="2736" spans="1:12" ht="15">
      <c r="A2736" s="73" t="str">
        <f t="shared" si="85"/>
        <v> </v>
      </c>
      <c r="I2736" s="140"/>
      <c r="L2736">
        <f t="shared" si="86"/>
      </c>
    </row>
    <row r="2737" spans="1:12" ht="15">
      <c r="A2737" s="73" t="str">
        <f t="shared" si="85"/>
        <v> </v>
      </c>
      <c r="I2737" s="140"/>
      <c r="L2737">
        <f t="shared" si="86"/>
      </c>
    </row>
    <row r="2738" spans="1:12" ht="15">
      <c r="A2738" s="73" t="str">
        <f t="shared" si="85"/>
        <v> </v>
      </c>
      <c r="I2738" s="140"/>
      <c r="L2738">
        <f t="shared" si="86"/>
      </c>
    </row>
    <row r="2739" spans="1:12" ht="15">
      <c r="A2739" s="73" t="str">
        <f t="shared" si="85"/>
        <v> </v>
      </c>
      <c r="I2739" s="140"/>
      <c r="L2739">
        <f t="shared" si="86"/>
      </c>
    </row>
    <row r="2740" spans="1:12" ht="15">
      <c r="A2740" s="73" t="str">
        <f t="shared" si="85"/>
        <v> </v>
      </c>
      <c r="I2740" s="140"/>
      <c r="L2740">
        <f t="shared" si="86"/>
      </c>
    </row>
    <row r="2741" spans="1:12" ht="15">
      <c r="A2741" s="73" t="str">
        <f t="shared" si="85"/>
        <v> </v>
      </c>
      <c r="I2741" s="140"/>
      <c r="L2741">
        <f t="shared" si="86"/>
      </c>
    </row>
    <row r="2742" spans="1:12" ht="15">
      <c r="A2742" s="73" t="str">
        <f t="shared" si="85"/>
        <v> </v>
      </c>
      <c r="I2742" s="140"/>
      <c r="L2742">
        <f t="shared" si="86"/>
      </c>
    </row>
    <row r="2743" spans="1:12" ht="15">
      <c r="A2743" s="73" t="str">
        <f t="shared" si="85"/>
        <v> </v>
      </c>
      <c r="I2743" s="140"/>
      <c r="L2743">
        <f t="shared" si="86"/>
      </c>
    </row>
    <row r="2744" spans="1:12" ht="15">
      <c r="A2744" s="73" t="str">
        <f t="shared" si="85"/>
        <v> </v>
      </c>
      <c r="I2744" s="140"/>
      <c r="L2744">
        <f t="shared" si="86"/>
      </c>
    </row>
    <row r="2745" spans="1:12" ht="15">
      <c r="A2745" s="73" t="str">
        <f t="shared" si="85"/>
        <v> </v>
      </c>
      <c r="I2745" s="140"/>
      <c r="L2745">
        <f t="shared" si="86"/>
      </c>
    </row>
    <row r="2746" spans="1:12" ht="15">
      <c r="A2746" s="73" t="str">
        <f t="shared" si="85"/>
        <v> </v>
      </c>
      <c r="I2746" s="140"/>
      <c r="L2746">
        <f t="shared" si="86"/>
      </c>
    </row>
    <row r="2747" spans="1:12" ht="15">
      <c r="A2747" s="73" t="str">
        <f t="shared" si="85"/>
        <v> </v>
      </c>
      <c r="I2747" s="140"/>
      <c r="L2747">
        <f t="shared" si="86"/>
      </c>
    </row>
    <row r="2748" spans="1:12" ht="15">
      <c r="A2748" s="73" t="str">
        <f t="shared" si="85"/>
        <v> </v>
      </c>
      <c r="I2748" s="140"/>
      <c r="L2748">
        <f t="shared" si="86"/>
      </c>
    </row>
    <row r="2749" spans="1:12" ht="15">
      <c r="A2749" s="73" t="str">
        <f t="shared" si="85"/>
        <v> </v>
      </c>
      <c r="I2749" s="140"/>
      <c r="L2749">
        <f t="shared" si="86"/>
      </c>
    </row>
    <row r="2750" spans="1:12" ht="15">
      <c r="A2750" s="73" t="str">
        <f t="shared" si="85"/>
        <v> </v>
      </c>
      <c r="I2750" s="140"/>
      <c r="L2750">
        <f t="shared" si="86"/>
      </c>
    </row>
    <row r="2751" spans="1:12" ht="15">
      <c r="A2751" s="73" t="str">
        <f t="shared" si="85"/>
        <v> </v>
      </c>
      <c r="I2751" s="140"/>
      <c r="L2751">
        <f t="shared" si="86"/>
      </c>
    </row>
    <row r="2752" spans="1:12" ht="15">
      <c r="A2752" s="73" t="str">
        <f t="shared" si="85"/>
        <v> </v>
      </c>
      <c r="I2752" s="140"/>
      <c r="L2752">
        <f t="shared" si="86"/>
      </c>
    </row>
    <row r="2753" spans="1:12" ht="15">
      <c r="A2753" s="73" t="str">
        <f t="shared" si="85"/>
        <v> </v>
      </c>
      <c r="I2753" s="140"/>
      <c r="L2753">
        <f t="shared" si="86"/>
      </c>
    </row>
    <row r="2754" spans="1:12" ht="15">
      <c r="A2754" s="73" t="str">
        <f t="shared" si="85"/>
        <v> </v>
      </c>
      <c r="I2754" s="140"/>
      <c r="L2754">
        <f t="shared" si="86"/>
      </c>
    </row>
    <row r="2755" spans="1:12" ht="15">
      <c r="A2755" s="73" t="str">
        <f aca="true" t="shared" si="87" ref="A2755:A2818">CONCATENATE(D2804," ",E2804)</f>
        <v> </v>
      </c>
      <c r="I2755" s="140"/>
      <c r="L2755">
        <f aca="true" t="shared" si="88" ref="L2755:L2818">TRIM(PROPER(A2755))</f>
      </c>
    </row>
    <row r="2756" spans="1:12" ht="15">
      <c r="A2756" s="73" t="str">
        <f t="shared" si="87"/>
        <v> </v>
      </c>
      <c r="I2756" s="140"/>
      <c r="L2756">
        <f t="shared" si="88"/>
      </c>
    </row>
    <row r="2757" spans="1:12" ht="15">
      <c r="A2757" s="73" t="str">
        <f t="shared" si="87"/>
        <v> </v>
      </c>
      <c r="I2757" s="140"/>
      <c r="L2757">
        <f t="shared" si="88"/>
      </c>
    </row>
    <row r="2758" spans="1:12" ht="15">
      <c r="A2758" s="73" t="str">
        <f t="shared" si="87"/>
        <v> </v>
      </c>
      <c r="I2758" s="140"/>
      <c r="L2758">
        <f t="shared" si="88"/>
      </c>
    </row>
    <row r="2759" spans="1:12" ht="15">
      <c r="A2759" s="73" t="str">
        <f t="shared" si="87"/>
        <v> </v>
      </c>
      <c r="I2759" s="140"/>
      <c r="L2759">
        <f t="shared" si="88"/>
      </c>
    </row>
    <row r="2760" spans="1:12" ht="15">
      <c r="A2760" s="73" t="str">
        <f t="shared" si="87"/>
        <v> </v>
      </c>
      <c r="I2760" s="140"/>
      <c r="L2760">
        <f t="shared" si="88"/>
      </c>
    </row>
    <row r="2761" spans="1:12" ht="15">
      <c r="A2761" s="73" t="str">
        <f t="shared" si="87"/>
        <v> </v>
      </c>
      <c r="I2761" s="140"/>
      <c r="L2761">
        <f t="shared" si="88"/>
      </c>
    </row>
    <row r="2762" spans="1:12" ht="15">
      <c r="A2762" s="73" t="str">
        <f t="shared" si="87"/>
        <v> </v>
      </c>
      <c r="I2762" s="140"/>
      <c r="L2762">
        <f t="shared" si="88"/>
      </c>
    </row>
    <row r="2763" spans="1:12" ht="15">
      <c r="A2763" s="73" t="str">
        <f t="shared" si="87"/>
        <v> </v>
      </c>
      <c r="I2763" s="140"/>
      <c r="L2763">
        <f t="shared" si="88"/>
      </c>
    </row>
    <row r="2764" spans="1:12" ht="15">
      <c r="A2764" s="73" t="str">
        <f t="shared" si="87"/>
        <v> </v>
      </c>
      <c r="I2764" s="140"/>
      <c r="L2764">
        <f t="shared" si="88"/>
      </c>
    </row>
    <row r="2765" spans="1:12" ht="15">
      <c r="A2765" s="73" t="str">
        <f t="shared" si="87"/>
        <v> </v>
      </c>
      <c r="I2765" s="140"/>
      <c r="L2765">
        <f t="shared" si="88"/>
      </c>
    </row>
    <row r="2766" spans="1:12" ht="15">
      <c r="A2766" s="73" t="str">
        <f t="shared" si="87"/>
        <v> </v>
      </c>
      <c r="I2766" s="140"/>
      <c r="L2766">
        <f t="shared" si="88"/>
      </c>
    </row>
    <row r="2767" spans="1:12" ht="15">
      <c r="A2767" s="73" t="str">
        <f t="shared" si="87"/>
        <v> </v>
      </c>
      <c r="I2767" s="140"/>
      <c r="L2767">
        <f t="shared" si="88"/>
      </c>
    </row>
    <row r="2768" spans="1:12" ht="15">
      <c r="A2768" s="73" t="str">
        <f t="shared" si="87"/>
        <v> </v>
      </c>
      <c r="I2768" s="140"/>
      <c r="L2768">
        <f t="shared" si="88"/>
      </c>
    </row>
    <row r="2769" spans="1:12" ht="15">
      <c r="A2769" s="73" t="str">
        <f t="shared" si="87"/>
        <v> </v>
      </c>
      <c r="I2769" s="140"/>
      <c r="L2769">
        <f t="shared" si="88"/>
      </c>
    </row>
    <row r="2770" spans="1:12" ht="15">
      <c r="A2770" s="73" t="str">
        <f t="shared" si="87"/>
        <v> </v>
      </c>
      <c r="I2770" s="140"/>
      <c r="L2770">
        <f t="shared" si="88"/>
      </c>
    </row>
    <row r="2771" spans="1:12" ht="15">
      <c r="A2771" s="73" t="str">
        <f t="shared" si="87"/>
        <v> </v>
      </c>
      <c r="I2771" s="140"/>
      <c r="L2771">
        <f t="shared" si="88"/>
      </c>
    </row>
    <row r="2772" spans="1:12" ht="15">
      <c r="A2772" s="73" t="str">
        <f t="shared" si="87"/>
        <v> </v>
      </c>
      <c r="I2772" s="140"/>
      <c r="L2772">
        <f t="shared" si="88"/>
      </c>
    </row>
    <row r="2773" spans="1:12" ht="15">
      <c r="A2773" s="73" t="str">
        <f t="shared" si="87"/>
        <v> </v>
      </c>
      <c r="I2773" s="140"/>
      <c r="L2773">
        <f t="shared" si="88"/>
      </c>
    </row>
    <row r="2774" spans="1:12" ht="15">
      <c r="A2774" s="73" t="str">
        <f t="shared" si="87"/>
        <v> </v>
      </c>
      <c r="I2774" s="140"/>
      <c r="L2774">
        <f t="shared" si="88"/>
      </c>
    </row>
    <row r="2775" spans="1:12" ht="15">
      <c r="A2775" s="73" t="str">
        <f t="shared" si="87"/>
        <v> </v>
      </c>
      <c r="I2775" s="140"/>
      <c r="L2775">
        <f t="shared" si="88"/>
      </c>
    </row>
    <row r="2776" spans="1:12" ht="15">
      <c r="A2776" s="73" t="str">
        <f t="shared" si="87"/>
        <v> </v>
      </c>
      <c r="I2776" s="140"/>
      <c r="L2776">
        <f t="shared" si="88"/>
      </c>
    </row>
    <row r="2777" spans="1:12" ht="15">
      <c r="A2777" s="73" t="str">
        <f t="shared" si="87"/>
        <v> </v>
      </c>
      <c r="I2777" s="140"/>
      <c r="L2777">
        <f t="shared" si="88"/>
      </c>
    </row>
    <row r="2778" spans="1:12" ht="15">
      <c r="A2778" s="73" t="str">
        <f t="shared" si="87"/>
        <v> </v>
      </c>
      <c r="I2778" s="140"/>
      <c r="L2778">
        <f t="shared" si="88"/>
      </c>
    </row>
    <row r="2779" spans="1:12" ht="15">
      <c r="A2779" s="73" t="str">
        <f t="shared" si="87"/>
        <v> </v>
      </c>
      <c r="I2779" s="140"/>
      <c r="L2779">
        <f t="shared" si="88"/>
      </c>
    </row>
    <row r="2780" spans="1:12" ht="15">
      <c r="A2780" s="73" t="str">
        <f t="shared" si="87"/>
        <v> </v>
      </c>
      <c r="I2780" s="140"/>
      <c r="L2780">
        <f t="shared" si="88"/>
      </c>
    </row>
    <row r="2781" spans="1:12" ht="15">
      <c r="A2781" s="73" t="str">
        <f t="shared" si="87"/>
        <v> </v>
      </c>
      <c r="I2781" s="140"/>
      <c r="L2781">
        <f t="shared" si="88"/>
      </c>
    </row>
    <row r="2782" spans="1:12" ht="15">
      <c r="A2782" s="73" t="str">
        <f t="shared" si="87"/>
        <v> </v>
      </c>
      <c r="I2782" s="140"/>
      <c r="L2782">
        <f t="shared" si="88"/>
      </c>
    </row>
    <row r="2783" spans="1:12" ht="15">
      <c r="A2783" s="73" t="str">
        <f t="shared" si="87"/>
        <v> </v>
      </c>
      <c r="I2783" s="140"/>
      <c r="L2783">
        <f t="shared" si="88"/>
      </c>
    </row>
    <row r="2784" spans="1:12" ht="15">
      <c r="A2784" s="73" t="str">
        <f t="shared" si="87"/>
        <v> </v>
      </c>
      <c r="I2784" s="140"/>
      <c r="L2784">
        <f t="shared" si="88"/>
      </c>
    </row>
    <row r="2785" spans="1:12" ht="15">
      <c r="A2785" s="73" t="str">
        <f t="shared" si="87"/>
        <v> </v>
      </c>
      <c r="I2785" s="140"/>
      <c r="L2785">
        <f t="shared" si="88"/>
      </c>
    </row>
    <row r="2786" spans="1:12" ht="15">
      <c r="A2786" s="73" t="str">
        <f t="shared" si="87"/>
        <v> </v>
      </c>
      <c r="I2786" s="140"/>
      <c r="L2786">
        <f t="shared" si="88"/>
      </c>
    </row>
    <row r="2787" spans="1:12" ht="15">
      <c r="A2787" s="73" t="str">
        <f t="shared" si="87"/>
        <v> </v>
      </c>
      <c r="I2787" s="140"/>
      <c r="L2787">
        <f t="shared" si="88"/>
      </c>
    </row>
    <row r="2788" spans="1:12" ht="15">
      <c r="A2788" s="73" t="str">
        <f t="shared" si="87"/>
        <v> </v>
      </c>
      <c r="I2788" s="140"/>
      <c r="L2788">
        <f t="shared" si="88"/>
      </c>
    </row>
    <row r="2789" spans="1:12" ht="15">
      <c r="A2789" s="73" t="str">
        <f t="shared" si="87"/>
        <v> </v>
      </c>
      <c r="I2789" s="140"/>
      <c r="L2789">
        <f t="shared" si="88"/>
      </c>
    </row>
    <row r="2790" spans="1:12" ht="15">
      <c r="A2790" s="73" t="str">
        <f t="shared" si="87"/>
        <v> </v>
      </c>
      <c r="I2790" s="140"/>
      <c r="L2790">
        <f t="shared" si="88"/>
      </c>
    </row>
    <row r="2791" spans="1:12" ht="15">
      <c r="A2791" s="73" t="str">
        <f t="shared" si="87"/>
        <v> </v>
      </c>
      <c r="I2791" s="140"/>
      <c r="L2791">
        <f t="shared" si="88"/>
      </c>
    </row>
    <row r="2792" spans="1:12" ht="15">
      <c r="A2792" s="73" t="str">
        <f t="shared" si="87"/>
        <v> </v>
      </c>
      <c r="I2792" s="140"/>
      <c r="L2792">
        <f t="shared" si="88"/>
      </c>
    </row>
    <row r="2793" spans="1:12" ht="15">
      <c r="A2793" s="73" t="str">
        <f t="shared" si="87"/>
        <v> </v>
      </c>
      <c r="I2793" s="140"/>
      <c r="L2793">
        <f t="shared" si="88"/>
      </c>
    </row>
    <row r="2794" spans="1:12" ht="15">
      <c r="A2794" s="73" t="str">
        <f t="shared" si="87"/>
        <v> </v>
      </c>
      <c r="I2794" s="140"/>
      <c r="L2794">
        <f t="shared" si="88"/>
      </c>
    </row>
    <row r="2795" spans="1:12" ht="15">
      <c r="A2795" s="73" t="str">
        <f t="shared" si="87"/>
        <v> </v>
      </c>
      <c r="I2795" s="140"/>
      <c r="L2795">
        <f t="shared" si="88"/>
      </c>
    </row>
    <row r="2796" spans="1:12" ht="15">
      <c r="A2796" s="73" t="str">
        <f t="shared" si="87"/>
        <v> </v>
      </c>
      <c r="I2796" s="140"/>
      <c r="L2796">
        <f t="shared" si="88"/>
      </c>
    </row>
    <row r="2797" spans="1:12" ht="15">
      <c r="A2797" s="73" t="str">
        <f t="shared" si="87"/>
        <v> </v>
      </c>
      <c r="I2797" s="140"/>
      <c r="L2797">
        <f t="shared" si="88"/>
      </c>
    </row>
    <row r="2798" spans="1:12" ht="15">
      <c r="A2798" s="73" t="str">
        <f t="shared" si="87"/>
        <v> </v>
      </c>
      <c r="I2798" s="140"/>
      <c r="L2798">
        <f t="shared" si="88"/>
      </c>
    </row>
    <row r="2799" spans="1:12" ht="15">
      <c r="A2799" s="73" t="str">
        <f t="shared" si="87"/>
        <v> </v>
      </c>
      <c r="I2799" s="140"/>
      <c r="L2799">
        <f t="shared" si="88"/>
      </c>
    </row>
    <row r="2800" spans="1:12" ht="15">
      <c r="A2800" s="73" t="str">
        <f t="shared" si="87"/>
        <v> </v>
      </c>
      <c r="I2800" s="140"/>
      <c r="L2800">
        <f t="shared" si="88"/>
      </c>
    </row>
    <row r="2801" spans="1:12" ht="15">
      <c r="A2801" s="73" t="str">
        <f t="shared" si="87"/>
        <v> </v>
      </c>
      <c r="I2801" s="140"/>
      <c r="L2801">
        <f t="shared" si="88"/>
      </c>
    </row>
    <row r="2802" spans="1:12" ht="15">
      <c r="A2802" s="73" t="str">
        <f t="shared" si="87"/>
        <v> </v>
      </c>
      <c r="I2802" s="140"/>
      <c r="L2802">
        <f t="shared" si="88"/>
      </c>
    </row>
    <row r="2803" spans="1:12" ht="15">
      <c r="A2803" s="73" t="str">
        <f t="shared" si="87"/>
        <v> </v>
      </c>
      <c r="I2803" s="140"/>
      <c r="L2803">
        <f t="shared" si="88"/>
      </c>
    </row>
    <row r="2804" spans="1:12" ht="15">
      <c r="A2804" s="73" t="str">
        <f t="shared" si="87"/>
        <v> </v>
      </c>
      <c r="I2804" s="140"/>
      <c r="L2804">
        <f t="shared" si="88"/>
      </c>
    </row>
    <row r="2805" spans="1:12" ht="15">
      <c r="A2805" s="73" t="str">
        <f t="shared" si="87"/>
        <v> </v>
      </c>
      <c r="I2805" s="140"/>
      <c r="L2805">
        <f t="shared" si="88"/>
      </c>
    </row>
    <row r="2806" spans="1:12" ht="15">
      <c r="A2806" s="73" t="str">
        <f t="shared" si="87"/>
        <v> </v>
      </c>
      <c r="I2806" s="140"/>
      <c r="L2806">
        <f t="shared" si="88"/>
      </c>
    </row>
    <row r="2807" spans="1:12" ht="15">
      <c r="A2807" s="73" t="str">
        <f t="shared" si="87"/>
        <v> </v>
      </c>
      <c r="I2807" s="140"/>
      <c r="L2807">
        <f t="shared" si="88"/>
      </c>
    </row>
    <row r="2808" spans="1:12" ht="15">
      <c r="A2808" s="73" t="str">
        <f t="shared" si="87"/>
        <v> </v>
      </c>
      <c r="I2808" s="140"/>
      <c r="L2808">
        <f t="shared" si="88"/>
      </c>
    </row>
    <row r="2809" spans="1:12" ht="15">
      <c r="A2809" s="73" t="str">
        <f t="shared" si="87"/>
        <v> </v>
      </c>
      <c r="I2809" s="140"/>
      <c r="L2809">
        <f t="shared" si="88"/>
      </c>
    </row>
    <row r="2810" spans="1:12" ht="15">
      <c r="A2810" s="73" t="str">
        <f t="shared" si="87"/>
        <v> </v>
      </c>
      <c r="I2810" s="140"/>
      <c r="L2810">
        <f t="shared" si="88"/>
      </c>
    </row>
    <row r="2811" spans="1:12" ht="15">
      <c r="A2811" s="73" t="str">
        <f t="shared" si="87"/>
        <v> </v>
      </c>
      <c r="I2811" s="140"/>
      <c r="L2811">
        <f t="shared" si="88"/>
      </c>
    </row>
    <row r="2812" spans="1:12" ht="15">
      <c r="A2812" s="73" t="str">
        <f t="shared" si="87"/>
        <v> </v>
      </c>
      <c r="I2812" s="140"/>
      <c r="L2812">
        <f t="shared" si="88"/>
      </c>
    </row>
    <row r="2813" spans="1:12" ht="15">
      <c r="A2813" s="73" t="str">
        <f t="shared" si="87"/>
        <v> </v>
      </c>
      <c r="I2813" s="140"/>
      <c r="L2813">
        <f t="shared" si="88"/>
      </c>
    </row>
    <row r="2814" spans="1:12" ht="15">
      <c r="A2814" s="73" t="str">
        <f t="shared" si="87"/>
        <v> </v>
      </c>
      <c r="I2814" s="140"/>
      <c r="L2814">
        <f t="shared" si="88"/>
      </c>
    </row>
    <row r="2815" spans="1:12" ht="15">
      <c r="A2815" s="73" t="str">
        <f t="shared" si="87"/>
        <v> </v>
      </c>
      <c r="I2815" s="140"/>
      <c r="L2815">
        <f t="shared" si="88"/>
      </c>
    </row>
    <row r="2816" spans="1:12" ht="15">
      <c r="A2816" s="73" t="str">
        <f t="shared" si="87"/>
        <v> </v>
      </c>
      <c r="I2816" s="140"/>
      <c r="L2816">
        <f t="shared" si="88"/>
      </c>
    </row>
    <row r="2817" spans="1:12" ht="15">
      <c r="A2817" s="73" t="str">
        <f t="shared" si="87"/>
        <v> </v>
      </c>
      <c r="I2817" s="140"/>
      <c r="L2817">
        <f t="shared" si="88"/>
      </c>
    </row>
    <row r="2818" spans="1:12" ht="15">
      <c r="A2818" s="73" t="str">
        <f t="shared" si="87"/>
        <v> </v>
      </c>
      <c r="I2818" s="140"/>
      <c r="L2818">
        <f t="shared" si="88"/>
      </c>
    </row>
    <row r="2819" spans="1:12" ht="15">
      <c r="A2819" s="73" t="str">
        <f aca="true" t="shared" si="89" ref="A2819:A2882">CONCATENATE(D2868," ",E2868)</f>
        <v> </v>
      </c>
      <c r="I2819" s="140"/>
      <c r="L2819">
        <f aca="true" t="shared" si="90" ref="L2819:L2882">TRIM(PROPER(A2819))</f>
      </c>
    </row>
    <row r="2820" spans="1:12" ht="15">
      <c r="A2820" s="73" t="str">
        <f t="shared" si="89"/>
        <v> </v>
      </c>
      <c r="I2820" s="140"/>
      <c r="L2820">
        <f t="shared" si="90"/>
      </c>
    </row>
    <row r="2821" spans="1:12" ht="15">
      <c r="A2821" s="73" t="str">
        <f t="shared" si="89"/>
        <v> </v>
      </c>
      <c r="I2821" s="140"/>
      <c r="L2821">
        <f t="shared" si="90"/>
      </c>
    </row>
    <row r="2822" spans="1:12" ht="15">
      <c r="A2822" s="73" t="str">
        <f t="shared" si="89"/>
        <v> </v>
      </c>
      <c r="I2822" s="140"/>
      <c r="L2822">
        <f t="shared" si="90"/>
      </c>
    </row>
    <row r="2823" spans="1:12" ht="15">
      <c r="A2823" s="73" t="str">
        <f t="shared" si="89"/>
        <v> </v>
      </c>
      <c r="I2823" s="140"/>
      <c r="L2823">
        <f t="shared" si="90"/>
      </c>
    </row>
    <row r="2824" spans="1:12" ht="15">
      <c r="A2824" s="73" t="str">
        <f t="shared" si="89"/>
        <v> </v>
      </c>
      <c r="I2824" s="140"/>
      <c r="L2824">
        <f t="shared" si="90"/>
      </c>
    </row>
    <row r="2825" spans="1:12" ht="15">
      <c r="A2825" s="73" t="str">
        <f t="shared" si="89"/>
        <v> </v>
      </c>
      <c r="I2825" s="140"/>
      <c r="L2825">
        <f t="shared" si="90"/>
      </c>
    </row>
    <row r="2826" spans="1:12" ht="15">
      <c r="A2826" s="73" t="str">
        <f t="shared" si="89"/>
        <v> </v>
      </c>
      <c r="I2826" s="140"/>
      <c r="L2826">
        <f t="shared" si="90"/>
      </c>
    </row>
    <row r="2827" spans="1:12" ht="15">
      <c r="A2827" s="73" t="str">
        <f t="shared" si="89"/>
        <v> </v>
      </c>
      <c r="I2827" s="140"/>
      <c r="L2827">
        <f t="shared" si="90"/>
      </c>
    </row>
    <row r="2828" spans="1:12" ht="15">
      <c r="A2828" s="73" t="str">
        <f t="shared" si="89"/>
        <v> </v>
      </c>
      <c r="I2828" s="140"/>
      <c r="L2828">
        <f t="shared" si="90"/>
      </c>
    </row>
    <row r="2829" spans="1:12" ht="15">
      <c r="A2829" s="73" t="str">
        <f t="shared" si="89"/>
        <v> </v>
      </c>
      <c r="I2829" s="140"/>
      <c r="L2829">
        <f t="shared" si="90"/>
      </c>
    </row>
    <row r="2830" spans="1:12" ht="15">
      <c r="A2830" s="73" t="str">
        <f t="shared" si="89"/>
        <v> </v>
      </c>
      <c r="I2830" s="140"/>
      <c r="L2830">
        <f t="shared" si="90"/>
      </c>
    </row>
    <row r="2831" spans="1:12" ht="15">
      <c r="A2831" s="73" t="str">
        <f t="shared" si="89"/>
        <v> </v>
      </c>
      <c r="I2831" s="140"/>
      <c r="L2831">
        <f t="shared" si="90"/>
      </c>
    </row>
    <row r="2832" spans="1:12" ht="15">
      <c r="A2832" s="73" t="str">
        <f t="shared" si="89"/>
        <v> </v>
      </c>
      <c r="I2832" s="140"/>
      <c r="L2832">
        <f t="shared" si="90"/>
      </c>
    </row>
    <row r="2833" spans="1:12" ht="15">
      <c r="A2833" s="73" t="str">
        <f t="shared" si="89"/>
        <v> </v>
      </c>
      <c r="I2833" s="140"/>
      <c r="L2833">
        <f t="shared" si="90"/>
      </c>
    </row>
    <row r="2834" spans="1:12" ht="15">
      <c r="A2834" s="73" t="str">
        <f t="shared" si="89"/>
        <v> </v>
      </c>
      <c r="I2834" s="140"/>
      <c r="L2834">
        <f t="shared" si="90"/>
      </c>
    </row>
    <row r="2835" spans="1:12" ht="15">
      <c r="A2835" s="73" t="str">
        <f t="shared" si="89"/>
        <v> </v>
      </c>
      <c r="I2835" s="140"/>
      <c r="L2835">
        <f t="shared" si="90"/>
      </c>
    </row>
    <row r="2836" spans="1:12" ht="15">
      <c r="A2836" s="73" t="str">
        <f t="shared" si="89"/>
        <v> </v>
      </c>
      <c r="I2836" s="140"/>
      <c r="L2836">
        <f t="shared" si="90"/>
      </c>
    </row>
    <row r="2837" spans="1:12" ht="15">
      <c r="A2837" s="73" t="str">
        <f t="shared" si="89"/>
        <v> </v>
      </c>
      <c r="I2837" s="140"/>
      <c r="L2837">
        <f t="shared" si="90"/>
      </c>
    </row>
    <row r="2838" spans="1:12" ht="15">
      <c r="A2838" s="73" t="str">
        <f t="shared" si="89"/>
        <v> </v>
      </c>
      <c r="I2838" s="140"/>
      <c r="L2838">
        <f t="shared" si="90"/>
      </c>
    </row>
    <row r="2839" spans="1:12" ht="15">
      <c r="A2839" s="73" t="str">
        <f t="shared" si="89"/>
        <v> </v>
      </c>
      <c r="I2839" s="140"/>
      <c r="L2839">
        <f t="shared" si="90"/>
      </c>
    </row>
    <row r="2840" spans="1:12" ht="15">
      <c r="A2840" s="73" t="str">
        <f t="shared" si="89"/>
        <v> </v>
      </c>
      <c r="I2840" s="140"/>
      <c r="L2840">
        <f t="shared" si="90"/>
      </c>
    </row>
    <row r="2841" spans="1:12" ht="15">
      <c r="A2841" s="73" t="str">
        <f t="shared" si="89"/>
        <v> </v>
      </c>
      <c r="I2841" s="140"/>
      <c r="L2841">
        <f t="shared" si="90"/>
      </c>
    </row>
    <row r="2842" spans="1:12" ht="15">
      <c r="A2842" s="73" t="str">
        <f t="shared" si="89"/>
        <v> </v>
      </c>
      <c r="I2842" s="140"/>
      <c r="L2842">
        <f t="shared" si="90"/>
      </c>
    </row>
    <row r="2843" spans="1:12" ht="15">
      <c r="A2843" s="73" t="str">
        <f t="shared" si="89"/>
        <v> </v>
      </c>
      <c r="I2843" s="140"/>
      <c r="L2843">
        <f t="shared" si="90"/>
      </c>
    </row>
    <row r="2844" spans="1:12" ht="15">
      <c r="A2844" s="73" t="str">
        <f t="shared" si="89"/>
        <v> </v>
      </c>
      <c r="I2844" s="140"/>
      <c r="L2844">
        <f t="shared" si="90"/>
      </c>
    </row>
    <row r="2845" spans="1:12" ht="15">
      <c r="A2845" s="73" t="str">
        <f t="shared" si="89"/>
        <v> </v>
      </c>
      <c r="I2845" s="140"/>
      <c r="L2845">
        <f t="shared" si="90"/>
      </c>
    </row>
    <row r="2846" spans="1:12" ht="15">
      <c r="A2846" s="73" t="str">
        <f t="shared" si="89"/>
        <v> </v>
      </c>
      <c r="I2846" s="140"/>
      <c r="L2846">
        <f t="shared" si="90"/>
      </c>
    </row>
    <row r="2847" spans="1:12" ht="15">
      <c r="A2847" s="73" t="str">
        <f t="shared" si="89"/>
        <v> </v>
      </c>
      <c r="I2847" s="140"/>
      <c r="L2847">
        <f t="shared" si="90"/>
      </c>
    </row>
    <row r="2848" spans="1:12" ht="15">
      <c r="A2848" s="73" t="str">
        <f t="shared" si="89"/>
        <v> </v>
      </c>
      <c r="I2848" s="140"/>
      <c r="L2848">
        <f t="shared" si="90"/>
      </c>
    </row>
    <row r="2849" spans="1:12" ht="15">
      <c r="A2849" s="73" t="str">
        <f t="shared" si="89"/>
        <v> </v>
      </c>
      <c r="I2849" s="140"/>
      <c r="L2849">
        <f t="shared" si="90"/>
      </c>
    </row>
    <row r="2850" spans="1:12" ht="15">
      <c r="A2850" s="73" t="str">
        <f t="shared" si="89"/>
        <v> </v>
      </c>
      <c r="I2850" s="140"/>
      <c r="L2850">
        <f t="shared" si="90"/>
      </c>
    </row>
    <row r="2851" spans="1:12" ht="15">
      <c r="A2851" s="73" t="str">
        <f t="shared" si="89"/>
        <v> </v>
      </c>
      <c r="I2851" s="140"/>
      <c r="L2851">
        <f t="shared" si="90"/>
      </c>
    </row>
    <row r="2852" spans="1:12" ht="15">
      <c r="A2852" s="73" t="str">
        <f t="shared" si="89"/>
        <v> </v>
      </c>
      <c r="I2852" s="140"/>
      <c r="L2852">
        <f t="shared" si="90"/>
      </c>
    </row>
    <row r="2853" spans="1:12" ht="15">
      <c r="A2853" s="73" t="str">
        <f t="shared" si="89"/>
        <v> </v>
      </c>
      <c r="I2853" s="140"/>
      <c r="L2853">
        <f t="shared" si="90"/>
      </c>
    </row>
    <row r="2854" spans="1:12" ht="15">
      <c r="A2854" s="73" t="str">
        <f t="shared" si="89"/>
        <v> </v>
      </c>
      <c r="I2854" s="140"/>
      <c r="L2854">
        <f t="shared" si="90"/>
      </c>
    </row>
    <row r="2855" spans="1:12" ht="15">
      <c r="A2855" s="73" t="str">
        <f t="shared" si="89"/>
        <v> </v>
      </c>
      <c r="I2855" s="140"/>
      <c r="L2855">
        <f t="shared" si="90"/>
      </c>
    </row>
    <row r="2856" spans="1:12" ht="15">
      <c r="A2856" s="73" t="str">
        <f t="shared" si="89"/>
        <v> </v>
      </c>
      <c r="I2856" s="140"/>
      <c r="L2856">
        <f t="shared" si="90"/>
      </c>
    </row>
    <row r="2857" spans="1:12" ht="15">
      <c r="A2857" s="73" t="str">
        <f t="shared" si="89"/>
        <v> </v>
      </c>
      <c r="I2857" s="140"/>
      <c r="L2857">
        <f t="shared" si="90"/>
      </c>
    </row>
    <row r="2858" spans="1:12" ht="15">
      <c r="A2858" s="73" t="str">
        <f t="shared" si="89"/>
        <v> </v>
      </c>
      <c r="I2858" s="140"/>
      <c r="L2858">
        <f t="shared" si="90"/>
      </c>
    </row>
    <row r="2859" spans="1:12" ht="15">
      <c r="A2859" s="73" t="str">
        <f t="shared" si="89"/>
        <v> </v>
      </c>
      <c r="I2859" s="140"/>
      <c r="L2859">
        <f t="shared" si="90"/>
      </c>
    </row>
    <row r="2860" spans="1:12" ht="15">
      <c r="A2860" s="73" t="str">
        <f t="shared" si="89"/>
        <v> </v>
      </c>
      <c r="I2860" s="140"/>
      <c r="L2860">
        <f t="shared" si="90"/>
      </c>
    </row>
    <row r="2861" spans="1:12" ht="15">
      <c r="A2861" s="73" t="str">
        <f t="shared" si="89"/>
        <v> </v>
      </c>
      <c r="I2861" s="140"/>
      <c r="L2861">
        <f t="shared" si="90"/>
      </c>
    </row>
    <row r="2862" spans="1:12" ht="15">
      <c r="A2862" s="73" t="str">
        <f t="shared" si="89"/>
        <v> </v>
      </c>
      <c r="I2862" s="140"/>
      <c r="L2862">
        <f t="shared" si="90"/>
      </c>
    </row>
    <row r="2863" spans="1:12" ht="15">
      <c r="A2863" s="73" t="str">
        <f t="shared" si="89"/>
        <v> </v>
      </c>
      <c r="I2863" s="140"/>
      <c r="L2863">
        <f t="shared" si="90"/>
      </c>
    </row>
    <row r="2864" spans="1:12" ht="15">
      <c r="A2864" s="73" t="str">
        <f t="shared" si="89"/>
        <v> </v>
      </c>
      <c r="I2864" s="140"/>
      <c r="L2864">
        <f t="shared" si="90"/>
      </c>
    </row>
    <row r="2865" spans="1:12" ht="15">
      <c r="A2865" s="73" t="str">
        <f t="shared" si="89"/>
        <v> </v>
      </c>
      <c r="I2865" s="140"/>
      <c r="L2865">
        <f t="shared" si="90"/>
      </c>
    </row>
    <row r="2866" spans="1:12" ht="15">
      <c r="A2866" s="73" t="str">
        <f t="shared" si="89"/>
        <v> </v>
      </c>
      <c r="I2866" s="140"/>
      <c r="L2866">
        <f t="shared" si="90"/>
      </c>
    </row>
    <row r="2867" spans="1:12" ht="15">
      <c r="A2867" s="73" t="str">
        <f t="shared" si="89"/>
        <v> </v>
      </c>
      <c r="I2867" s="140"/>
      <c r="L2867">
        <f t="shared" si="90"/>
      </c>
    </row>
    <row r="2868" spans="1:12" ht="15">
      <c r="A2868" s="73" t="str">
        <f t="shared" si="89"/>
        <v> </v>
      </c>
      <c r="I2868" s="140"/>
      <c r="L2868">
        <f t="shared" si="90"/>
      </c>
    </row>
    <row r="2869" spans="1:12" ht="15">
      <c r="A2869" s="73" t="str">
        <f t="shared" si="89"/>
        <v> </v>
      </c>
      <c r="I2869" s="140"/>
      <c r="L2869">
        <f t="shared" si="90"/>
      </c>
    </row>
    <row r="2870" spans="1:12" ht="15">
      <c r="A2870" s="73" t="str">
        <f t="shared" si="89"/>
        <v> </v>
      </c>
      <c r="I2870" s="140"/>
      <c r="L2870">
        <f t="shared" si="90"/>
      </c>
    </row>
    <row r="2871" spans="1:12" ht="15">
      <c r="A2871" s="73" t="str">
        <f t="shared" si="89"/>
        <v> </v>
      </c>
      <c r="I2871" s="140"/>
      <c r="L2871">
        <f t="shared" si="90"/>
      </c>
    </row>
    <row r="2872" spans="1:12" ht="15">
      <c r="A2872" s="73" t="str">
        <f t="shared" si="89"/>
        <v> </v>
      </c>
      <c r="I2872" s="140"/>
      <c r="L2872">
        <f t="shared" si="90"/>
      </c>
    </row>
    <row r="2873" spans="1:12" ht="15">
      <c r="A2873" s="73" t="str">
        <f t="shared" si="89"/>
        <v> </v>
      </c>
      <c r="I2873" s="140"/>
      <c r="L2873">
        <f t="shared" si="90"/>
      </c>
    </row>
    <row r="2874" spans="1:12" ht="15">
      <c r="A2874" s="73" t="str">
        <f t="shared" si="89"/>
        <v> </v>
      </c>
      <c r="I2874" s="140"/>
      <c r="L2874">
        <f t="shared" si="90"/>
      </c>
    </row>
    <row r="2875" spans="1:12" ht="15">
      <c r="A2875" s="73" t="str">
        <f t="shared" si="89"/>
        <v> </v>
      </c>
      <c r="I2875" s="140"/>
      <c r="L2875">
        <f t="shared" si="90"/>
      </c>
    </row>
    <row r="2876" spans="1:12" ht="15">
      <c r="A2876" s="73" t="str">
        <f t="shared" si="89"/>
        <v> </v>
      </c>
      <c r="I2876" s="140"/>
      <c r="L2876">
        <f t="shared" si="90"/>
      </c>
    </row>
    <row r="2877" spans="1:12" ht="15">
      <c r="A2877" s="73" t="str">
        <f t="shared" si="89"/>
        <v> </v>
      </c>
      <c r="I2877" s="140"/>
      <c r="L2877">
        <f t="shared" si="90"/>
      </c>
    </row>
    <row r="2878" spans="1:12" ht="15">
      <c r="A2878" s="73" t="str">
        <f t="shared" si="89"/>
        <v> </v>
      </c>
      <c r="I2878" s="140"/>
      <c r="L2878">
        <f t="shared" si="90"/>
      </c>
    </row>
    <row r="2879" spans="1:12" ht="15">
      <c r="A2879" s="73" t="str">
        <f t="shared" si="89"/>
        <v> </v>
      </c>
      <c r="I2879" s="140"/>
      <c r="L2879">
        <f t="shared" si="90"/>
      </c>
    </row>
    <row r="2880" spans="1:12" ht="15">
      <c r="A2880" s="73" t="str">
        <f t="shared" si="89"/>
        <v> </v>
      </c>
      <c r="I2880" s="140"/>
      <c r="L2880">
        <f t="shared" si="90"/>
      </c>
    </row>
    <row r="2881" spans="1:12" ht="15">
      <c r="A2881" s="73" t="str">
        <f t="shared" si="89"/>
        <v> </v>
      </c>
      <c r="I2881" s="140"/>
      <c r="L2881">
        <f t="shared" si="90"/>
      </c>
    </row>
    <row r="2882" spans="1:12" ht="15">
      <c r="A2882" s="73" t="str">
        <f t="shared" si="89"/>
        <v> </v>
      </c>
      <c r="I2882" s="140"/>
      <c r="L2882">
        <f t="shared" si="90"/>
      </c>
    </row>
    <row r="2883" spans="1:12" ht="15">
      <c r="A2883" s="73" t="str">
        <f aca="true" t="shared" si="91" ref="A2883:A2946">CONCATENATE(D2932," ",E2932)</f>
        <v> </v>
      </c>
      <c r="I2883" s="140"/>
      <c r="L2883">
        <f aca="true" t="shared" si="92" ref="L2883:L2946">TRIM(PROPER(A2883))</f>
      </c>
    </row>
    <row r="2884" spans="1:12" ht="15">
      <c r="A2884" s="73" t="str">
        <f t="shared" si="91"/>
        <v> </v>
      </c>
      <c r="I2884" s="140"/>
      <c r="L2884">
        <f t="shared" si="92"/>
      </c>
    </row>
    <row r="2885" spans="1:12" ht="15">
      <c r="A2885" s="73" t="str">
        <f t="shared" si="91"/>
        <v> </v>
      </c>
      <c r="I2885" s="140"/>
      <c r="L2885">
        <f t="shared" si="92"/>
      </c>
    </row>
    <row r="2886" spans="1:12" ht="15">
      <c r="A2886" s="73" t="str">
        <f t="shared" si="91"/>
        <v> </v>
      </c>
      <c r="I2886" s="140"/>
      <c r="L2886">
        <f t="shared" si="92"/>
      </c>
    </row>
    <row r="2887" spans="1:12" ht="15">
      <c r="A2887" s="73" t="str">
        <f t="shared" si="91"/>
        <v> </v>
      </c>
      <c r="I2887" s="140"/>
      <c r="L2887">
        <f t="shared" si="92"/>
      </c>
    </row>
    <row r="2888" spans="1:12" ht="15">
      <c r="A2888" s="73" t="str">
        <f t="shared" si="91"/>
        <v> </v>
      </c>
      <c r="I2888" s="140"/>
      <c r="L2888">
        <f t="shared" si="92"/>
      </c>
    </row>
    <row r="2889" spans="1:12" ht="15">
      <c r="A2889" s="73" t="str">
        <f t="shared" si="91"/>
        <v> </v>
      </c>
      <c r="I2889" s="140"/>
      <c r="L2889">
        <f t="shared" si="92"/>
      </c>
    </row>
    <row r="2890" spans="1:12" ht="15">
      <c r="A2890" s="73" t="str">
        <f t="shared" si="91"/>
        <v> </v>
      </c>
      <c r="I2890" s="140"/>
      <c r="L2890">
        <f t="shared" si="92"/>
      </c>
    </row>
    <row r="2891" spans="1:12" ht="15">
      <c r="A2891" s="73" t="str">
        <f t="shared" si="91"/>
        <v> </v>
      </c>
      <c r="I2891" s="140"/>
      <c r="L2891">
        <f t="shared" si="92"/>
      </c>
    </row>
    <row r="2892" spans="1:12" ht="15">
      <c r="A2892" s="73" t="str">
        <f t="shared" si="91"/>
        <v> </v>
      </c>
      <c r="I2892" s="140"/>
      <c r="L2892">
        <f t="shared" si="92"/>
      </c>
    </row>
    <row r="2893" spans="1:12" ht="15">
      <c r="A2893" s="73" t="str">
        <f t="shared" si="91"/>
        <v> </v>
      </c>
      <c r="I2893" s="140"/>
      <c r="L2893">
        <f t="shared" si="92"/>
      </c>
    </row>
    <row r="2894" spans="1:12" ht="15">
      <c r="A2894" s="73" t="str">
        <f t="shared" si="91"/>
        <v> </v>
      </c>
      <c r="I2894" s="140"/>
      <c r="L2894">
        <f t="shared" si="92"/>
      </c>
    </row>
    <row r="2895" spans="1:12" ht="15">
      <c r="A2895" s="73" t="str">
        <f t="shared" si="91"/>
        <v> </v>
      </c>
      <c r="I2895" s="140"/>
      <c r="L2895">
        <f t="shared" si="92"/>
      </c>
    </row>
    <row r="2896" spans="1:12" ht="15">
      <c r="A2896" s="73" t="str">
        <f t="shared" si="91"/>
        <v> </v>
      </c>
      <c r="I2896" s="140"/>
      <c r="L2896">
        <f t="shared" si="92"/>
      </c>
    </row>
    <row r="2897" spans="1:12" ht="15">
      <c r="A2897" s="73" t="str">
        <f t="shared" si="91"/>
        <v> </v>
      </c>
      <c r="I2897" s="140"/>
      <c r="L2897">
        <f t="shared" si="92"/>
      </c>
    </row>
    <row r="2898" spans="1:12" ht="15">
      <c r="A2898" s="73" t="str">
        <f t="shared" si="91"/>
        <v> </v>
      </c>
      <c r="I2898" s="140"/>
      <c r="L2898">
        <f t="shared" si="92"/>
      </c>
    </row>
    <row r="2899" spans="1:12" ht="15">
      <c r="A2899" s="73" t="str">
        <f t="shared" si="91"/>
        <v> </v>
      </c>
      <c r="I2899" s="140"/>
      <c r="L2899">
        <f t="shared" si="92"/>
      </c>
    </row>
    <row r="2900" spans="1:12" ht="15">
      <c r="A2900" s="73" t="str">
        <f t="shared" si="91"/>
        <v> </v>
      </c>
      <c r="I2900" s="140"/>
      <c r="L2900">
        <f t="shared" si="92"/>
      </c>
    </row>
    <row r="2901" spans="1:12" ht="15">
      <c r="A2901" s="73" t="str">
        <f t="shared" si="91"/>
        <v> </v>
      </c>
      <c r="I2901" s="140"/>
      <c r="L2901">
        <f t="shared" si="92"/>
      </c>
    </row>
    <row r="2902" spans="1:12" ht="15">
      <c r="A2902" s="73" t="str">
        <f t="shared" si="91"/>
        <v> </v>
      </c>
      <c r="I2902" s="140"/>
      <c r="L2902">
        <f t="shared" si="92"/>
      </c>
    </row>
    <row r="2903" spans="1:12" ht="15">
      <c r="A2903" s="73" t="str">
        <f t="shared" si="91"/>
        <v> </v>
      </c>
      <c r="I2903" s="140"/>
      <c r="L2903">
        <f t="shared" si="92"/>
      </c>
    </row>
    <row r="2904" spans="1:12" ht="15">
      <c r="A2904" s="73" t="str">
        <f t="shared" si="91"/>
        <v> </v>
      </c>
      <c r="I2904" s="140"/>
      <c r="L2904">
        <f t="shared" si="92"/>
      </c>
    </row>
    <row r="2905" spans="1:12" ht="15">
      <c r="A2905" s="73" t="str">
        <f t="shared" si="91"/>
        <v> </v>
      </c>
      <c r="I2905" s="140"/>
      <c r="L2905">
        <f t="shared" si="92"/>
      </c>
    </row>
    <row r="2906" spans="1:12" ht="15">
      <c r="A2906" s="73" t="str">
        <f t="shared" si="91"/>
        <v> </v>
      </c>
      <c r="I2906" s="140"/>
      <c r="L2906">
        <f t="shared" si="92"/>
      </c>
    </row>
    <row r="2907" spans="1:12" ht="15">
      <c r="A2907" s="73" t="str">
        <f t="shared" si="91"/>
        <v> </v>
      </c>
      <c r="I2907" s="140"/>
      <c r="L2907">
        <f t="shared" si="92"/>
      </c>
    </row>
    <row r="2908" spans="1:12" ht="15">
      <c r="A2908" s="73" t="str">
        <f t="shared" si="91"/>
        <v> </v>
      </c>
      <c r="I2908" s="140"/>
      <c r="L2908">
        <f t="shared" si="92"/>
      </c>
    </row>
    <row r="2909" spans="1:12" ht="15">
      <c r="A2909" s="73" t="str">
        <f t="shared" si="91"/>
        <v> </v>
      </c>
      <c r="I2909" s="140"/>
      <c r="L2909">
        <f t="shared" si="92"/>
      </c>
    </row>
    <row r="2910" spans="1:12" ht="15">
      <c r="A2910" s="73" t="str">
        <f t="shared" si="91"/>
        <v> </v>
      </c>
      <c r="I2910" s="140"/>
      <c r="L2910">
        <f t="shared" si="92"/>
      </c>
    </row>
    <row r="2911" spans="1:12" ht="15">
      <c r="A2911" s="73" t="str">
        <f t="shared" si="91"/>
        <v> </v>
      </c>
      <c r="I2911" s="140"/>
      <c r="L2911">
        <f t="shared" si="92"/>
      </c>
    </row>
    <row r="2912" spans="1:12" ht="15">
      <c r="A2912" s="73" t="str">
        <f t="shared" si="91"/>
        <v> </v>
      </c>
      <c r="I2912" s="140"/>
      <c r="L2912">
        <f t="shared" si="92"/>
      </c>
    </row>
    <row r="2913" spans="1:12" ht="15">
      <c r="A2913" s="73" t="str">
        <f t="shared" si="91"/>
        <v> </v>
      </c>
      <c r="I2913" s="140"/>
      <c r="L2913">
        <f t="shared" si="92"/>
      </c>
    </row>
    <row r="2914" spans="1:12" ht="15">
      <c r="A2914" s="73" t="str">
        <f t="shared" si="91"/>
        <v> </v>
      </c>
      <c r="I2914" s="140"/>
      <c r="L2914">
        <f t="shared" si="92"/>
      </c>
    </row>
    <row r="2915" spans="1:12" ht="15">
      <c r="A2915" s="73" t="str">
        <f t="shared" si="91"/>
        <v> </v>
      </c>
      <c r="I2915" s="140"/>
      <c r="L2915">
        <f t="shared" si="92"/>
      </c>
    </row>
    <row r="2916" spans="1:12" ht="15">
      <c r="A2916" s="73" t="str">
        <f t="shared" si="91"/>
        <v> </v>
      </c>
      <c r="I2916" s="140"/>
      <c r="L2916">
        <f t="shared" si="92"/>
      </c>
    </row>
    <row r="2917" spans="1:12" ht="15">
      <c r="A2917" s="73" t="str">
        <f t="shared" si="91"/>
        <v> </v>
      </c>
      <c r="I2917" s="140"/>
      <c r="L2917">
        <f t="shared" si="92"/>
      </c>
    </row>
    <row r="2918" spans="1:12" ht="15">
      <c r="A2918" s="73" t="str">
        <f t="shared" si="91"/>
        <v> </v>
      </c>
      <c r="I2918" s="140"/>
      <c r="L2918">
        <f t="shared" si="92"/>
      </c>
    </row>
    <row r="2919" spans="1:12" ht="15">
      <c r="A2919" s="73" t="str">
        <f t="shared" si="91"/>
        <v> </v>
      </c>
      <c r="I2919" s="140"/>
      <c r="L2919">
        <f t="shared" si="92"/>
      </c>
    </row>
    <row r="2920" spans="1:12" ht="15">
      <c r="A2920" s="73" t="str">
        <f t="shared" si="91"/>
        <v> </v>
      </c>
      <c r="I2920" s="140"/>
      <c r="L2920">
        <f t="shared" si="92"/>
      </c>
    </row>
    <row r="2921" spans="1:12" ht="15">
      <c r="A2921" s="73" t="str">
        <f t="shared" si="91"/>
        <v> </v>
      </c>
      <c r="I2921" s="140"/>
      <c r="L2921">
        <f t="shared" si="92"/>
      </c>
    </row>
    <row r="2922" spans="1:12" ht="15">
      <c r="A2922" s="73" t="str">
        <f t="shared" si="91"/>
        <v> </v>
      </c>
      <c r="I2922" s="140"/>
      <c r="L2922">
        <f t="shared" si="92"/>
      </c>
    </row>
    <row r="2923" spans="1:12" ht="15">
      <c r="A2923" s="73" t="str">
        <f t="shared" si="91"/>
        <v> </v>
      </c>
      <c r="I2923" s="140"/>
      <c r="L2923">
        <f t="shared" si="92"/>
      </c>
    </row>
    <row r="2924" spans="1:12" ht="15">
      <c r="A2924" s="73" t="str">
        <f t="shared" si="91"/>
        <v> </v>
      </c>
      <c r="I2924" s="140"/>
      <c r="L2924">
        <f t="shared" si="92"/>
      </c>
    </row>
    <row r="2925" spans="1:12" ht="15">
      <c r="A2925" s="73" t="str">
        <f t="shared" si="91"/>
        <v> </v>
      </c>
      <c r="I2925" s="140"/>
      <c r="L2925">
        <f t="shared" si="92"/>
      </c>
    </row>
    <row r="2926" spans="1:12" ht="15">
      <c r="A2926" s="73" t="str">
        <f t="shared" si="91"/>
        <v> </v>
      </c>
      <c r="I2926" s="140"/>
      <c r="L2926">
        <f t="shared" si="92"/>
      </c>
    </row>
    <row r="2927" spans="1:12" ht="15">
      <c r="A2927" s="73" t="str">
        <f t="shared" si="91"/>
        <v> </v>
      </c>
      <c r="I2927" s="140"/>
      <c r="L2927">
        <f t="shared" si="92"/>
      </c>
    </row>
    <row r="2928" spans="1:12" ht="15">
      <c r="A2928" s="73" t="str">
        <f t="shared" si="91"/>
        <v> </v>
      </c>
      <c r="I2928" s="140"/>
      <c r="L2928">
        <f t="shared" si="92"/>
      </c>
    </row>
    <row r="2929" spans="1:12" ht="15">
      <c r="A2929" s="73" t="str">
        <f t="shared" si="91"/>
        <v> </v>
      </c>
      <c r="I2929" s="140"/>
      <c r="L2929">
        <f t="shared" si="92"/>
      </c>
    </row>
    <row r="2930" spans="1:12" ht="15">
      <c r="A2930" s="73" t="str">
        <f t="shared" si="91"/>
        <v> </v>
      </c>
      <c r="I2930" s="140"/>
      <c r="L2930">
        <f t="shared" si="92"/>
      </c>
    </row>
    <row r="2931" spans="1:12" ht="15">
      <c r="A2931" s="73" t="str">
        <f t="shared" si="91"/>
        <v> </v>
      </c>
      <c r="I2931" s="140"/>
      <c r="L2931">
        <f t="shared" si="92"/>
      </c>
    </row>
    <row r="2932" spans="1:12" ht="15">
      <c r="A2932" s="73" t="str">
        <f t="shared" si="91"/>
        <v> </v>
      </c>
      <c r="I2932" s="140"/>
      <c r="L2932">
        <f t="shared" si="92"/>
      </c>
    </row>
    <row r="2933" spans="1:12" ht="15">
      <c r="A2933" s="73" t="str">
        <f t="shared" si="91"/>
        <v> </v>
      </c>
      <c r="I2933" s="140"/>
      <c r="L2933">
        <f t="shared" si="92"/>
      </c>
    </row>
    <row r="2934" spans="1:12" ht="15">
      <c r="A2934" s="73" t="str">
        <f t="shared" si="91"/>
        <v> </v>
      </c>
      <c r="I2934" s="140"/>
      <c r="L2934">
        <f t="shared" si="92"/>
      </c>
    </row>
    <row r="2935" spans="1:12" ht="15">
      <c r="A2935" s="73" t="str">
        <f t="shared" si="91"/>
        <v> </v>
      </c>
      <c r="I2935" s="140"/>
      <c r="L2935">
        <f t="shared" si="92"/>
      </c>
    </row>
    <row r="2936" spans="1:12" ht="15">
      <c r="A2936" s="73" t="str">
        <f t="shared" si="91"/>
        <v> </v>
      </c>
      <c r="I2936" s="140"/>
      <c r="L2936">
        <f t="shared" si="92"/>
      </c>
    </row>
    <row r="2937" spans="1:12" ht="15">
      <c r="A2937" s="73" t="str">
        <f t="shared" si="91"/>
        <v> </v>
      </c>
      <c r="I2937" s="140"/>
      <c r="L2937">
        <f t="shared" si="92"/>
      </c>
    </row>
    <row r="2938" spans="1:12" ht="15">
      <c r="A2938" s="73" t="str">
        <f t="shared" si="91"/>
        <v> </v>
      </c>
      <c r="I2938" s="140"/>
      <c r="L2938">
        <f t="shared" si="92"/>
      </c>
    </row>
    <row r="2939" spans="1:12" ht="15">
      <c r="A2939" s="73" t="str">
        <f t="shared" si="91"/>
        <v> </v>
      </c>
      <c r="I2939" s="140"/>
      <c r="L2939">
        <f t="shared" si="92"/>
      </c>
    </row>
    <row r="2940" spans="1:12" ht="15">
      <c r="A2940" s="73" t="str">
        <f t="shared" si="91"/>
        <v> </v>
      </c>
      <c r="I2940" s="140"/>
      <c r="L2940">
        <f t="shared" si="92"/>
      </c>
    </row>
    <row r="2941" spans="1:12" ht="15">
      <c r="A2941" s="73" t="str">
        <f t="shared" si="91"/>
        <v> </v>
      </c>
      <c r="I2941" s="140"/>
      <c r="L2941">
        <f t="shared" si="92"/>
      </c>
    </row>
    <row r="2942" spans="1:12" ht="15">
      <c r="A2942" s="73" t="str">
        <f t="shared" si="91"/>
        <v> </v>
      </c>
      <c r="I2942" s="140"/>
      <c r="L2942">
        <f t="shared" si="92"/>
      </c>
    </row>
    <row r="2943" spans="1:12" ht="15">
      <c r="A2943" s="73" t="str">
        <f t="shared" si="91"/>
        <v> </v>
      </c>
      <c r="I2943" s="140"/>
      <c r="L2943">
        <f t="shared" si="92"/>
      </c>
    </row>
    <row r="2944" spans="1:12" ht="15">
      <c r="A2944" s="73" t="str">
        <f t="shared" si="91"/>
        <v> </v>
      </c>
      <c r="I2944" s="140"/>
      <c r="L2944">
        <f t="shared" si="92"/>
      </c>
    </row>
    <row r="2945" spans="1:12" ht="15">
      <c r="A2945" s="73" t="str">
        <f t="shared" si="91"/>
        <v> </v>
      </c>
      <c r="I2945" s="140"/>
      <c r="L2945">
        <f t="shared" si="92"/>
      </c>
    </row>
    <row r="2946" spans="1:12" ht="15">
      <c r="A2946" s="73" t="str">
        <f t="shared" si="91"/>
        <v> </v>
      </c>
      <c r="I2946" s="140"/>
      <c r="L2946">
        <f t="shared" si="92"/>
      </c>
    </row>
    <row r="2947" spans="1:12" ht="15">
      <c r="A2947" s="73" t="str">
        <f aca="true" t="shared" si="93" ref="A2947:A3010">CONCATENATE(D2996," ",E2996)</f>
        <v> </v>
      </c>
      <c r="I2947" s="140"/>
      <c r="L2947">
        <f aca="true" t="shared" si="94" ref="L2947:L3010">TRIM(PROPER(A2947))</f>
      </c>
    </row>
    <row r="2948" spans="1:12" ht="15">
      <c r="A2948" s="73" t="str">
        <f t="shared" si="93"/>
        <v> </v>
      </c>
      <c r="I2948" s="140"/>
      <c r="L2948">
        <f t="shared" si="94"/>
      </c>
    </row>
    <row r="2949" spans="1:12" ht="15">
      <c r="A2949" s="73" t="str">
        <f t="shared" si="93"/>
        <v> </v>
      </c>
      <c r="I2949" s="140"/>
      <c r="L2949">
        <f t="shared" si="94"/>
      </c>
    </row>
    <row r="2950" spans="1:12" ht="15">
      <c r="A2950" s="73" t="str">
        <f t="shared" si="93"/>
        <v> </v>
      </c>
      <c r="I2950" s="140"/>
      <c r="L2950">
        <f t="shared" si="94"/>
      </c>
    </row>
    <row r="2951" spans="1:12" ht="15">
      <c r="A2951" s="73" t="str">
        <f t="shared" si="93"/>
        <v> </v>
      </c>
      <c r="I2951" s="140"/>
      <c r="L2951">
        <f t="shared" si="94"/>
      </c>
    </row>
    <row r="2952" spans="1:12" ht="15">
      <c r="A2952" s="73" t="str">
        <f t="shared" si="93"/>
        <v> </v>
      </c>
      <c r="I2952" s="140"/>
      <c r="L2952">
        <f t="shared" si="94"/>
      </c>
    </row>
    <row r="2953" spans="1:12" ht="15">
      <c r="A2953" s="73" t="str">
        <f t="shared" si="93"/>
        <v> </v>
      </c>
      <c r="I2953" s="140"/>
      <c r="L2953">
        <f t="shared" si="94"/>
      </c>
    </row>
    <row r="2954" spans="1:12" ht="15">
      <c r="A2954" s="73" t="str">
        <f t="shared" si="93"/>
        <v> </v>
      </c>
      <c r="I2954" s="140"/>
      <c r="L2954">
        <f t="shared" si="94"/>
      </c>
    </row>
    <row r="2955" spans="1:12" ht="15">
      <c r="A2955" s="73" t="str">
        <f t="shared" si="93"/>
        <v> </v>
      </c>
      <c r="I2955" s="140"/>
      <c r="L2955">
        <f t="shared" si="94"/>
      </c>
    </row>
    <row r="2956" spans="1:12" ht="15">
      <c r="A2956" s="73" t="str">
        <f t="shared" si="93"/>
        <v> </v>
      </c>
      <c r="I2956" s="140"/>
      <c r="L2956">
        <f t="shared" si="94"/>
      </c>
    </row>
    <row r="2957" spans="1:12" ht="15">
      <c r="A2957" s="73" t="str">
        <f t="shared" si="93"/>
        <v> </v>
      </c>
      <c r="I2957" s="140"/>
      <c r="L2957">
        <f t="shared" si="94"/>
      </c>
    </row>
    <row r="2958" spans="1:12" ht="15">
      <c r="A2958" s="73" t="str">
        <f t="shared" si="93"/>
        <v> </v>
      </c>
      <c r="I2958" s="140"/>
      <c r="L2958">
        <f t="shared" si="94"/>
      </c>
    </row>
    <row r="2959" spans="1:12" ht="15">
      <c r="A2959" s="73" t="str">
        <f t="shared" si="93"/>
        <v> </v>
      </c>
      <c r="I2959" s="140"/>
      <c r="L2959">
        <f t="shared" si="94"/>
      </c>
    </row>
    <row r="2960" spans="1:12" ht="15">
      <c r="A2960" s="73" t="str">
        <f t="shared" si="93"/>
        <v> </v>
      </c>
      <c r="I2960" s="140"/>
      <c r="L2960">
        <f t="shared" si="94"/>
      </c>
    </row>
    <row r="2961" spans="1:12" ht="15">
      <c r="A2961" s="73" t="str">
        <f t="shared" si="93"/>
        <v> </v>
      </c>
      <c r="I2961" s="140"/>
      <c r="L2961">
        <f t="shared" si="94"/>
      </c>
    </row>
    <row r="2962" spans="1:12" ht="15">
      <c r="A2962" s="73" t="str">
        <f t="shared" si="93"/>
        <v> </v>
      </c>
      <c r="I2962" s="140"/>
      <c r="L2962">
        <f t="shared" si="94"/>
      </c>
    </row>
    <row r="2963" spans="1:12" ht="15">
      <c r="A2963" s="73" t="str">
        <f t="shared" si="93"/>
        <v> </v>
      </c>
      <c r="I2963" s="140"/>
      <c r="L2963">
        <f t="shared" si="94"/>
      </c>
    </row>
    <row r="2964" spans="1:12" ht="15">
      <c r="A2964" s="73" t="str">
        <f t="shared" si="93"/>
        <v> </v>
      </c>
      <c r="I2964" s="140"/>
      <c r="L2964">
        <f t="shared" si="94"/>
      </c>
    </row>
    <row r="2965" spans="1:12" ht="15">
      <c r="A2965" s="73" t="str">
        <f t="shared" si="93"/>
        <v> </v>
      </c>
      <c r="I2965" s="140"/>
      <c r="L2965">
        <f t="shared" si="94"/>
      </c>
    </row>
    <row r="2966" spans="1:12" ht="15">
      <c r="A2966" s="73" t="str">
        <f t="shared" si="93"/>
        <v> </v>
      </c>
      <c r="I2966" s="140"/>
      <c r="L2966">
        <f t="shared" si="94"/>
      </c>
    </row>
    <row r="2967" spans="1:12" ht="15">
      <c r="A2967" s="73" t="str">
        <f t="shared" si="93"/>
        <v> </v>
      </c>
      <c r="I2967" s="140"/>
      <c r="L2967">
        <f t="shared" si="94"/>
      </c>
    </row>
    <row r="2968" spans="1:12" ht="15">
      <c r="A2968" s="73" t="str">
        <f t="shared" si="93"/>
        <v> </v>
      </c>
      <c r="I2968" s="140"/>
      <c r="L2968">
        <f t="shared" si="94"/>
      </c>
    </row>
    <row r="2969" spans="1:12" ht="15">
      <c r="A2969" s="73" t="str">
        <f t="shared" si="93"/>
        <v> </v>
      </c>
      <c r="I2969" s="140"/>
      <c r="L2969">
        <f t="shared" si="94"/>
      </c>
    </row>
    <row r="2970" spans="1:12" ht="15">
      <c r="A2970" s="73" t="str">
        <f t="shared" si="93"/>
        <v> </v>
      </c>
      <c r="I2970" s="140"/>
      <c r="L2970">
        <f t="shared" si="94"/>
      </c>
    </row>
    <row r="2971" spans="1:12" ht="15">
      <c r="A2971" s="73" t="str">
        <f t="shared" si="93"/>
        <v> </v>
      </c>
      <c r="I2971" s="140"/>
      <c r="L2971">
        <f t="shared" si="94"/>
      </c>
    </row>
    <row r="2972" spans="1:12" ht="15">
      <c r="A2972" s="73" t="str">
        <f t="shared" si="93"/>
        <v> </v>
      </c>
      <c r="I2972" s="140"/>
      <c r="L2972">
        <f t="shared" si="94"/>
      </c>
    </row>
    <row r="2973" spans="1:12" ht="15">
      <c r="A2973" s="73" t="str">
        <f t="shared" si="93"/>
        <v> </v>
      </c>
      <c r="I2973" s="140"/>
      <c r="L2973">
        <f t="shared" si="94"/>
      </c>
    </row>
    <row r="2974" spans="1:12" ht="15">
      <c r="A2974" s="73" t="str">
        <f t="shared" si="93"/>
        <v> </v>
      </c>
      <c r="I2974" s="140"/>
      <c r="L2974">
        <f t="shared" si="94"/>
      </c>
    </row>
    <row r="2975" spans="1:12" ht="15">
      <c r="A2975" s="73" t="str">
        <f t="shared" si="93"/>
        <v> </v>
      </c>
      <c r="I2975" s="140"/>
      <c r="L2975">
        <f t="shared" si="94"/>
      </c>
    </row>
    <row r="2976" spans="1:12" ht="15">
      <c r="A2976" s="73" t="str">
        <f t="shared" si="93"/>
        <v> </v>
      </c>
      <c r="I2976" s="140"/>
      <c r="L2976">
        <f t="shared" si="94"/>
      </c>
    </row>
    <row r="2977" spans="1:12" ht="15">
      <c r="A2977" s="73" t="str">
        <f t="shared" si="93"/>
        <v> </v>
      </c>
      <c r="I2977" s="140"/>
      <c r="L2977">
        <f t="shared" si="94"/>
      </c>
    </row>
    <row r="2978" spans="1:12" ht="15">
      <c r="A2978" s="73" t="str">
        <f t="shared" si="93"/>
        <v> </v>
      </c>
      <c r="I2978" s="140"/>
      <c r="L2978">
        <f t="shared" si="94"/>
      </c>
    </row>
    <row r="2979" spans="1:12" ht="15">
      <c r="A2979" s="73" t="str">
        <f t="shared" si="93"/>
        <v> </v>
      </c>
      <c r="I2979" s="140"/>
      <c r="L2979">
        <f t="shared" si="94"/>
      </c>
    </row>
    <row r="2980" spans="1:12" ht="15">
      <c r="A2980" s="73" t="str">
        <f t="shared" si="93"/>
        <v> </v>
      </c>
      <c r="I2980" s="140"/>
      <c r="L2980">
        <f t="shared" si="94"/>
      </c>
    </row>
    <row r="2981" spans="1:12" ht="15">
      <c r="A2981" s="73" t="str">
        <f t="shared" si="93"/>
        <v> </v>
      </c>
      <c r="I2981" s="140"/>
      <c r="L2981">
        <f t="shared" si="94"/>
      </c>
    </row>
    <row r="2982" spans="1:12" ht="15">
      <c r="A2982" s="73" t="str">
        <f t="shared" si="93"/>
        <v> </v>
      </c>
      <c r="I2982" s="140"/>
      <c r="L2982">
        <f t="shared" si="94"/>
      </c>
    </row>
    <row r="2983" spans="1:12" ht="15">
      <c r="A2983" s="73" t="str">
        <f t="shared" si="93"/>
        <v> </v>
      </c>
      <c r="I2983" s="140"/>
      <c r="L2983">
        <f t="shared" si="94"/>
      </c>
    </row>
    <row r="2984" spans="1:12" ht="15">
      <c r="A2984" s="73" t="str">
        <f t="shared" si="93"/>
        <v> </v>
      </c>
      <c r="I2984" s="140"/>
      <c r="L2984">
        <f t="shared" si="94"/>
      </c>
    </row>
    <row r="2985" spans="1:12" ht="15">
      <c r="A2985" s="73" t="str">
        <f t="shared" si="93"/>
        <v> </v>
      </c>
      <c r="I2985" s="140"/>
      <c r="L2985">
        <f t="shared" si="94"/>
      </c>
    </row>
    <row r="2986" spans="1:12" ht="15">
      <c r="A2986" s="73" t="str">
        <f t="shared" si="93"/>
        <v> </v>
      </c>
      <c r="I2986" s="140"/>
      <c r="L2986">
        <f t="shared" si="94"/>
      </c>
    </row>
    <row r="2987" spans="1:12" ht="15">
      <c r="A2987" s="73" t="str">
        <f t="shared" si="93"/>
        <v> </v>
      </c>
      <c r="I2987" s="140"/>
      <c r="L2987">
        <f t="shared" si="94"/>
      </c>
    </row>
    <row r="2988" spans="1:12" ht="15">
      <c r="A2988" s="73" t="str">
        <f t="shared" si="93"/>
        <v> </v>
      </c>
      <c r="I2988" s="140"/>
      <c r="L2988">
        <f t="shared" si="94"/>
      </c>
    </row>
    <row r="2989" spans="1:12" ht="15">
      <c r="A2989" s="73" t="str">
        <f t="shared" si="93"/>
        <v> </v>
      </c>
      <c r="I2989" s="140"/>
      <c r="L2989">
        <f t="shared" si="94"/>
      </c>
    </row>
    <row r="2990" spans="1:12" ht="15">
      <c r="A2990" s="73" t="str">
        <f t="shared" si="93"/>
        <v> </v>
      </c>
      <c r="I2990" s="140"/>
      <c r="L2990">
        <f t="shared" si="94"/>
      </c>
    </row>
    <row r="2991" spans="1:12" ht="15">
      <c r="A2991" s="73" t="str">
        <f t="shared" si="93"/>
        <v> </v>
      </c>
      <c r="I2991" s="140"/>
      <c r="L2991">
        <f t="shared" si="94"/>
      </c>
    </row>
    <row r="2992" spans="1:12" ht="15">
      <c r="A2992" s="73" t="str">
        <f t="shared" si="93"/>
        <v> </v>
      </c>
      <c r="I2992" s="140"/>
      <c r="L2992">
        <f t="shared" si="94"/>
      </c>
    </row>
    <row r="2993" spans="1:12" ht="15">
      <c r="A2993" s="73" t="str">
        <f t="shared" si="93"/>
        <v> </v>
      </c>
      <c r="I2993" s="140"/>
      <c r="L2993">
        <f t="shared" si="94"/>
      </c>
    </row>
    <row r="2994" spans="1:12" ht="15">
      <c r="A2994" s="73" t="str">
        <f t="shared" si="93"/>
        <v> </v>
      </c>
      <c r="I2994" s="140"/>
      <c r="L2994">
        <f t="shared" si="94"/>
      </c>
    </row>
    <row r="2995" spans="1:12" ht="15">
      <c r="A2995" s="73" t="str">
        <f t="shared" si="93"/>
        <v> </v>
      </c>
      <c r="I2995" s="140"/>
      <c r="L2995">
        <f t="shared" si="94"/>
      </c>
    </row>
    <row r="2996" spans="1:12" ht="15">
      <c r="A2996" s="73" t="str">
        <f t="shared" si="93"/>
        <v> </v>
      </c>
      <c r="I2996" s="140"/>
      <c r="L2996">
        <f t="shared" si="94"/>
      </c>
    </row>
    <row r="2997" spans="1:12" ht="15">
      <c r="A2997" s="73" t="str">
        <f t="shared" si="93"/>
        <v> </v>
      </c>
      <c r="I2997" s="140"/>
      <c r="L2997">
        <f t="shared" si="94"/>
      </c>
    </row>
    <row r="2998" spans="1:12" ht="15">
      <c r="A2998" s="73" t="str">
        <f t="shared" si="93"/>
        <v> </v>
      </c>
      <c r="I2998" s="140"/>
      <c r="L2998">
        <f t="shared" si="94"/>
      </c>
    </row>
    <row r="2999" spans="1:12" ht="15">
      <c r="A2999" s="73" t="str">
        <f t="shared" si="93"/>
        <v> </v>
      </c>
      <c r="I2999" s="140"/>
      <c r="L2999">
        <f t="shared" si="94"/>
      </c>
    </row>
    <row r="3000" spans="1:12" ht="15">
      <c r="A3000" s="73" t="str">
        <f t="shared" si="93"/>
        <v> </v>
      </c>
      <c r="I3000" s="140"/>
      <c r="L3000">
        <f t="shared" si="94"/>
      </c>
    </row>
    <row r="3001" spans="1:12" ht="15">
      <c r="A3001" s="73" t="str">
        <f t="shared" si="93"/>
        <v> </v>
      </c>
      <c r="I3001" s="140"/>
      <c r="L3001">
        <f t="shared" si="94"/>
      </c>
    </row>
    <row r="3002" spans="1:12" ht="15">
      <c r="A3002" s="73" t="str">
        <f t="shared" si="93"/>
        <v> </v>
      </c>
      <c r="I3002" s="140"/>
      <c r="L3002">
        <f t="shared" si="94"/>
      </c>
    </row>
    <row r="3003" spans="1:12" ht="15">
      <c r="A3003" s="73" t="str">
        <f t="shared" si="93"/>
        <v> </v>
      </c>
      <c r="I3003" s="140"/>
      <c r="L3003">
        <f t="shared" si="94"/>
      </c>
    </row>
    <row r="3004" spans="1:12" ht="15">
      <c r="A3004" s="73" t="str">
        <f t="shared" si="93"/>
        <v> </v>
      </c>
      <c r="I3004" s="140"/>
      <c r="L3004">
        <f t="shared" si="94"/>
      </c>
    </row>
    <row r="3005" spans="1:12" ht="15">
      <c r="A3005" s="73" t="str">
        <f t="shared" si="93"/>
        <v> </v>
      </c>
      <c r="I3005" s="140"/>
      <c r="L3005">
        <f t="shared" si="94"/>
      </c>
    </row>
    <row r="3006" spans="1:12" ht="15">
      <c r="A3006" s="73" t="str">
        <f t="shared" si="93"/>
        <v> </v>
      </c>
      <c r="I3006" s="140"/>
      <c r="L3006">
        <f t="shared" si="94"/>
      </c>
    </row>
    <row r="3007" spans="1:12" ht="15">
      <c r="A3007" s="73" t="str">
        <f t="shared" si="93"/>
        <v> </v>
      </c>
      <c r="I3007" s="140"/>
      <c r="L3007">
        <f t="shared" si="94"/>
      </c>
    </row>
    <row r="3008" spans="1:12" ht="15">
      <c r="A3008" s="73" t="str">
        <f t="shared" si="93"/>
        <v> </v>
      </c>
      <c r="I3008" s="140"/>
      <c r="L3008">
        <f t="shared" si="94"/>
      </c>
    </row>
    <row r="3009" spans="1:12" ht="15">
      <c r="A3009" s="73" t="str">
        <f t="shared" si="93"/>
        <v> </v>
      </c>
      <c r="I3009" s="140"/>
      <c r="L3009">
        <f t="shared" si="94"/>
      </c>
    </row>
    <row r="3010" spans="1:12" ht="15">
      <c r="A3010" s="73" t="str">
        <f t="shared" si="93"/>
        <v> </v>
      </c>
      <c r="I3010" s="140"/>
      <c r="L3010">
        <f t="shared" si="94"/>
      </c>
    </row>
    <row r="3011" spans="1:12" ht="15">
      <c r="A3011" s="73" t="str">
        <f aca="true" t="shared" si="95" ref="A3011:A3074">CONCATENATE(D3060," ",E3060)</f>
        <v> </v>
      </c>
      <c r="I3011" s="140"/>
      <c r="L3011">
        <f aca="true" t="shared" si="96" ref="L3011:L3074">TRIM(PROPER(A3011))</f>
      </c>
    </row>
    <row r="3012" spans="1:12" ht="15">
      <c r="A3012" s="73" t="str">
        <f t="shared" si="95"/>
        <v> </v>
      </c>
      <c r="I3012" s="140"/>
      <c r="L3012">
        <f t="shared" si="96"/>
      </c>
    </row>
    <row r="3013" spans="1:12" ht="15">
      <c r="A3013" s="73" t="str">
        <f t="shared" si="95"/>
        <v> </v>
      </c>
      <c r="I3013" s="140"/>
      <c r="L3013">
        <f t="shared" si="96"/>
      </c>
    </row>
    <row r="3014" spans="1:12" ht="15">
      <c r="A3014" s="73" t="str">
        <f t="shared" si="95"/>
        <v> </v>
      </c>
      <c r="I3014" s="140"/>
      <c r="L3014">
        <f t="shared" si="96"/>
      </c>
    </row>
    <row r="3015" spans="1:12" ht="15">
      <c r="A3015" s="73" t="str">
        <f t="shared" si="95"/>
        <v> </v>
      </c>
      <c r="I3015" s="140"/>
      <c r="L3015">
        <f t="shared" si="96"/>
      </c>
    </row>
    <row r="3016" spans="1:12" ht="15">
      <c r="A3016" s="73" t="str">
        <f t="shared" si="95"/>
        <v> </v>
      </c>
      <c r="I3016" s="140"/>
      <c r="L3016">
        <f t="shared" si="96"/>
      </c>
    </row>
    <row r="3017" spans="1:12" ht="15">
      <c r="A3017" s="73" t="str">
        <f t="shared" si="95"/>
        <v> </v>
      </c>
      <c r="I3017" s="140"/>
      <c r="L3017">
        <f t="shared" si="96"/>
      </c>
    </row>
    <row r="3018" spans="1:12" ht="15">
      <c r="A3018" s="73" t="str">
        <f t="shared" si="95"/>
        <v> </v>
      </c>
      <c r="I3018" s="140"/>
      <c r="L3018">
        <f t="shared" si="96"/>
      </c>
    </row>
    <row r="3019" spans="1:12" ht="15">
      <c r="A3019" s="73" t="str">
        <f t="shared" si="95"/>
        <v> </v>
      </c>
      <c r="I3019" s="140"/>
      <c r="L3019">
        <f t="shared" si="96"/>
      </c>
    </row>
    <row r="3020" spans="1:12" ht="15">
      <c r="A3020" s="73" t="str">
        <f t="shared" si="95"/>
        <v> </v>
      </c>
      <c r="I3020" s="140"/>
      <c r="L3020">
        <f t="shared" si="96"/>
      </c>
    </row>
    <row r="3021" spans="1:12" ht="15">
      <c r="A3021" s="73" t="str">
        <f t="shared" si="95"/>
        <v> </v>
      </c>
      <c r="I3021" s="140"/>
      <c r="L3021">
        <f t="shared" si="96"/>
      </c>
    </row>
    <row r="3022" spans="1:12" ht="15">
      <c r="A3022" s="73" t="str">
        <f t="shared" si="95"/>
        <v> </v>
      </c>
      <c r="I3022" s="140"/>
      <c r="L3022">
        <f t="shared" si="96"/>
      </c>
    </row>
    <row r="3023" spans="1:12" ht="15">
      <c r="A3023" s="73" t="str">
        <f t="shared" si="95"/>
        <v> </v>
      </c>
      <c r="I3023" s="140"/>
      <c r="L3023">
        <f t="shared" si="96"/>
      </c>
    </row>
    <row r="3024" spans="1:12" ht="15">
      <c r="A3024" s="73" t="str">
        <f t="shared" si="95"/>
        <v> </v>
      </c>
      <c r="I3024" s="140"/>
      <c r="L3024">
        <f t="shared" si="96"/>
      </c>
    </row>
    <row r="3025" spans="1:12" ht="15">
      <c r="A3025" s="73" t="str">
        <f t="shared" si="95"/>
        <v> </v>
      </c>
      <c r="I3025" s="140"/>
      <c r="L3025">
        <f t="shared" si="96"/>
      </c>
    </row>
    <row r="3026" spans="1:12" ht="15">
      <c r="A3026" s="73" t="str">
        <f t="shared" si="95"/>
        <v> </v>
      </c>
      <c r="I3026" s="140"/>
      <c r="L3026">
        <f t="shared" si="96"/>
      </c>
    </row>
    <row r="3027" spans="1:12" ht="15">
      <c r="A3027" s="73" t="str">
        <f t="shared" si="95"/>
        <v> </v>
      </c>
      <c r="I3027" s="140"/>
      <c r="L3027">
        <f t="shared" si="96"/>
      </c>
    </row>
    <row r="3028" spans="1:12" ht="15">
      <c r="A3028" s="73" t="str">
        <f t="shared" si="95"/>
        <v> </v>
      </c>
      <c r="I3028" s="140"/>
      <c r="L3028">
        <f t="shared" si="96"/>
      </c>
    </row>
    <row r="3029" spans="1:12" ht="15">
      <c r="A3029" s="73" t="str">
        <f t="shared" si="95"/>
        <v> </v>
      </c>
      <c r="I3029" s="140"/>
      <c r="L3029">
        <f t="shared" si="96"/>
      </c>
    </row>
    <row r="3030" spans="1:12" ht="15">
      <c r="A3030" s="73" t="str">
        <f t="shared" si="95"/>
        <v> </v>
      </c>
      <c r="I3030" s="140"/>
      <c r="L3030">
        <f t="shared" si="96"/>
      </c>
    </row>
    <row r="3031" spans="1:12" ht="15">
      <c r="A3031" s="73" t="str">
        <f t="shared" si="95"/>
        <v> </v>
      </c>
      <c r="I3031" s="140"/>
      <c r="L3031">
        <f t="shared" si="96"/>
      </c>
    </row>
    <row r="3032" spans="1:12" ht="15">
      <c r="A3032" s="73" t="str">
        <f t="shared" si="95"/>
        <v> </v>
      </c>
      <c r="I3032" s="140"/>
      <c r="L3032">
        <f t="shared" si="96"/>
      </c>
    </row>
    <row r="3033" spans="1:12" ht="15">
      <c r="A3033" s="73" t="str">
        <f t="shared" si="95"/>
        <v> </v>
      </c>
      <c r="I3033" s="140"/>
      <c r="L3033">
        <f t="shared" si="96"/>
      </c>
    </row>
    <row r="3034" spans="1:12" ht="15">
      <c r="A3034" s="73" t="str">
        <f t="shared" si="95"/>
        <v> </v>
      </c>
      <c r="I3034" s="140"/>
      <c r="L3034">
        <f t="shared" si="96"/>
      </c>
    </row>
    <row r="3035" spans="1:12" ht="15">
      <c r="A3035" s="73" t="str">
        <f t="shared" si="95"/>
        <v> </v>
      </c>
      <c r="I3035" s="140"/>
      <c r="L3035">
        <f t="shared" si="96"/>
      </c>
    </row>
    <row r="3036" spans="1:12" ht="15">
      <c r="A3036" s="73" t="str">
        <f t="shared" si="95"/>
        <v> </v>
      </c>
      <c r="I3036" s="140"/>
      <c r="L3036">
        <f t="shared" si="96"/>
      </c>
    </row>
    <row r="3037" spans="1:12" ht="15">
      <c r="A3037" s="73" t="str">
        <f t="shared" si="95"/>
        <v> </v>
      </c>
      <c r="I3037" s="140"/>
      <c r="L3037">
        <f t="shared" si="96"/>
      </c>
    </row>
    <row r="3038" spans="1:12" ht="15">
      <c r="A3038" s="73" t="str">
        <f t="shared" si="95"/>
        <v> </v>
      </c>
      <c r="I3038" s="140"/>
      <c r="L3038">
        <f t="shared" si="96"/>
      </c>
    </row>
    <row r="3039" spans="1:12" ht="15">
      <c r="A3039" s="73" t="str">
        <f t="shared" si="95"/>
        <v> </v>
      </c>
      <c r="I3039" s="140"/>
      <c r="L3039">
        <f t="shared" si="96"/>
      </c>
    </row>
    <row r="3040" spans="1:12" ht="15">
      <c r="A3040" s="73" t="str">
        <f t="shared" si="95"/>
        <v> </v>
      </c>
      <c r="I3040" s="140"/>
      <c r="L3040">
        <f t="shared" si="96"/>
      </c>
    </row>
    <row r="3041" spans="1:12" ht="15">
      <c r="A3041" s="73" t="str">
        <f t="shared" si="95"/>
        <v> </v>
      </c>
      <c r="I3041" s="140"/>
      <c r="L3041">
        <f t="shared" si="96"/>
      </c>
    </row>
    <row r="3042" spans="1:12" ht="15">
      <c r="A3042" s="73" t="str">
        <f t="shared" si="95"/>
        <v> </v>
      </c>
      <c r="I3042" s="140"/>
      <c r="L3042">
        <f t="shared" si="96"/>
      </c>
    </row>
    <row r="3043" spans="1:12" ht="15">
      <c r="A3043" s="73" t="str">
        <f t="shared" si="95"/>
        <v> </v>
      </c>
      <c r="I3043" s="140"/>
      <c r="L3043">
        <f t="shared" si="96"/>
      </c>
    </row>
    <row r="3044" spans="1:12" ht="15">
      <c r="A3044" s="73" t="str">
        <f t="shared" si="95"/>
        <v> </v>
      </c>
      <c r="I3044" s="140"/>
      <c r="L3044">
        <f t="shared" si="96"/>
      </c>
    </row>
    <row r="3045" spans="1:12" ht="15">
      <c r="A3045" s="73" t="str">
        <f t="shared" si="95"/>
        <v> </v>
      </c>
      <c r="I3045" s="140"/>
      <c r="L3045">
        <f t="shared" si="96"/>
      </c>
    </row>
    <row r="3046" spans="1:12" ht="15">
      <c r="A3046" s="73" t="str">
        <f t="shared" si="95"/>
        <v> </v>
      </c>
      <c r="I3046" s="140"/>
      <c r="L3046">
        <f t="shared" si="96"/>
      </c>
    </row>
    <row r="3047" spans="1:12" ht="15">
      <c r="A3047" s="73" t="str">
        <f t="shared" si="95"/>
        <v> </v>
      </c>
      <c r="I3047" s="140"/>
      <c r="L3047">
        <f t="shared" si="96"/>
      </c>
    </row>
    <row r="3048" spans="1:12" ht="15">
      <c r="A3048" s="73" t="str">
        <f t="shared" si="95"/>
        <v> </v>
      </c>
      <c r="I3048" s="140"/>
      <c r="L3048">
        <f t="shared" si="96"/>
      </c>
    </row>
    <row r="3049" spans="1:12" ht="15">
      <c r="A3049" s="73" t="str">
        <f t="shared" si="95"/>
        <v> </v>
      </c>
      <c r="I3049" s="140"/>
      <c r="L3049">
        <f t="shared" si="96"/>
      </c>
    </row>
    <row r="3050" spans="1:12" ht="15">
      <c r="A3050" s="73" t="str">
        <f t="shared" si="95"/>
        <v> </v>
      </c>
      <c r="I3050" s="140"/>
      <c r="L3050">
        <f t="shared" si="96"/>
      </c>
    </row>
    <row r="3051" spans="1:12" ht="15">
      <c r="A3051" s="73" t="str">
        <f t="shared" si="95"/>
        <v> </v>
      </c>
      <c r="I3051" s="140"/>
      <c r="L3051">
        <f t="shared" si="96"/>
      </c>
    </row>
    <row r="3052" spans="1:12" ht="15">
      <c r="A3052" s="73" t="str">
        <f t="shared" si="95"/>
        <v> </v>
      </c>
      <c r="I3052" s="140"/>
      <c r="L3052">
        <f t="shared" si="96"/>
      </c>
    </row>
    <row r="3053" spans="1:12" ht="15">
      <c r="A3053" s="73" t="str">
        <f t="shared" si="95"/>
        <v> </v>
      </c>
      <c r="I3053" s="140"/>
      <c r="L3053">
        <f t="shared" si="96"/>
      </c>
    </row>
    <row r="3054" spans="1:12" ht="15">
      <c r="A3054" s="73" t="str">
        <f t="shared" si="95"/>
        <v> </v>
      </c>
      <c r="I3054" s="140"/>
      <c r="L3054">
        <f t="shared" si="96"/>
      </c>
    </row>
    <row r="3055" spans="1:12" ht="15">
      <c r="A3055" s="73" t="str">
        <f t="shared" si="95"/>
        <v> </v>
      </c>
      <c r="I3055" s="140"/>
      <c r="L3055">
        <f t="shared" si="96"/>
      </c>
    </row>
    <row r="3056" spans="1:12" ht="15">
      <c r="A3056" s="73" t="str">
        <f t="shared" si="95"/>
        <v> </v>
      </c>
      <c r="I3056" s="140"/>
      <c r="L3056">
        <f t="shared" si="96"/>
      </c>
    </row>
    <row r="3057" spans="1:12" ht="15">
      <c r="A3057" s="73" t="str">
        <f t="shared" si="95"/>
        <v> </v>
      </c>
      <c r="I3057" s="140"/>
      <c r="L3057">
        <f t="shared" si="96"/>
      </c>
    </row>
    <row r="3058" spans="1:12" ht="15">
      <c r="A3058" s="73" t="str">
        <f t="shared" si="95"/>
        <v> </v>
      </c>
      <c r="I3058" s="140"/>
      <c r="L3058">
        <f t="shared" si="96"/>
      </c>
    </row>
    <row r="3059" spans="1:12" ht="15">
      <c r="A3059" s="73" t="str">
        <f t="shared" si="95"/>
        <v> </v>
      </c>
      <c r="I3059" s="140"/>
      <c r="L3059">
        <f t="shared" si="96"/>
      </c>
    </row>
    <row r="3060" spans="1:12" ht="15">
      <c r="A3060" s="73" t="str">
        <f t="shared" si="95"/>
        <v> </v>
      </c>
      <c r="I3060" s="140"/>
      <c r="L3060">
        <f t="shared" si="96"/>
      </c>
    </row>
    <row r="3061" spans="1:12" ht="15">
      <c r="A3061" s="73" t="str">
        <f t="shared" si="95"/>
        <v> </v>
      </c>
      <c r="I3061" s="140"/>
      <c r="L3061">
        <f t="shared" si="96"/>
      </c>
    </row>
    <row r="3062" spans="1:12" ht="15">
      <c r="A3062" s="73" t="str">
        <f t="shared" si="95"/>
        <v> </v>
      </c>
      <c r="I3062" s="140"/>
      <c r="L3062">
        <f t="shared" si="96"/>
      </c>
    </row>
    <row r="3063" spans="1:12" ht="15">
      <c r="A3063" s="73" t="str">
        <f t="shared" si="95"/>
        <v> </v>
      </c>
      <c r="I3063" s="140"/>
      <c r="L3063">
        <f t="shared" si="96"/>
      </c>
    </row>
    <row r="3064" spans="1:12" ht="15">
      <c r="A3064" s="73" t="str">
        <f t="shared" si="95"/>
        <v> </v>
      </c>
      <c r="I3064" s="140"/>
      <c r="L3064">
        <f t="shared" si="96"/>
      </c>
    </row>
    <row r="3065" spans="1:12" ht="15">
      <c r="A3065" s="73" t="str">
        <f t="shared" si="95"/>
        <v> </v>
      </c>
      <c r="I3065" s="140"/>
      <c r="L3065">
        <f t="shared" si="96"/>
      </c>
    </row>
    <row r="3066" spans="1:12" ht="15">
      <c r="A3066" s="73" t="str">
        <f t="shared" si="95"/>
        <v> </v>
      </c>
      <c r="I3066" s="140"/>
      <c r="L3066">
        <f t="shared" si="96"/>
      </c>
    </row>
    <row r="3067" spans="1:12" ht="15">
      <c r="A3067" s="73" t="str">
        <f t="shared" si="95"/>
        <v> </v>
      </c>
      <c r="I3067" s="140"/>
      <c r="L3067">
        <f t="shared" si="96"/>
      </c>
    </row>
    <row r="3068" spans="1:12" ht="15">
      <c r="A3068" s="73" t="str">
        <f t="shared" si="95"/>
        <v> </v>
      </c>
      <c r="I3068" s="140"/>
      <c r="L3068">
        <f t="shared" si="96"/>
      </c>
    </row>
    <row r="3069" spans="1:12" ht="15">
      <c r="A3069" s="73" t="str">
        <f t="shared" si="95"/>
        <v> </v>
      </c>
      <c r="I3069" s="140"/>
      <c r="L3069">
        <f t="shared" si="96"/>
      </c>
    </row>
    <row r="3070" spans="1:12" ht="15">
      <c r="A3070" s="73" t="str">
        <f t="shared" si="95"/>
        <v> </v>
      </c>
      <c r="I3070" s="140"/>
      <c r="L3070">
        <f t="shared" si="96"/>
      </c>
    </row>
    <row r="3071" spans="1:12" ht="15">
      <c r="A3071" s="73" t="str">
        <f t="shared" si="95"/>
        <v> </v>
      </c>
      <c r="I3071" s="140"/>
      <c r="L3071">
        <f t="shared" si="96"/>
      </c>
    </row>
    <row r="3072" spans="1:12" ht="15">
      <c r="A3072" s="73" t="str">
        <f t="shared" si="95"/>
        <v> </v>
      </c>
      <c r="I3072" s="140"/>
      <c r="L3072">
        <f t="shared" si="96"/>
      </c>
    </row>
    <row r="3073" spans="1:12" ht="15">
      <c r="A3073" s="73" t="str">
        <f t="shared" si="95"/>
        <v> </v>
      </c>
      <c r="I3073" s="140"/>
      <c r="L3073">
        <f t="shared" si="96"/>
      </c>
    </row>
    <row r="3074" spans="1:12" ht="15">
      <c r="A3074" s="73" t="str">
        <f t="shared" si="95"/>
        <v> </v>
      </c>
      <c r="I3074" s="140"/>
      <c r="L3074">
        <f t="shared" si="96"/>
      </c>
    </row>
    <row r="3075" spans="1:12" ht="15">
      <c r="A3075" s="73" t="str">
        <f aca="true" t="shared" si="97" ref="A3075:A3138">CONCATENATE(D3124," ",E3124)</f>
        <v> </v>
      </c>
      <c r="I3075" s="140"/>
      <c r="L3075">
        <f aca="true" t="shared" si="98" ref="L3075:L3138">TRIM(PROPER(A3075))</f>
      </c>
    </row>
    <row r="3076" spans="1:12" ht="15">
      <c r="A3076" s="73" t="str">
        <f t="shared" si="97"/>
        <v> </v>
      </c>
      <c r="I3076" s="140"/>
      <c r="L3076">
        <f t="shared" si="98"/>
      </c>
    </row>
    <row r="3077" spans="1:12" ht="15">
      <c r="A3077" s="73" t="str">
        <f t="shared" si="97"/>
        <v> </v>
      </c>
      <c r="I3077" s="140"/>
      <c r="L3077">
        <f t="shared" si="98"/>
      </c>
    </row>
    <row r="3078" spans="1:12" ht="15">
      <c r="A3078" s="73" t="str">
        <f t="shared" si="97"/>
        <v> </v>
      </c>
      <c r="I3078" s="140"/>
      <c r="L3078">
        <f t="shared" si="98"/>
      </c>
    </row>
    <row r="3079" spans="1:12" ht="15">
      <c r="A3079" s="73" t="str">
        <f t="shared" si="97"/>
        <v> </v>
      </c>
      <c r="I3079" s="140"/>
      <c r="L3079">
        <f t="shared" si="98"/>
      </c>
    </row>
    <row r="3080" spans="1:12" ht="15">
      <c r="A3080" s="73" t="str">
        <f t="shared" si="97"/>
        <v> </v>
      </c>
      <c r="I3080" s="140"/>
      <c r="L3080">
        <f t="shared" si="98"/>
      </c>
    </row>
    <row r="3081" spans="1:12" ht="15">
      <c r="A3081" s="73" t="str">
        <f t="shared" si="97"/>
        <v> </v>
      </c>
      <c r="I3081" s="140"/>
      <c r="L3081">
        <f t="shared" si="98"/>
      </c>
    </row>
    <row r="3082" spans="1:12" ht="15">
      <c r="A3082" s="73" t="str">
        <f t="shared" si="97"/>
        <v> </v>
      </c>
      <c r="I3082" s="140"/>
      <c r="L3082">
        <f t="shared" si="98"/>
      </c>
    </row>
    <row r="3083" spans="1:12" ht="15">
      <c r="A3083" s="73" t="str">
        <f t="shared" si="97"/>
        <v> </v>
      </c>
      <c r="I3083" s="140"/>
      <c r="L3083">
        <f t="shared" si="98"/>
      </c>
    </row>
    <row r="3084" spans="1:12" ht="15">
      <c r="A3084" s="73" t="str">
        <f t="shared" si="97"/>
        <v> </v>
      </c>
      <c r="I3084" s="140"/>
      <c r="L3084">
        <f t="shared" si="98"/>
      </c>
    </row>
    <row r="3085" spans="1:12" ht="15">
      <c r="A3085" s="73" t="str">
        <f t="shared" si="97"/>
        <v> </v>
      </c>
      <c r="I3085" s="140"/>
      <c r="L3085">
        <f t="shared" si="98"/>
      </c>
    </row>
    <row r="3086" spans="1:12" ht="15">
      <c r="A3086" s="73" t="str">
        <f t="shared" si="97"/>
        <v> </v>
      </c>
      <c r="I3086" s="140"/>
      <c r="L3086">
        <f t="shared" si="98"/>
      </c>
    </row>
    <row r="3087" spans="1:12" ht="15">
      <c r="A3087" s="73" t="str">
        <f t="shared" si="97"/>
        <v> </v>
      </c>
      <c r="I3087" s="140"/>
      <c r="L3087">
        <f t="shared" si="98"/>
      </c>
    </row>
    <row r="3088" spans="1:12" ht="15">
      <c r="A3088" s="73" t="str">
        <f t="shared" si="97"/>
        <v> </v>
      </c>
      <c r="I3088" s="140"/>
      <c r="L3088">
        <f t="shared" si="98"/>
      </c>
    </row>
    <row r="3089" spans="1:12" ht="15">
      <c r="A3089" s="73" t="str">
        <f t="shared" si="97"/>
        <v> </v>
      </c>
      <c r="I3089" s="140"/>
      <c r="L3089">
        <f t="shared" si="98"/>
      </c>
    </row>
    <row r="3090" spans="1:12" ht="15">
      <c r="A3090" s="73" t="str">
        <f t="shared" si="97"/>
        <v> </v>
      </c>
      <c r="I3090" s="140"/>
      <c r="L3090">
        <f t="shared" si="98"/>
      </c>
    </row>
    <row r="3091" spans="1:12" ht="15">
      <c r="A3091" s="73" t="str">
        <f t="shared" si="97"/>
        <v> </v>
      </c>
      <c r="I3091" s="140"/>
      <c r="L3091">
        <f t="shared" si="98"/>
      </c>
    </row>
    <row r="3092" spans="1:12" ht="15">
      <c r="A3092" s="73" t="str">
        <f t="shared" si="97"/>
        <v> </v>
      </c>
      <c r="I3092" s="140"/>
      <c r="L3092">
        <f t="shared" si="98"/>
      </c>
    </row>
    <row r="3093" spans="1:12" ht="15">
      <c r="A3093" s="73" t="str">
        <f t="shared" si="97"/>
        <v> </v>
      </c>
      <c r="I3093" s="140"/>
      <c r="L3093">
        <f t="shared" si="98"/>
      </c>
    </row>
    <row r="3094" spans="1:12" ht="15">
      <c r="A3094" s="73" t="str">
        <f t="shared" si="97"/>
        <v> </v>
      </c>
      <c r="I3094" s="140"/>
      <c r="L3094">
        <f t="shared" si="98"/>
      </c>
    </row>
    <row r="3095" spans="1:12" ht="15">
      <c r="A3095" s="73" t="str">
        <f t="shared" si="97"/>
        <v> </v>
      </c>
      <c r="I3095" s="140"/>
      <c r="L3095">
        <f t="shared" si="98"/>
      </c>
    </row>
    <row r="3096" spans="1:12" ht="15">
      <c r="A3096" s="73" t="str">
        <f t="shared" si="97"/>
        <v> </v>
      </c>
      <c r="I3096" s="140"/>
      <c r="L3096">
        <f t="shared" si="98"/>
      </c>
    </row>
    <row r="3097" spans="1:12" ht="15">
      <c r="A3097" s="73" t="str">
        <f t="shared" si="97"/>
        <v> </v>
      </c>
      <c r="I3097" s="140"/>
      <c r="L3097">
        <f t="shared" si="98"/>
      </c>
    </row>
    <row r="3098" spans="1:12" ht="15">
      <c r="A3098" s="73" t="str">
        <f t="shared" si="97"/>
        <v> </v>
      </c>
      <c r="I3098" s="140"/>
      <c r="L3098">
        <f t="shared" si="98"/>
      </c>
    </row>
    <row r="3099" spans="1:12" ht="15">
      <c r="A3099" s="73" t="str">
        <f t="shared" si="97"/>
        <v> </v>
      </c>
      <c r="I3099" s="140"/>
      <c r="L3099">
        <f t="shared" si="98"/>
      </c>
    </row>
    <row r="3100" spans="1:12" ht="15">
      <c r="A3100" s="73" t="str">
        <f t="shared" si="97"/>
        <v> </v>
      </c>
      <c r="I3100" s="140"/>
      <c r="L3100">
        <f t="shared" si="98"/>
      </c>
    </row>
    <row r="3101" spans="1:12" ht="15">
      <c r="A3101" s="73" t="str">
        <f t="shared" si="97"/>
        <v> </v>
      </c>
      <c r="I3101" s="140"/>
      <c r="L3101">
        <f t="shared" si="98"/>
      </c>
    </row>
    <row r="3102" spans="1:12" ht="15">
      <c r="A3102" s="73" t="str">
        <f t="shared" si="97"/>
        <v> </v>
      </c>
      <c r="I3102" s="140"/>
      <c r="L3102">
        <f t="shared" si="98"/>
      </c>
    </row>
    <row r="3103" spans="1:12" ht="15">
      <c r="A3103" s="73" t="str">
        <f t="shared" si="97"/>
        <v> </v>
      </c>
      <c r="I3103" s="140"/>
      <c r="L3103">
        <f t="shared" si="98"/>
      </c>
    </row>
    <row r="3104" spans="1:12" ht="15">
      <c r="A3104" s="73" t="str">
        <f t="shared" si="97"/>
        <v> </v>
      </c>
      <c r="I3104" s="140"/>
      <c r="L3104">
        <f t="shared" si="98"/>
      </c>
    </row>
    <row r="3105" spans="1:12" ht="15">
      <c r="A3105" s="73" t="str">
        <f t="shared" si="97"/>
        <v> </v>
      </c>
      <c r="I3105" s="140"/>
      <c r="L3105">
        <f t="shared" si="98"/>
      </c>
    </row>
    <row r="3106" spans="1:12" ht="15">
      <c r="A3106" s="73" t="str">
        <f t="shared" si="97"/>
        <v> </v>
      </c>
      <c r="I3106" s="140"/>
      <c r="L3106">
        <f t="shared" si="98"/>
      </c>
    </row>
    <row r="3107" spans="1:12" ht="15">
      <c r="A3107" s="73" t="str">
        <f t="shared" si="97"/>
        <v> </v>
      </c>
      <c r="I3107" s="140"/>
      <c r="L3107">
        <f t="shared" si="98"/>
      </c>
    </row>
    <row r="3108" spans="1:12" ht="15">
      <c r="A3108" s="73" t="str">
        <f t="shared" si="97"/>
        <v> </v>
      </c>
      <c r="I3108" s="140"/>
      <c r="L3108">
        <f t="shared" si="98"/>
      </c>
    </row>
    <row r="3109" spans="1:12" ht="15">
      <c r="A3109" s="73" t="str">
        <f t="shared" si="97"/>
        <v> </v>
      </c>
      <c r="I3109" s="140"/>
      <c r="L3109">
        <f t="shared" si="98"/>
      </c>
    </row>
    <row r="3110" spans="1:12" ht="15">
      <c r="A3110" s="73" t="str">
        <f t="shared" si="97"/>
        <v> </v>
      </c>
      <c r="I3110" s="140"/>
      <c r="L3110">
        <f t="shared" si="98"/>
      </c>
    </row>
    <row r="3111" spans="1:12" ht="15">
      <c r="A3111" s="73" t="str">
        <f t="shared" si="97"/>
        <v> </v>
      </c>
      <c r="I3111" s="140"/>
      <c r="L3111">
        <f t="shared" si="98"/>
      </c>
    </row>
    <row r="3112" spans="1:12" ht="15">
      <c r="A3112" s="73" t="str">
        <f t="shared" si="97"/>
        <v> </v>
      </c>
      <c r="I3112" s="140"/>
      <c r="L3112">
        <f t="shared" si="98"/>
      </c>
    </row>
    <row r="3113" spans="1:12" ht="15">
      <c r="A3113" s="73" t="str">
        <f t="shared" si="97"/>
        <v> </v>
      </c>
      <c r="I3113" s="140"/>
      <c r="L3113">
        <f t="shared" si="98"/>
      </c>
    </row>
    <row r="3114" spans="1:12" ht="15">
      <c r="A3114" s="73" t="str">
        <f t="shared" si="97"/>
        <v> </v>
      </c>
      <c r="I3114" s="140"/>
      <c r="L3114">
        <f t="shared" si="98"/>
      </c>
    </row>
    <row r="3115" spans="1:12" ht="15">
      <c r="A3115" s="73" t="str">
        <f t="shared" si="97"/>
        <v> </v>
      </c>
      <c r="I3115" s="140"/>
      <c r="L3115">
        <f t="shared" si="98"/>
      </c>
    </row>
    <row r="3116" spans="1:12" ht="15">
      <c r="A3116" s="73" t="str">
        <f t="shared" si="97"/>
        <v> </v>
      </c>
      <c r="I3116" s="140"/>
      <c r="L3116">
        <f t="shared" si="98"/>
      </c>
    </row>
    <row r="3117" spans="1:12" ht="15">
      <c r="A3117" s="73" t="str">
        <f t="shared" si="97"/>
        <v> </v>
      </c>
      <c r="I3117" s="140"/>
      <c r="L3117">
        <f t="shared" si="98"/>
      </c>
    </row>
    <row r="3118" spans="1:12" ht="15">
      <c r="A3118" s="73" t="str">
        <f t="shared" si="97"/>
        <v> </v>
      </c>
      <c r="I3118" s="140"/>
      <c r="L3118">
        <f t="shared" si="98"/>
      </c>
    </row>
    <row r="3119" spans="1:12" ht="15">
      <c r="A3119" s="73" t="str">
        <f t="shared" si="97"/>
        <v> </v>
      </c>
      <c r="I3119" s="140"/>
      <c r="L3119">
        <f t="shared" si="98"/>
      </c>
    </row>
    <row r="3120" spans="1:12" ht="15">
      <c r="A3120" s="73" t="str">
        <f t="shared" si="97"/>
        <v> </v>
      </c>
      <c r="I3120" s="140"/>
      <c r="L3120">
        <f t="shared" si="98"/>
      </c>
    </row>
    <row r="3121" spans="1:12" ht="15">
      <c r="A3121" s="73" t="str">
        <f t="shared" si="97"/>
        <v> </v>
      </c>
      <c r="I3121" s="140"/>
      <c r="L3121">
        <f t="shared" si="98"/>
      </c>
    </row>
    <row r="3122" spans="1:12" ht="15">
      <c r="A3122" s="73" t="str">
        <f t="shared" si="97"/>
        <v> </v>
      </c>
      <c r="I3122" s="140"/>
      <c r="L3122">
        <f t="shared" si="98"/>
      </c>
    </row>
    <row r="3123" spans="1:12" ht="15">
      <c r="A3123" s="73" t="str">
        <f t="shared" si="97"/>
        <v> </v>
      </c>
      <c r="I3123" s="140"/>
      <c r="L3123">
        <f t="shared" si="98"/>
      </c>
    </row>
    <row r="3124" spans="1:12" ht="15">
      <c r="A3124" s="73" t="str">
        <f t="shared" si="97"/>
        <v> </v>
      </c>
      <c r="I3124" s="140"/>
      <c r="L3124">
        <f t="shared" si="98"/>
      </c>
    </row>
    <row r="3125" spans="1:12" ht="15">
      <c r="A3125" s="73" t="str">
        <f t="shared" si="97"/>
        <v> </v>
      </c>
      <c r="I3125" s="140"/>
      <c r="L3125">
        <f t="shared" si="98"/>
      </c>
    </row>
    <row r="3126" spans="1:12" ht="15">
      <c r="A3126" s="73" t="str">
        <f t="shared" si="97"/>
        <v> </v>
      </c>
      <c r="I3126" s="140"/>
      <c r="L3126">
        <f t="shared" si="98"/>
      </c>
    </row>
    <row r="3127" spans="1:12" ht="15">
      <c r="A3127" s="73" t="str">
        <f t="shared" si="97"/>
        <v> </v>
      </c>
      <c r="I3127" s="140"/>
      <c r="L3127">
        <f t="shared" si="98"/>
      </c>
    </row>
    <row r="3128" spans="1:12" ht="15">
      <c r="A3128" s="73" t="str">
        <f t="shared" si="97"/>
        <v> </v>
      </c>
      <c r="I3128" s="140"/>
      <c r="L3128">
        <f t="shared" si="98"/>
      </c>
    </row>
    <row r="3129" spans="1:12" ht="15">
      <c r="A3129" s="73" t="str">
        <f t="shared" si="97"/>
        <v> </v>
      </c>
      <c r="I3129" s="140"/>
      <c r="L3129">
        <f t="shared" si="98"/>
      </c>
    </row>
    <row r="3130" spans="1:12" ht="15">
      <c r="A3130" s="73" t="str">
        <f t="shared" si="97"/>
        <v> </v>
      </c>
      <c r="I3130" s="140"/>
      <c r="L3130">
        <f t="shared" si="98"/>
      </c>
    </row>
    <row r="3131" spans="1:12" ht="15">
      <c r="A3131" s="73" t="str">
        <f t="shared" si="97"/>
        <v> </v>
      </c>
      <c r="I3131" s="140"/>
      <c r="L3131">
        <f t="shared" si="98"/>
      </c>
    </row>
    <row r="3132" spans="1:12" ht="15">
      <c r="A3132" s="73" t="str">
        <f t="shared" si="97"/>
        <v> </v>
      </c>
      <c r="I3132" s="140"/>
      <c r="L3132">
        <f t="shared" si="98"/>
      </c>
    </row>
    <row r="3133" spans="1:12" ht="15">
      <c r="A3133" s="73" t="str">
        <f t="shared" si="97"/>
        <v> </v>
      </c>
      <c r="I3133" s="140"/>
      <c r="L3133">
        <f t="shared" si="98"/>
      </c>
    </row>
    <row r="3134" spans="1:12" ht="15">
      <c r="A3134" s="73" t="str">
        <f t="shared" si="97"/>
        <v> </v>
      </c>
      <c r="I3134" s="140"/>
      <c r="L3134">
        <f t="shared" si="98"/>
      </c>
    </row>
    <row r="3135" spans="1:12" ht="15">
      <c r="A3135" s="73" t="str">
        <f t="shared" si="97"/>
        <v> </v>
      </c>
      <c r="I3135" s="140"/>
      <c r="L3135">
        <f t="shared" si="98"/>
      </c>
    </row>
    <row r="3136" spans="1:12" ht="15">
      <c r="A3136" s="73" t="str">
        <f t="shared" si="97"/>
        <v> </v>
      </c>
      <c r="I3136" s="140"/>
      <c r="L3136">
        <f t="shared" si="98"/>
      </c>
    </row>
    <row r="3137" spans="1:12" ht="15">
      <c r="A3137" s="73" t="str">
        <f t="shared" si="97"/>
        <v> </v>
      </c>
      <c r="I3137" s="140"/>
      <c r="L3137">
        <f t="shared" si="98"/>
      </c>
    </row>
    <row r="3138" spans="1:12" ht="15">
      <c r="A3138" s="73" t="str">
        <f t="shared" si="97"/>
        <v> </v>
      </c>
      <c r="I3138" s="140"/>
      <c r="L3138">
        <f t="shared" si="98"/>
      </c>
    </row>
    <row r="3139" spans="1:12" ht="15">
      <c r="A3139" s="73" t="str">
        <f aca="true" t="shared" si="99" ref="A3139:A3202">CONCATENATE(D3188," ",E3188)</f>
        <v> </v>
      </c>
      <c r="I3139" s="140"/>
      <c r="L3139">
        <f aca="true" t="shared" si="100" ref="L3139:L3202">TRIM(PROPER(A3139))</f>
      </c>
    </row>
    <row r="3140" spans="1:12" ht="15">
      <c r="A3140" s="73" t="str">
        <f t="shared" si="99"/>
        <v> </v>
      </c>
      <c r="I3140" s="140"/>
      <c r="L3140">
        <f t="shared" si="100"/>
      </c>
    </row>
    <row r="3141" spans="1:12" ht="15">
      <c r="A3141" s="73" t="str">
        <f t="shared" si="99"/>
        <v> </v>
      </c>
      <c r="I3141" s="140"/>
      <c r="L3141">
        <f t="shared" si="100"/>
      </c>
    </row>
    <row r="3142" spans="1:12" ht="15">
      <c r="A3142" s="73" t="str">
        <f t="shared" si="99"/>
        <v> </v>
      </c>
      <c r="I3142" s="140"/>
      <c r="L3142">
        <f t="shared" si="100"/>
      </c>
    </row>
    <row r="3143" spans="1:12" ht="15">
      <c r="A3143" s="73" t="str">
        <f t="shared" si="99"/>
        <v> </v>
      </c>
      <c r="I3143" s="140"/>
      <c r="L3143">
        <f t="shared" si="100"/>
      </c>
    </row>
    <row r="3144" spans="1:12" ht="15">
      <c r="A3144" s="73" t="str">
        <f t="shared" si="99"/>
        <v> </v>
      </c>
      <c r="I3144" s="140"/>
      <c r="L3144">
        <f t="shared" si="100"/>
      </c>
    </row>
    <row r="3145" spans="1:12" ht="15">
      <c r="A3145" s="73" t="str">
        <f t="shared" si="99"/>
        <v> </v>
      </c>
      <c r="I3145" s="140"/>
      <c r="L3145">
        <f t="shared" si="100"/>
      </c>
    </row>
    <row r="3146" spans="1:12" ht="15">
      <c r="A3146" s="73" t="str">
        <f t="shared" si="99"/>
        <v> </v>
      </c>
      <c r="I3146" s="140"/>
      <c r="L3146">
        <f t="shared" si="100"/>
      </c>
    </row>
    <row r="3147" spans="1:12" ht="15">
      <c r="A3147" s="73" t="str">
        <f t="shared" si="99"/>
        <v> </v>
      </c>
      <c r="I3147" s="140"/>
      <c r="L3147">
        <f t="shared" si="100"/>
      </c>
    </row>
    <row r="3148" spans="1:12" ht="15">
      <c r="A3148" s="73" t="str">
        <f t="shared" si="99"/>
        <v> </v>
      </c>
      <c r="I3148" s="140"/>
      <c r="L3148">
        <f t="shared" si="100"/>
      </c>
    </row>
    <row r="3149" spans="1:12" ht="15">
      <c r="A3149" s="73" t="str">
        <f t="shared" si="99"/>
        <v> </v>
      </c>
      <c r="I3149" s="140"/>
      <c r="L3149">
        <f t="shared" si="100"/>
      </c>
    </row>
    <row r="3150" spans="1:12" ht="15">
      <c r="A3150" s="73" t="str">
        <f t="shared" si="99"/>
        <v> </v>
      </c>
      <c r="I3150" s="140"/>
      <c r="L3150">
        <f t="shared" si="100"/>
      </c>
    </row>
    <row r="3151" spans="1:12" ht="15">
      <c r="A3151" s="73" t="str">
        <f t="shared" si="99"/>
        <v> </v>
      </c>
      <c r="I3151" s="140"/>
      <c r="L3151">
        <f t="shared" si="100"/>
      </c>
    </row>
    <row r="3152" spans="1:12" ht="15">
      <c r="A3152" s="73" t="str">
        <f t="shared" si="99"/>
        <v> </v>
      </c>
      <c r="I3152" s="140"/>
      <c r="L3152">
        <f t="shared" si="100"/>
      </c>
    </row>
    <row r="3153" spans="1:12" ht="15">
      <c r="A3153" s="73" t="str">
        <f t="shared" si="99"/>
        <v> </v>
      </c>
      <c r="I3153" s="140"/>
      <c r="L3153">
        <f t="shared" si="100"/>
      </c>
    </row>
    <row r="3154" spans="1:12" ht="15">
      <c r="A3154" s="73" t="str">
        <f t="shared" si="99"/>
        <v> </v>
      </c>
      <c r="I3154" s="140"/>
      <c r="L3154">
        <f t="shared" si="100"/>
      </c>
    </row>
    <row r="3155" spans="1:12" ht="15">
      <c r="A3155" s="73" t="str">
        <f t="shared" si="99"/>
        <v> </v>
      </c>
      <c r="I3155" s="140"/>
      <c r="L3155">
        <f t="shared" si="100"/>
      </c>
    </row>
    <row r="3156" spans="1:12" ht="15">
      <c r="A3156" s="73" t="str">
        <f t="shared" si="99"/>
        <v> </v>
      </c>
      <c r="I3156" s="140"/>
      <c r="L3156">
        <f t="shared" si="100"/>
      </c>
    </row>
    <row r="3157" spans="1:12" ht="15">
      <c r="A3157" s="73" t="str">
        <f t="shared" si="99"/>
        <v> </v>
      </c>
      <c r="I3157" s="140"/>
      <c r="L3157">
        <f t="shared" si="100"/>
      </c>
    </row>
    <row r="3158" spans="1:12" ht="15">
      <c r="A3158" s="73" t="str">
        <f t="shared" si="99"/>
        <v> </v>
      </c>
      <c r="I3158" s="140"/>
      <c r="L3158">
        <f t="shared" si="100"/>
      </c>
    </row>
    <row r="3159" spans="1:12" ht="15">
      <c r="A3159" s="73" t="str">
        <f t="shared" si="99"/>
        <v> </v>
      </c>
      <c r="I3159" s="140"/>
      <c r="L3159">
        <f t="shared" si="100"/>
      </c>
    </row>
    <row r="3160" spans="1:12" ht="15">
      <c r="A3160" s="73" t="str">
        <f t="shared" si="99"/>
        <v> </v>
      </c>
      <c r="I3160" s="140"/>
      <c r="L3160">
        <f t="shared" si="100"/>
      </c>
    </row>
    <row r="3161" spans="1:12" ht="15">
      <c r="A3161" s="73" t="str">
        <f t="shared" si="99"/>
        <v> </v>
      </c>
      <c r="I3161" s="140"/>
      <c r="L3161">
        <f t="shared" si="100"/>
      </c>
    </row>
    <row r="3162" spans="1:12" ht="15">
      <c r="A3162" s="73" t="str">
        <f t="shared" si="99"/>
        <v> </v>
      </c>
      <c r="I3162" s="140"/>
      <c r="L3162">
        <f t="shared" si="100"/>
      </c>
    </row>
    <row r="3163" spans="1:12" ht="15">
      <c r="A3163" s="73" t="str">
        <f t="shared" si="99"/>
        <v> </v>
      </c>
      <c r="I3163" s="140"/>
      <c r="L3163">
        <f t="shared" si="100"/>
      </c>
    </row>
    <row r="3164" spans="1:12" ht="15">
      <c r="A3164" s="73" t="str">
        <f t="shared" si="99"/>
        <v> </v>
      </c>
      <c r="I3164" s="140"/>
      <c r="L3164">
        <f t="shared" si="100"/>
      </c>
    </row>
    <row r="3165" spans="1:12" ht="15">
      <c r="A3165" s="73" t="str">
        <f t="shared" si="99"/>
        <v> </v>
      </c>
      <c r="I3165" s="140"/>
      <c r="L3165">
        <f t="shared" si="100"/>
      </c>
    </row>
    <row r="3166" spans="1:12" ht="15">
      <c r="A3166" s="73" t="str">
        <f t="shared" si="99"/>
        <v> </v>
      </c>
      <c r="I3166" s="140"/>
      <c r="L3166">
        <f t="shared" si="100"/>
      </c>
    </row>
    <row r="3167" spans="1:12" ht="15">
      <c r="A3167" s="73" t="str">
        <f t="shared" si="99"/>
        <v> </v>
      </c>
      <c r="I3167" s="140"/>
      <c r="L3167">
        <f t="shared" si="100"/>
      </c>
    </row>
    <row r="3168" spans="1:12" ht="15">
      <c r="A3168" s="73" t="str">
        <f t="shared" si="99"/>
        <v> </v>
      </c>
      <c r="I3168" s="140"/>
      <c r="L3168">
        <f t="shared" si="100"/>
      </c>
    </row>
    <row r="3169" spans="1:12" ht="15">
      <c r="A3169" s="73" t="str">
        <f t="shared" si="99"/>
        <v> </v>
      </c>
      <c r="I3169" s="140"/>
      <c r="L3169">
        <f t="shared" si="100"/>
      </c>
    </row>
    <row r="3170" spans="1:12" ht="15">
      <c r="A3170" s="73" t="str">
        <f t="shared" si="99"/>
        <v> </v>
      </c>
      <c r="I3170" s="140"/>
      <c r="L3170">
        <f t="shared" si="100"/>
      </c>
    </row>
    <row r="3171" spans="1:12" ht="15">
      <c r="A3171" s="73" t="str">
        <f t="shared" si="99"/>
        <v> </v>
      </c>
      <c r="I3171" s="140"/>
      <c r="L3171">
        <f t="shared" si="100"/>
      </c>
    </row>
    <row r="3172" spans="1:12" ht="15">
      <c r="A3172" s="73" t="str">
        <f t="shared" si="99"/>
        <v> </v>
      </c>
      <c r="I3172" s="140"/>
      <c r="L3172">
        <f t="shared" si="100"/>
      </c>
    </row>
    <row r="3173" spans="1:12" ht="15">
      <c r="A3173" s="73" t="str">
        <f t="shared" si="99"/>
        <v> </v>
      </c>
      <c r="I3173" s="140"/>
      <c r="L3173">
        <f t="shared" si="100"/>
      </c>
    </row>
    <row r="3174" spans="1:12" ht="15">
      <c r="A3174" s="73" t="str">
        <f t="shared" si="99"/>
        <v> </v>
      </c>
      <c r="I3174" s="140"/>
      <c r="L3174">
        <f t="shared" si="100"/>
      </c>
    </row>
    <row r="3175" spans="1:12" ht="15">
      <c r="A3175" s="73" t="str">
        <f t="shared" si="99"/>
        <v> </v>
      </c>
      <c r="I3175" s="140"/>
      <c r="L3175">
        <f t="shared" si="100"/>
      </c>
    </row>
    <row r="3176" spans="1:12" ht="15">
      <c r="A3176" s="73" t="str">
        <f t="shared" si="99"/>
        <v> </v>
      </c>
      <c r="I3176" s="140"/>
      <c r="L3176">
        <f t="shared" si="100"/>
      </c>
    </row>
    <row r="3177" spans="1:12" ht="15">
      <c r="A3177" s="73" t="str">
        <f t="shared" si="99"/>
        <v> </v>
      </c>
      <c r="I3177" s="140"/>
      <c r="L3177">
        <f t="shared" si="100"/>
      </c>
    </row>
    <row r="3178" spans="1:12" ht="15">
      <c r="A3178" s="73" t="str">
        <f t="shared" si="99"/>
        <v> </v>
      </c>
      <c r="I3178" s="140"/>
      <c r="L3178">
        <f t="shared" si="100"/>
      </c>
    </row>
    <row r="3179" spans="1:12" ht="15">
      <c r="A3179" s="73" t="str">
        <f t="shared" si="99"/>
        <v> </v>
      </c>
      <c r="I3179" s="140"/>
      <c r="L3179">
        <f t="shared" si="100"/>
      </c>
    </row>
    <row r="3180" spans="1:12" ht="15">
      <c r="A3180" s="73" t="str">
        <f t="shared" si="99"/>
        <v> </v>
      </c>
      <c r="I3180" s="140"/>
      <c r="L3180">
        <f t="shared" si="100"/>
      </c>
    </row>
    <row r="3181" spans="1:12" ht="15">
      <c r="A3181" s="73" t="str">
        <f t="shared" si="99"/>
        <v> </v>
      </c>
      <c r="I3181" s="140"/>
      <c r="L3181">
        <f t="shared" si="100"/>
      </c>
    </row>
    <row r="3182" spans="1:12" ht="15">
      <c r="A3182" s="73" t="str">
        <f t="shared" si="99"/>
        <v> </v>
      </c>
      <c r="I3182" s="140"/>
      <c r="L3182">
        <f t="shared" si="100"/>
      </c>
    </row>
    <row r="3183" spans="1:12" ht="15">
      <c r="A3183" s="73" t="str">
        <f t="shared" si="99"/>
        <v> </v>
      </c>
      <c r="I3183" s="140"/>
      <c r="L3183">
        <f t="shared" si="100"/>
      </c>
    </row>
    <row r="3184" spans="1:12" ht="15">
      <c r="A3184" s="73" t="str">
        <f t="shared" si="99"/>
        <v> </v>
      </c>
      <c r="I3184" s="140"/>
      <c r="L3184">
        <f t="shared" si="100"/>
      </c>
    </row>
    <row r="3185" spans="1:12" ht="15">
      <c r="A3185" s="73" t="str">
        <f t="shared" si="99"/>
        <v> </v>
      </c>
      <c r="I3185" s="140"/>
      <c r="L3185">
        <f t="shared" si="100"/>
      </c>
    </row>
    <row r="3186" spans="1:12" ht="15">
      <c r="A3186" s="73" t="str">
        <f t="shared" si="99"/>
        <v> </v>
      </c>
      <c r="I3186" s="140"/>
      <c r="L3186">
        <f t="shared" si="100"/>
      </c>
    </row>
    <row r="3187" spans="1:12" ht="15">
      <c r="A3187" s="73" t="str">
        <f t="shared" si="99"/>
        <v> </v>
      </c>
      <c r="I3187" s="140"/>
      <c r="L3187">
        <f t="shared" si="100"/>
      </c>
    </row>
    <row r="3188" spans="1:12" ht="15">
      <c r="A3188" s="73" t="str">
        <f t="shared" si="99"/>
        <v> </v>
      </c>
      <c r="I3188" s="140"/>
      <c r="L3188">
        <f t="shared" si="100"/>
      </c>
    </row>
    <row r="3189" spans="1:12" ht="15">
      <c r="A3189" s="73" t="str">
        <f t="shared" si="99"/>
        <v> </v>
      </c>
      <c r="I3189" s="140"/>
      <c r="L3189">
        <f t="shared" si="100"/>
      </c>
    </row>
    <row r="3190" spans="1:12" ht="15">
      <c r="A3190" s="73" t="str">
        <f t="shared" si="99"/>
        <v> </v>
      </c>
      <c r="I3190" s="140"/>
      <c r="L3190">
        <f t="shared" si="100"/>
      </c>
    </row>
    <row r="3191" spans="1:12" ht="15">
      <c r="A3191" s="73" t="str">
        <f t="shared" si="99"/>
        <v> </v>
      </c>
      <c r="I3191" s="140"/>
      <c r="L3191">
        <f t="shared" si="100"/>
      </c>
    </row>
    <row r="3192" spans="1:12" ht="15">
      <c r="A3192" s="73" t="str">
        <f t="shared" si="99"/>
        <v> </v>
      </c>
      <c r="I3192" s="140"/>
      <c r="L3192">
        <f t="shared" si="100"/>
      </c>
    </row>
    <row r="3193" spans="1:12" ht="15">
      <c r="A3193" s="73" t="str">
        <f t="shared" si="99"/>
        <v> </v>
      </c>
      <c r="I3193" s="140"/>
      <c r="L3193">
        <f t="shared" si="100"/>
      </c>
    </row>
    <row r="3194" spans="1:12" ht="15">
      <c r="A3194" s="73" t="str">
        <f t="shared" si="99"/>
        <v> </v>
      </c>
      <c r="I3194" s="140"/>
      <c r="L3194">
        <f t="shared" si="100"/>
      </c>
    </row>
    <row r="3195" spans="1:12" ht="15">
      <c r="A3195" s="73" t="str">
        <f t="shared" si="99"/>
        <v> </v>
      </c>
      <c r="I3195" s="140"/>
      <c r="L3195">
        <f t="shared" si="100"/>
      </c>
    </row>
    <row r="3196" spans="1:12" ht="15">
      <c r="A3196" s="73" t="str">
        <f t="shared" si="99"/>
        <v> </v>
      </c>
      <c r="I3196" s="140"/>
      <c r="L3196">
        <f t="shared" si="100"/>
      </c>
    </row>
    <row r="3197" spans="1:12" ht="15">
      <c r="A3197" s="73" t="str">
        <f t="shared" si="99"/>
        <v> </v>
      </c>
      <c r="I3197" s="140"/>
      <c r="L3197">
        <f t="shared" si="100"/>
      </c>
    </row>
    <row r="3198" spans="1:12" ht="15">
      <c r="A3198" s="73" t="str">
        <f t="shared" si="99"/>
        <v> </v>
      </c>
      <c r="I3198" s="140"/>
      <c r="L3198">
        <f t="shared" si="100"/>
      </c>
    </row>
    <row r="3199" spans="1:12" ht="15">
      <c r="A3199" s="73" t="str">
        <f t="shared" si="99"/>
        <v> </v>
      </c>
      <c r="I3199" s="140"/>
      <c r="L3199">
        <f t="shared" si="100"/>
      </c>
    </row>
    <row r="3200" spans="1:12" ht="15">
      <c r="A3200" s="73" t="str">
        <f t="shared" si="99"/>
        <v> </v>
      </c>
      <c r="I3200" s="140"/>
      <c r="L3200">
        <f t="shared" si="100"/>
      </c>
    </row>
    <row r="3201" spans="1:12" ht="15">
      <c r="A3201" s="73" t="str">
        <f t="shared" si="99"/>
        <v> </v>
      </c>
      <c r="I3201" s="140"/>
      <c r="L3201">
        <f t="shared" si="100"/>
      </c>
    </row>
    <row r="3202" spans="1:12" ht="15">
      <c r="A3202" s="73" t="str">
        <f t="shared" si="99"/>
        <v> </v>
      </c>
      <c r="I3202" s="140"/>
      <c r="L3202">
        <f t="shared" si="100"/>
      </c>
    </row>
    <row r="3203" spans="1:12" ht="15">
      <c r="A3203" s="73" t="str">
        <f aca="true" t="shared" si="101" ref="A3203:A3266">CONCATENATE(D3252," ",E3252)</f>
        <v> </v>
      </c>
      <c r="I3203" s="140"/>
      <c r="L3203">
        <f aca="true" t="shared" si="102" ref="L3203:L3266">TRIM(PROPER(A3203))</f>
      </c>
    </row>
    <row r="3204" spans="1:12" ht="15">
      <c r="A3204" s="73" t="str">
        <f t="shared" si="101"/>
        <v> </v>
      </c>
      <c r="I3204" s="140"/>
      <c r="L3204">
        <f t="shared" si="102"/>
      </c>
    </row>
    <row r="3205" spans="1:12" ht="15">
      <c r="A3205" s="73" t="str">
        <f t="shared" si="101"/>
        <v> </v>
      </c>
      <c r="I3205" s="140"/>
      <c r="L3205">
        <f t="shared" si="102"/>
      </c>
    </row>
    <row r="3206" spans="1:12" ht="15">
      <c r="A3206" s="73" t="str">
        <f t="shared" si="101"/>
        <v> </v>
      </c>
      <c r="I3206" s="140"/>
      <c r="L3206">
        <f t="shared" si="102"/>
      </c>
    </row>
    <row r="3207" spans="1:12" ht="15">
      <c r="A3207" s="73" t="str">
        <f t="shared" si="101"/>
        <v> </v>
      </c>
      <c r="I3207" s="140"/>
      <c r="L3207">
        <f t="shared" si="102"/>
      </c>
    </row>
    <row r="3208" spans="1:12" ht="15">
      <c r="A3208" s="73" t="str">
        <f t="shared" si="101"/>
        <v> </v>
      </c>
      <c r="I3208" s="140"/>
      <c r="L3208">
        <f t="shared" si="102"/>
      </c>
    </row>
    <row r="3209" spans="1:12" ht="15">
      <c r="A3209" s="73" t="str">
        <f t="shared" si="101"/>
        <v> </v>
      </c>
      <c r="I3209" s="140"/>
      <c r="L3209">
        <f t="shared" si="102"/>
      </c>
    </row>
    <row r="3210" spans="1:12" ht="15">
      <c r="A3210" s="73" t="str">
        <f t="shared" si="101"/>
        <v> </v>
      </c>
      <c r="I3210" s="140"/>
      <c r="L3210">
        <f t="shared" si="102"/>
      </c>
    </row>
    <row r="3211" spans="1:12" ht="15">
      <c r="A3211" s="73" t="str">
        <f t="shared" si="101"/>
        <v> </v>
      </c>
      <c r="I3211" s="140"/>
      <c r="L3211">
        <f t="shared" si="102"/>
      </c>
    </row>
    <row r="3212" spans="1:12" ht="15">
      <c r="A3212" s="73" t="str">
        <f t="shared" si="101"/>
        <v> </v>
      </c>
      <c r="I3212" s="140"/>
      <c r="L3212">
        <f t="shared" si="102"/>
      </c>
    </row>
    <row r="3213" spans="1:12" ht="15">
      <c r="A3213" s="73" t="str">
        <f t="shared" si="101"/>
        <v> </v>
      </c>
      <c r="I3213" s="140"/>
      <c r="L3213">
        <f t="shared" si="102"/>
      </c>
    </row>
    <row r="3214" spans="1:12" ht="15">
      <c r="A3214" s="73" t="str">
        <f t="shared" si="101"/>
        <v> </v>
      </c>
      <c r="I3214" s="140"/>
      <c r="L3214">
        <f t="shared" si="102"/>
      </c>
    </row>
    <row r="3215" spans="1:12" ht="15">
      <c r="A3215" s="73" t="str">
        <f t="shared" si="101"/>
        <v> </v>
      </c>
      <c r="I3215" s="140"/>
      <c r="L3215">
        <f t="shared" si="102"/>
      </c>
    </row>
    <row r="3216" spans="1:12" ht="15">
      <c r="A3216" s="73" t="str">
        <f t="shared" si="101"/>
        <v> </v>
      </c>
      <c r="I3216" s="140"/>
      <c r="L3216">
        <f t="shared" si="102"/>
      </c>
    </row>
    <row r="3217" spans="1:12" ht="15">
      <c r="A3217" s="73" t="str">
        <f t="shared" si="101"/>
        <v> </v>
      </c>
      <c r="I3217" s="140"/>
      <c r="L3217">
        <f t="shared" si="102"/>
      </c>
    </row>
    <row r="3218" spans="1:12" ht="15">
      <c r="A3218" s="73" t="str">
        <f t="shared" si="101"/>
        <v> </v>
      </c>
      <c r="I3218" s="140"/>
      <c r="L3218">
        <f t="shared" si="102"/>
      </c>
    </row>
    <row r="3219" spans="1:12" ht="15">
      <c r="A3219" s="73" t="str">
        <f t="shared" si="101"/>
        <v> </v>
      </c>
      <c r="I3219" s="140"/>
      <c r="L3219">
        <f t="shared" si="102"/>
      </c>
    </row>
    <row r="3220" spans="1:12" ht="15">
      <c r="A3220" s="73" t="str">
        <f t="shared" si="101"/>
        <v> </v>
      </c>
      <c r="I3220" s="140"/>
      <c r="L3220">
        <f t="shared" si="102"/>
      </c>
    </row>
    <row r="3221" spans="1:12" ht="15">
      <c r="A3221" s="73" t="str">
        <f t="shared" si="101"/>
        <v> </v>
      </c>
      <c r="I3221" s="140"/>
      <c r="L3221">
        <f t="shared" si="102"/>
      </c>
    </row>
    <row r="3222" spans="1:12" ht="15">
      <c r="A3222" s="73" t="str">
        <f t="shared" si="101"/>
        <v> </v>
      </c>
      <c r="I3222" s="140"/>
      <c r="L3222">
        <f t="shared" si="102"/>
      </c>
    </row>
    <row r="3223" spans="1:12" ht="15">
      <c r="A3223" s="73" t="str">
        <f t="shared" si="101"/>
        <v> </v>
      </c>
      <c r="I3223" s="140"/>
      <c r="L3223">
        <f t="shared" si="102"/>
      </c>
    </row>
    <row r="3224" spans="1:12" ht="15">
      <c r="A3224" s="73" t="str">
        <f t="shared" si="101"/>
        <v> </v>
      </c>
      <c r="I3224" s="140"/>
      <c r="L3224">
        <f t="shared" si="102"/>
      </c>
    </row>
    <row r="3225" spans="1:12" ht="15">
      <c r="A3225" s="73" t="str">
        <f t="shared" si="101"/>
        <v> </v>
      </c>
      <c r="I3225" s="140"/>
      <c r="L3225">
        <f t="shared" si="102"/>
      </c>
    </row>
    <row r="3226" spans="1:12" ht="15">
      <c r="A3226" s="73" t="str">
        <f t="shared" si="101"/>
        <v> </v>
      </c>
      <c r="I3226" s="140"/>
      <c r="L3226">
        <f t="shared" si="102"/>
      </c>
    </row>
    <row r="3227" spans="1:12" ht="15">
      <c r="A3227" s="73" t="str">
        <f t="shared" si="101"/>
        <v> </v>
      </c>
      <c r="I3227" s="140"/>
      <c r="L3227">
        <f t="shared" si="102"/>
      </c>
    </row>
    <row r="3228" spans="1:12" ht="15">
      <c r="A3228" s="73" t="str">
        <f t="shared" si="101"/>
        <v> </v>
      </c>
      <c r="I3228" s="140"/>
      <c r="L3228">
        <f t="shared" si="102"/>
      </c>
    </row>
    <row r="3229" spans="1:12" ht="15">
      <c r="A3229" s="73" t="str">
        <f t="shared" si="101"/>
        <v> </v>
      </c>
      <c r="I3229" s="140"/>
      <c r="L3229">
        <f t="shared" si="102"/>
      </c>
    </row>
    <row r="3230" spans="1:12" ht="15">
      <c r="A3230" s="73" t="str">
        <f t="shared" si="101"/>
        <v> </v>
      </c>
      <c r="I3230" s="140"/>
      <c r="L3230">
        <f t="shared" si="102"/>
      </c>
    </row>
    <row r="3231" spans="1:12" ht="15">
      <c r="A3231" s="73" t="str">
        <f t="shared" si="101"/>
        <v> </v>
      </c>
      <c r="I3231" s="140"/>
      <c r="L3231">
        <f t="shared" si="102"/>
      </c>
    </row>
    <row r="3232" spans="1:12" ht="15">
      <c r="A3232" s="73" t="str">
        <f t="shared" si="101"/>
        <v> </v>
      </c>
      <c r="I3232" s="140"/>
      <c r="L3232">
        <f t="shared" si="102"/>
      </c>
    </row>
    <row r="3233" spans="1:12" ht="15">
      <c r="A3233" s="73" t="str">
        <f t="shared" si="101"/>
        <v> </v>
      </c>
      <c r="I3233" s="140"/>
      <c r="L3233">
        <f t="shared" si="102"/>
      </c>
    </row>
    <row r="3234" spans="1:12" ht="15">
      <c r="A3234" s="73" t="str">
        <f t="shared" si="101"/>
        <v> </v>
      </c>
      <c r="I3234" s="140"/>
      <c r="L3234">
        <f t="shared" si="102"/>
      </c>
    </row>
    <row r="3235" spans="1:12" ht="15">
      <c r="A3235" s="73" t="str">
        <f t="shared" si="101"/>
        <v> </v>
      </c>
      <c r="I3235" s="140"/>
      <c r="L3235">
        <f t="shared" si="102"/>
      </c>
    </row>
    <row r="3236" spans="1:12" ht="15">
      <c r="A3236" s="73" t="str">
        <f t="shared" si="101"/>
        <v> </v>
      </c>
      <c r="I3236" s="140"/>
      <c r="L3236">
        <f t="shared" si="102"/>
      </c>
    </row>
    <row r="3237" spans="1:12" ht="15">
      <c r="A3237" s="73" t="str">
        <f t="shared" si="101"/>
        <v> </v>
      </c>
      <c r="I3237" s="140"/>
      <c r="L3237">
        <f t="shared" si="102"/>
      </c>
    </row>
    <row r="3238" spans="1:12" ht="15">
      <c r="A3238" s="73" t="str">
        <f t="shared" si="101"/>
        <v> </v>
      </c>
      <c r="I3238" s="140"/>
      <c r="L3238">
        <f t="shared" si="102"/>
      </c>
    </row>
    <row r="3239" spans="1:12" ht="15">
      <c r="A3239" s="73" t="str">
        <f t="shared" si="101"/>
        <v> </v>
      </c>
      <c r="I3239" s="140"/>
      <c r="L3239">
        <f t="shared" si="102"/>
      </c>
    </row>
    <row r="3240" spans="1:12" ht="15">
      <c r="A3240" s="73" t="str">
        <f t="shared" si="101"/>
        <v> </v>
      </c>
      <c r="I3240" s="140"/>
      <c r="L3240">
        <f t="shared" si="102"/>
      </c>
    </row>
    <row r="3241" spans="1:12" ht="15">
      <c r="A3241" s="73" t="str">
        <f t="shared" si="101"/>
        <v> </v>
      </c>
      <c r="I3241" s="140"/>
      <c r="L3241">
        <f t="shared" si="102"/>
      </c>
    </row>
    <row r="3242" spans="1:12" ht="15">
      <c r="A3242" s="73" t="str">
        <f t="shared" si="101"/>
        <v> </v>
      </c>
      <c r="I3242" s="140"/>
      <c r="L3242">
        <f t="shared" si="102"/>
      </c>
    </row>
    <row r="3243" spans="1:12" ht="15">
      <c r="A3243" s="73" t="str">
        <f t="shared" si="101"/>
        <v> </v>
      </c>
      <c r="I3243" s="140"/>
      <c r="L3243">
        <f t="shared" si="102"/>
      </c>
    </row>
    <row r="3244" spans="1:12" ht="15">
      <c r="A3244" s="73" t="str">
        <f t="shared" si="101"/>
        <v> </v>
      </c>
      <c r="I3244" s="140"/>
      <c r="L3244">
        <f t="shared" si="102"/>
      </c>
    </row>
    <row r="3245" spans="1:12" ht="15">
      <c r="A3245" s="73" t="str">
        <f t="shared" si="101"/>
        <v> </v>
      </c>
      <c r="I3245" s="140"/>
      <c r="L3245">
        <f t="shared" si="102"/>
      </c>
    </row>
    <row r="3246" spans="1:12" ht="15">
      <c r="A3246" s="73" t="str">
        <f t="shared" si="101"/>
        <v> </v>
      </c>
      <c r="I3246" s="140"/>
      <c r="L3246">
        <f t="shared" si="102"/>
      </c>
    </row>
    <row r="3247" spans="1:12" ht="15">
      <c r="A3247" s="73" t="str">
        <f t="shared" si="101"/>
        <v> </v>
      </c>
      <c r="I3247" s="140"/>
      <c r="L3247">
        <f t="shared" si="102"/>
      </c>
    </row>
    <row r="3248" spans="1:12" ht="15">
      <c r="A3248" s="73" t="str">
        <f t="shared" si="101"/>
        <v> </v>
      </c>
      <c r="I3248" s="140"/>
      <c r="L3248">
        <f t="shared" si="102"/>
      </c>
    </row>
    <row r="3249" spans="1:12" ht="15">
      <c r="A3249" s="73" t="str">
        <f t="shared" si="101"/>
        <v> </v>
      </c>
      <c r="I3249" s="140"/>
      <c r="L3249">
        <f t="shared" si="102"/>
      </c>
    </row>
    <row r="3250" spans="1:12" ht="15">
      <c r="A3250" s="73" t="str">
        <f t="shared" si="101"/>
        <v> </v>
      </c>
      <c r="I3250" s="140"/>
      <c r="L3250">
        <f t="shared" si="102"/>
      </c>
    </row>
    <row r="3251" spans="1:12" ht="15">
      <c r="A3251" s="73" t="str">
        <f t="shared" si="101"/>
        <v> </v>
      </c>
      <c r="I3251" s="140"/>
      <c r="L3251">
        <f t="shared" si="102"/>
      </c>
    </row>
    <row r="3252" spans="1:12" ht="15">
      <c r="A3252" s="73" t="str">
        <f t="shared" si="101"/>
        <v> </v>
      </c>
      <c r="I3252" s="140"/>
      <c r="L3252">
        <f t="shared" si="102"/>
      </c>
    </row>
    <row r="3253" spans="1:12" ht="15">
      <c r="A3253" s="73" t="str">
        <f t="shared" si="101"/>
        <v> </v>
      </c>
      <c r="I3253" s="140"/>
      <c r="L3253">
        <f t="shared" si="102"/>
      </c>
    </row>
    <row r="3254" spans="1:12" ht="15">
      <c r="A3254" s="73" t="str">
        <f t="shared" si="101"/>
        <v> </v>
      </c>
      <c r="I3254" s="140"/>
      <c r="L3254">
        <f t="shared" si="102"/>
      </c>
    </row>
    <row r="3255" spans="1:12" ht="15">
      <c r="A3255" s="73" t="str">
        <f t="shared" si="101"/>
        <v> </v>
      </c>
      <c r="I3255" s="140"/>
      <c r="L3255">
        <f t="shared" si="102"/>
      </c>
    </row>
    <row r="3256" spans="1:12" ht="15">
      <c r="A3256" s="73" t="str">
        <f t="shared" si="101"/>
        <v> </v>
      </c>
      <c r="I3256" s="140"/>
      <c r="L3256">
        <f t="shared" si="102"/>
      </c>
    </row>
    <row r="3257" spans="1:12" ht="15">
      <c r="A3257" s="73" t="str">
        <f t="shared" si="101"/>
        <v> </v>
      </c>
      <c r="I3257" s="140"/>
      <c r="L3257">
        <f t="shared" si="102"/>
      </c>
    </row>
    <row r="3258" spans="1:12" ht="15">
      <c r="A3258" s="73" t="str">
        <f t="shared" si="101"/>
        <v> </v>
      </c>
      <c r="I3258" s="140"/>
      <c r="L3258">
        <f t="shared" si="102"/>
      </c>
    </row>
    <row r="3259" spans="1:12" ht="15">
      <c r="A3259" s="73" t="str">
        <f t="shared" si="101"/>
        <v> </v>
      </c>
      <c r="I3259" s="140"/>
      <c r="L3259">
        <f t="shared" si="102"/>
      </c>
    </row>
    <row r="3260" spans="1:12" ht="15">
      <c r="A3260" s="73" t="str">
        <f t="shared" si="101"/>
        <v> </v>
      </c>
      <c r="I3260" s="140"/>
      <c r="L3260">
        <f t="shared" si="102"/>
      </c>
    </row>
    <row r="3261" spans="1:12" ht="15">
      <c r="A3261" s="73" t="str">
        <f t="shared" si="101"/>
        <v> </v>
      </c>
      <c r="I3261" s="140"/>
      <c r="L3261">
        <f t="shared" si="102"/>
      </c>
    </row>
    <row r="3262" spans="1:12" ht="15">
      <c r="A3262" s="73" t="str">
        <f t="shared" si="101"/>
        <v> </v>
      </c>
      <c r="I3262" s="140"/>
      <c r="L3262">
        <f t="shared" si="102"/>
      </c>
    </row>
    <row r="3263" spans="1:12" ht="15">
      <c r="A3263" s="73" t="str">
        <f t="shared" si="101"/>
        <v> </v>
      </c>
      <c r="I3263" s="140"/>
      <c r="L3263">
        <f t="shared" si="102"/>
      </c>
    </row>
    <row r="3264" spans="1:12" ht="15">
      <c r="A3264" s="73" t="str">
        <f t="shared" si="101"/>
        <v> </v>
      </c>
      <c r="I3264" s="140"/>
      <c r="L3264">
        <f t="shared" si="102"/>
      </c>
    </row>
    <row r="3265" spans="1:12" ht="15">
      <c r="A3265" s="73" t="str">
        <f t="shared" si="101"/>
        <v> </v>
      </c>
      <c r="I3265" s="140"/>
      <c r="L3265">
        <f t="shared" si="102"/>
      </c>
    </row>
    <row r="3266" spans="1:12" ht="15">
      <c r="A3266" s="73" t="str">
        <f t="shared" si="101"/>
        <v> </v>
      </c>
      <c r="I3266" s="140"/>
      <c r="L3266">
        <f t="shared" si="102"/>
      </c>
    </row>
    <row r="3267" spans="1:12" ht="15">
      <c r="A3267" s="73" t="str">
        <f aca="true" t="shared" si="103" ref="A3267:A3330">CONCATENATE(D3316," ",E3316)</f>
        <v> </v>
      </c>
      <c r="I3267" s="140"/>
      <c r="L3267">
        <f aca="true" t="shared" si="104" ref="L3267:L3330">TRIM(PROPER(A3267))</f>
      </c>
    </row>
    <row r="3268" spans="1:12" ht="15">
      <c r="A3268" s="73" t="str">
        <f t="shared" si="103"/>
        <v> </v>
      </c>
      <c r="I3268" s="140"/>
      <c r="L3268">
        <f t="shared" si="104"/>
      </c>
    </row>
    <row r="3269" spans="1:12" ht="15">
      <c r="A3269" s="73" t="str">
        <f t="shared" si="103"/>
        <v> </v>
      </c>
      <c r="I3269" s="140"/>
      <c r="L3269">
        <f t="shared" si="104"/>
      </c>
    </row>
    <row r="3270" spans="1:12" ht="15">
      <c r="A3270" s="73" t="str">
        <f t="shared" si="103"/>
        <v> </v>
      </c>
      <c r="I3270" s="140"/>
      <c r="L3270">
        <f t="shared" si="104"/>
      </c>
    </row>
    <row r="3271" spans="1:12" ht="15">
      <c r="A3271" s="73" t="str">
        <f t="shared" si="103"/>
        <v> </v>
      </c>
      <c r="I3271" s="140"/>
      <c r="L3271">
        <f t="shared" si="104"/>
      </c>
    </row>
    <row r="3272" spans="1:12" ht="15">
      <c r="A3272" s="73" t="str">
        <f t="shared" si="103"/>
        <v> </v>
      </c>
      <c r="I3272" s="140"/>
      <c r="L3272">
        <f t="shared" si="104"/>
      </c>
    </row>
    <row r="3273" spans="1:12" ht="15">
      <c r="A3273" s="73" t="str">
        <f t="shared" si="103"/>
        <v> </v>
      </c>
      <c r="I3273" s="140"/>
      <c r="L3273">
        <f t="shared" si="104"/>
      </c>
    </row>
    <row r="3274" spans="1:12" ht="15">
      <c r="A3274" s="73" t="str">
        <f t="shared" si="103"/>
        <v> </v>
      </c>
      <c r="I3274" s="140"/>
      <c r="L3274">
        <f t="shared" si="104"/>
      </c>
    </row>
    <row r="3275" spans="1:12" ht="15">
      <c r="A3275" s="73" t="str">
        <f t="shared" si="103"/>
        <v> </v>
      </c>
      <c r="I3275" s="140"/>
      <c r="L3275">
        <f t="shared" si="104"/>
      </c>
    </row>
    <row r="3276" spans="1:12" ht="15">
      <c r="A3276" s="73" t="str">
        <f t="shared" si="103"/>
        <v> </v>
      </c>
      <c r="I3276" s="140"/>
      <c r="L3276">
        <f t="shared" si="104"/>
      </c>
    </row>
    <row r="3277" spans="1:12" ht="15">
      <c r="A3277" s="73" t="str">
        <f t="shared" si="103"/>
        <v> </v>
      </c>
      <c r="I3277" s="140"/>
      <c r="L3277">
        <f t="shared" si="104"/>
      </c>
    </row>
    <row r="3278" spans="1:12" ht="15">
      <c r="A3278" s="73" t="str">
        <f t="shared" si="103"/>
        <v> </v>
      </c>
      <c r="I3278" s="140"/>
      <c r="L3278">
        <f t="shared" si="104"/>
      </c>
    </row>
    <row r="3279" spans="1:12" ht="15">
      <c r="A3279" s="73" t="str">
        <f t="shared" si="103"/>
        <v> </v>
      </c>
      <c r="I3279" s="140"/>
      <c r="L3279">
        <f t="shared" si="104"/>
      </c>
    </row>
    <row r="3280" spans="1:12" ht="15">
      <c r="A3280" s="73" t="str">
        <f t="shared" si="103"/>
        <v> </v>
      </c>
      <c r="I3280" s="140"/>
      <c r="L3280">
        <f t="shared" si="104"/>
      </c>
    </row>
    <row r="3281" spans="1:12" ht="15">
      <c r="A3281" s="73" t="str">
        <f t="shared" si="103"/>
        <v> </v>
      </c>
      <c r="I3281" s="140"/>
      <c r="L3281">
        <f t="shared" si="104"/>
      </c>
    </row>
    <row r="3282" spans="1:12" ht="15">
      <c r="A3282" s="73" t="str">
        <f t="shared" si="103"/>
        <v> </v>
      </c>
      <c r="I3282" s="140"/>
      <c r="L3282">
        <f t="shared" si="104"/>
      </c>
    </row>
    <row r="3283" spans="1:12" ht="15">
      <c r="A3283" s="73" t="str">
        <f t="shared" si="103"/>
        <v> </v>
      </c>
      <c r="I3283" s="140"/>
      <c r="L3283">
        <f t="shared" si="104"/>
      </c>
    </row>
    <row r="3284" spans="1:12" ht="15">
      <c r="A3284" s="73" t="str">
        <f t="shared" si="103"/>
        <v> </v>
      </c>
      <c r="I3284" s="140"/>
      <c r="L3284">
        <f t="shared" si="104"/>
      </c>
    </row>
    <row r="3285" spans="1:12" ht="15">
      <c r="A3285" s="73" t="str">
        <f t="shared" si="103"/>
        <v> </v>
      </c>
      <c r="I3285" s="140"/>
      <c r="L3285">
        <f t="shared" si="104"/>
      </c>
    </row>
    <row r="3286" spans="1:12" ht="15">
      <c r="A3286" s="73" t="str">
        <f t="shared" si="103"/>
        <v> </v>
      </c>
      <c r="I3286" s="140"/>
      <c r="L3286">
        <f t="shared" si="104"/>
      </c>
    </row>
    <row r="3287" spans="1:12" ht="15">
      <c r="A3287" s="73" t="str">
        <f t="shared" si="103"/>
        <v> </v>
      </c>
      <c r="I3287" s="140"/>
      <c r="L3287">
        <f t="shared" si="104"/>
      </c>
    </row>
    <row r="3288" spans="1:12" ht="15">
      <c r="A3288" s="73" t="str">
        <f t="shared" si="103"/>
        <v> </v>
      </c>
      <c r="I3288" s="140"/>
      <c r="L3288">
        <f t="shared" si="104"/>
      </c>
    </row>
    <row r="3289" spans="1:12" ht="15">
      <c r="A3289" s="73" t="str">
        <f t="shared" si="103"/>
        <v> </v>
      </c>
      <c r="I3289" s="140"/>
      <c r="L3289">
        <f t="shared" si="104"/>
      </c>
    </row>
    <row r="3290" spans="1:12" ht="15">
      <c r="A3290" s="73" t="str">
        <f t="shared" si="103"/>
        <v> </v>
      </c>
      <c r="I3290" s="140"/>
      <c r="L3290">
        <f t="shared" si="104"/>
      </c>
    </row>
    <row r="3291" spans="1:12" ht="15">
      <c r="A3291" s="73" t="str">
        <f t="shared" si="103"/>
        <v> </v>
      </c>
      <c r="I3291" s="140"/>
      <c r="L3291">
        <f t="shared" si="104"/>
      </c>
    </row>
    <row r="3292" spans="1:12" ht="15">
      <c r="A3292" s="73" t="str">
        <f t="shared" si="103"/>
        <v> </v>
      </c>
      <c r="I3292" s="140"/>
      <c r="L3292">
        <f t="shared" si="104"/>
      </c>
    </row>
    <row r="3293" spans="1:12" ht="15">
      <c r="A3293" s="73" t="str">
        <f t="shared" si="103"/>
        <v> </v>
      </c>
      <c r="I3293" s="140"/>
      <c r="L3293">
        <f t="shared" si="104"/>
      </c>
    </row>
    <row r="3294" spans="1:12" ht="15">
      <c r="A3294" s="73" t="str">
        <f t="shared" si="103"/>
        <v> </v>
      </c>
      <c r="I3294" s="140"/>
      <c r="L3294">
        <f t="shared" si="104"/>
      </c>
    </row>
    <row r="3295" spans="1:12" ht="15">
      <c r="A3295" s="73" t="str">
        <f t="shared" si="103"/>
        <v> </v>
      </c>
      <c r="I3295" s="140"/>
      <c r="L3295">
        <f t="shared" si="104"/>
      </c>
    </row>
    <row r="3296" spans="1:12" ht="15">
      <c r="A3296" s="73" t="str">
        <f t="shared" si="103"/>
        <v> </v>
      </c>
      <c r="I3296" s="140"/>
      <c r="L3296">
        <f t="shared" si="104"/>
      </c>
    </row>
    <row r="3297" spans="1:12" ht="15">
      <c r="A3297" s="73" t="str">
        <f t="shared" si="103"/>
        <v> </v>
      </c>
      <c r="I3297" s="140"/>
      <c r="L3297">
        <f t="shared" si="104"/>
      </c>
    </row>
    <row r="3298" spans="1:12" ht="15">
      <c r="A3298" s="73" t="str">
        <f t="shared" si="103"/>
        <v> </v>
      </c>
      <c r="I3298" s="140"/>
      <c r="L3298">
        <f t="shared" si="104"/>
      </c>
    </row>
    <row r="3299" spans="1:12" ht="15">
      <c r="A3299" s="73" t="str">
        <f t="shared" si="103"/>
        <v> </v>
      </c>
      <c r="I3299" s="140"/>
      <c r="L3299">
        <f t="shared" si="104"/>
      </c>
    </row>
    <row r="3300" spans="1:12" ht="15">
      <c r="A3300" s="73" t="str">
        <f t="shared" si="103"/>
        <v> </v>
      </c>
      <c r="I3300" s="140"/>
      <c r="L3300">
        <f t="shared" si="104"/>
      </c>
    </row>
    <row r="3301" spans="1:12" ht="15">
      <c r="A3301" s="73" t="str">
        <f t="shared" si="103"/>
        <v> </v>
      </c>
      <c r="I3301" s="140"/>
      <c r="L3301">
        <f t="shared" si="104"/>
      </c>
    </row>
    <row r="3302" spans="1:12" ht="15">
      <c r="A3302" s="73" t="str">
        <f t="shared" si="103"/>
        <v> </v>
      </c>
      <c r="I3302" s="140"/>
      <c r="L3302">
        <f t="shared" si="104"/>
      </c>
    </row>
    <row r="3303" spans="1:12" ht="15">
      <c r="A3303" s="73" t="str">
        <f t="shared" si="103"/>
        <v> </v>
      </c>
      <c r="I3303" s="140"/>
      <c r="L3303">
        <f t="shared" si="104"/>
      </c>
    </row>
    <row r="3304" spans="1:12" ht="15">
      <c r="A3304" s="73" t="str">
        <f t="shared" si="103"/>
        <v> </v>
      </c>
      <c r="I3304" s="140"/>
      <c r="L3304">
        <f t="shared" si="104"/>
      </c>
    </row>
    <row r="3305" spans="1:12" ht="15">
      <c r="A3305" s="73" t="str">
        <f t="shared" si="103"/>
        <v> </v>
      </c>
      <c r="I3305" s="140"/>
      <c r="L3305">
        <f t="shared" si="104"/>
      </c>
    </row>
    <row r="3306" spans="1:12" ht="15">
      <c r="A3306" s="73" t="str">
        <f t="shared" si="103"/>
        <v> </v>
      </c>
      <c r="I3306" s="140"/>
      <c r="L3306">
        <f t="shared" si="104"/>
      </c>
    </row>
    <row r="3307" spans="1:12" ht="15">
      <c r="A3307" s="73" t="str">
        <f t="shared" si="103"/>
        <v> </v>
      </c>
      <c r="I3307" s="140"/>
      <c r="L3307">
        <f t="shared" si="104"/>
      </c>
    </row>
    <row r="3308" spans="1:12" ht="15">
      <c r="A3308" s="73" t="str">
        <f t="shared" si="103"/>
        <v> </v>
      </c>
      <c r="I3308" s="140"/>
      <c r="L3308">
        <f t="shared" si="104"/>
      </c>
    </row>
    <row r="3309" spans="1:12" ht="15">
      <c r="A3309" s="73" t="str">
        <f t="shared" si="103"/>
        <v> </v>
      </c>
      <c r="I3309" s="140"/>
      <c r="L3309">
        <f t="shared" si="104"/>
      </c>
    </row>
    <row r="3310" spans="1:12" ht="15">
      <c r="A3310" s="73" t="str">
        <f t="shared" si="103"/>
        <v> </v>
      </c>
      <c r="I3310" s="140"/>
      <c r="L3310">
        <f t="shared" si="104"/>
      </c>
    </row>
    <row r="3311" spans="1:12" ht="15">
      <c r="A3311" s="73" t="str">
        <f t="shared" si="103"/>
        <v> </v>
      </c>
      <c r="I3311" s="140"/>
      <c r="L3311">
        <f t="shared" si="104"/>
      </c>
    </row>
    <row r="3312" spans="1:12" ht="15">
      <c r="A3312" s="73" t="str">
        <f t="shared" si="103"/>
        <v> </v>
      </c>
      <c r="I3312" s="140"/>
      <c r="L3312">
        <f t="shared" si="104"/>
      </c>
    </row>
    <row r="3313" spans="1:12" ht="15">
      <c r="A3313" s="73" t="str">
        <f t="shared" si="103"/>
        <v> </v>
      </c>
      <c r="I3313" s="140"/>
      <c r="L3313">
        <f t="shared" si="104"/>
      </c>
    </row>
    <row r="3314" spans="1:12" ht="15">
      <c r="A3314" s="73" t="str">
        <f t="shared" si="103"/>
        <v> </v>
      </c>
      <c r="I3314" s="140"/>
      <c r="L3314">
        <f t="shared" si="104"/>
      </c>
    </row>
    <row r="3315" spans="1:12" ht="15">
      <c r="A3315" s="73" t="str">
        <f t="shared" si="103"/>
        <v> </v>
      </c>
      <c r="I3315" s="140"/>
      <c r="L3315">
        <f t="shared" si="104"/>
      </c>
    </row>
    <row r="3316" spans="1:12" ht="15">
      <c r="A3316" s="73" t="str">
        <f t="shared" si="103"/>
        <v> </v>
      </c>
      <c r="I3316" s="140"/>
      <c r="L3316">
        <f t="shared" si="104"/>
      </c>
    </row>
    <row r="3317" spans="1:12" ht="15">
      <c r="A3317" s="73" t="str">
        <f t="shared" si="103"/>
        <v> </v>
      </c>
      <c r="I3317" s="140"/>
      <c r="L3317">
        <f t="shared" si="104"/>
      </c>
    </row>
    <row r="3318" spans="1:12" ht="15">
      <c r="A3318" s="73" t="str">
        <f t="shared" si="103"/>
        <v> </v>
      </c>
      <c r="I3318" s="140"/>
      <c r="L3318">
        <f t="shared" si="104"/>
      </c>
    </row>
    <row r="3319" spans="1:12" ht="15">
      <c r="A3319" s="73" t="str">
        <f t="shared" si="103"/>
        <v> </v>
      </c>
      <c r="I3319" s="140"/>
      <c r="L3319">
        <f t="shared" si="104"/>
      </c>
    </row>
    <row r="3320" spans="1:12" ht="15">
      <c r="A3320" s="73" t="str">
        <f t="shared" si="103"/>
        <v> </v>
      </c>
      <c r="I3320" s="140"/>
      <c r="L3320">
        <f t="shared" si="104"/>
      </c>
    </row>
    <row r="3321" spans="1:12" ht="15">
      <c r="A3321" s="73" t="str">
        <f t="shared" si="103"/>
        <v> </v>
      </c>
      <c r="I3321" s="140"/>
      <c r="L3321">
        <f t="shared" si="104"/>
      </c>
    </row>
    <row r="3322" spans="1:12" ht="15">
      <c r="A3322" s="73" t="str">
        <f t="shared" si="103"/>
        <v> </v>
      </c>
      <c r="I3322" s="140"/>
      <c r="L3322">
        <f t="shared" si="104"/>
      </c>
    </row>
    <row r="3323" spans="1:12" ht="15">
      <c r="A3323" s="73" t="str">
        <f t="shared" si="103"/>
        <v> </v>
      </c>
      <c r="I3323" s="140"/>
      <c r="L3323">
        <f t="shared" si="104"/>
      </c>
    </row>
    <row r="3324" spans="1:12" ht="15">
      <c r="A3324" s="73" t="str">
        <f t="shared" si="103"/>
        <v> </v>
      </c>
      <c r="I3324" s="140"/>
      <c r="L3324">
        <f t="shared" si="104"/>
      </c>
    </row>
    <row r="3325" spans="1:12" ht="15">
      <c r="A3325" s="73" t="str">
        <f t="shared" si="103"/>
        <v> </v>
      </c>
      <c r="I3325" s="140"/>
      <c r="L3325">
        <f t="shared" si="104"/>
      </c>
    </row>
    <row r="3326" spans="1:12" ht="15">
      <c r="A3326" s="73" t="str">
        <f t="shared" si="103"/>
        <v> </v>
      </c>
      <c r="I3326" s="140"/>
      <c r="L3326">
        <f t="shared" si="104"/>
      </c>
    </row>
    <row r="3327" spans="1:12" ht="15">
      <c r="A3327" s="73" t="str">
        <f t="shared" si="103"/>
        <v> </v>
      </c>
      <c r="I3327" s="140"/>
      <c r="L3327">
        <f t="shared" si="104"/>
      </c>
    </row>
    <row r="3328" spans="1:12" ht="15">
      <c r="A3328" s="73" t="str">
        <f t="shared" si="103"/>
        <v> </v>
      </c>
      <c r="I3328" s="140"/>
      <c r="L3328">
        <f t="shared" si="104"/>
      </c>
    </row>
    <row r="3329" spans="1:12" ht="15">
      <c r="A3329" s="73" t="str">
        <f t="shared" si="103"/>
        <v> </v>
      </c>
      <c r="I3329" s="140"/>
      <c r="L3329">
        <f t="shared" si="104"/>
      </c>
    </row>
    <row r="3330" spans="1:12" ht="15">
      <c r="A3330" s="73" t="str">
        <f t="shared" si="103"/>
        <v> </v>
      </c>
      <c r="I3330" s="140"/>
      <c r="L3330">
        <f t="shared" si="104"/>
      </c>
    </row>
    <row r="3331" spans="1:12" ht="15">
      <c r="A3331" s="73" t="str">
        <f aca="true" t="shared" si="105" ref="A3331:A3394">CONCATENATE(D3380," ",E3380)</f>
        <v> </v>
      </c>
      <c r="I3331" s="140"/>
      <c r="L3331">
        <f aca="true" t="shared" si="106" ref="L3331:L3394">TRIM(PROPER(A3331))</f>
      </c>
    </row>
    <row r="3332" spans="1:12" ht="15">
      <c r="A3332" s="73" t="str">
        <f t="shared" si="105"/>
        <v> </v>
      </c>
      <c r="I3332" s="140"/>
      <c r="L3332">
        <f t="shared" si="106"/>
      </c>
    </row>
    <row r="3333" spans="1:12" ht="15">
      <c r="A3333" s="73" t="str">
        <f t="shared" si="105"/>
        <v> </v>
      </c>
      <c r="I3333" s="140"/>
      <c r="L3333">
        <f t="shared" si="106"/>
      </c>
    </row>
    <row r="3334" spans="1:12" ht="15">
      <c r="A3334" s="73" t="str">
        <f t="shared" si="105"/>
        <v> </v>
      </c>
      <c r="I3334" s="140"/>
      <c r="L3334">
        <f t="shared" si="106"/>
      </c>
    </row>
    <row r="3335" spans="1:12" ht="15">
      <c r="A3335" s="73" t="str">
        <f t="shared" si="105"/>
        <v> </v>
      </c>
      <c r="I3335" s="140"/>
      <c r="L3335">
        <f t="shared" si="106"/>
      </c>
    </row>
    <row r="3336" spans="1:12" ht="15">
      <c r="A3336" s="73" t="str">
        <f t="shared" si="105"/>
        <v> </v>
      </c>
      <c r="I3336" s="140"/>
      <c r="L3336">
        <f t="shared" si="106"/>
      </c>
    </row>
    <row r="3337" spans="1:12" ht="15">
      <c r="A3337" s="73" t="str">
        <f t="shared" si="105"/>
        <v> </v>
      </c>
      <c r="I3337" s="140"/>
      <c r="L3337">
        <f t="shared" si="106"/>
      </c>
    </row>
    <row r="3338" spans="1:12" ht="15">
      <c r="A3338" s="73" t="str">
        <f t="shared" si="105"/>
        <v> </v>
      </c>
      <c r="I3338" s="140"/>
      <c r="L3338">
        <f t="shared" si="106"/>
      </c>
    </row>
    <row r="3339" spans="1:12" ht="15">
      <c r="A3339" s="73" t="str">
        <f t="shared" si="105"/>
        <v> </v>
      </c>
      <c r="I3339" s="140"/>
      <c r="L3339">
        <f t="shared" si="106"/>
      </c>
    </row>
    <row r="3340" spans="1:12" ht="15">
      <c r="A3340" s="73" t="str">
        <f t="shared" si="105"/>
        <v> </v>
      </c>
      <c r="I3340" s="140"/>
      <c r="L3340">
        <f t="shared" si="106"/>
      </c>
    </row>
    <row r="3341" spans="1:12" ht="15">
      <c r="A3341" s="73" t="str">
        <f t="shared" si="105"/>
        <v> </v>
      </c>
      <c r="I3341" s="140"/>
      <c r="L3341">
        <f t="shared" si="106"/>
      </c>
    </row>
    <row r="3342" spans="1:12" ht="15">
      <c r="A3342" s="73" t="str">
        <f t="shared" si="105"/>
        <v> </v>
      </c>
      <c r="I3342" s="140"/>
      <c r="L3342">
        <f t="shared" si="106"/>
      </c>
    </row>
    <row r="3343" spans="1:12" ht="15">
      <c r="A3343" s="73" t="str">
        <f t="shared" si="105"/>
        <v> </v>
      </c>
      <c r="I3343" s="140"/>
      <c r="L3343">
        <f t="shared" si="106"/>
      </c>
    </row>
    <row r="3344" spans="1:12" ht="15">
      <c r="A3344" s="73" t="str">
        <f t="shared" si="105"/>
        <v> </v>
      </c>
      <c r="I3344" s="140"/>
      <c r="L3344">
        <f t="shared" si="106"/>
      </c>
    </row>
    <row r="3345" spans="1:12" ht="15">
      <c r="A3345" s="73" t="str">
        <f t="shared" si="105"/>
        <v> </v>
      </c>
      <c r="I3345" s="140"/>
      <c r="L3345">
        <f t="shared" si="106"/>
      </c>
    </row>
    <row r="3346" spans="1:12" ht="15">
      <c r="A3346" s="73" t="str">
        <f t="shared" si="105"/>
        <v> </v>
      </c>
      <c r="I3346" s="140"/>
      <c r="L3346">
        <f t="shared" si="106"/>
      </c>
    </row>
    <row r="3347" spans="1:12" ht="15">
      <c r="A3347" s="73" t="str">
        <f t="shared" si="105"/>
        <v> </v>
      </c>
      <c r="I3347" s="140"/>
      <c r="L3347">
        <f t="shared" si="106"/>
      </c>
    </row>
    <row r="3348" spans="1:12" ht="15">
      <c r="A3348" s="73" t="str">
        <f t="shared" si="105"/>
        <v> </v>
      </c>
      <c r="I3348" s="140"/>
      <c r="L3348">
        <f t="shared" si="106"/>
      </c>
    </row>
    <row r="3349" spans="1:12" ht="15">
      <c r="A3349" s="73" t="str">
        <f t="shared" si="105"/>
        <v> </v>
      </c>
      <c r="I3349" s="140"/>
      <c r="L3349">
        <f t="shared" si="106"/>
      </c>
    </row>
    <row r="3350" spans="1:12" ht="15">
      <c r="A3350" s="73" t="str">
        <f t="shared" si="105"/>
        <v> </v>
      </c>
      <c r="I3350" s="140"/>
      <c r="L3350">
        <f t="shared" si="106"/>
      </c>
    </row>
    <row r="3351" spans="1:12" ht="15">
      <c r="A3351" s="73" t="str">
        <f t="shared" si="105"/>
        <v> </v>
      </c>
      <c r="I3351" s="140"/>
      <c r="L3351">
        <f t="shared" si="106"/>
      </c>
    </row>
    <row r="3352" spans="1:12" ht="15">
      <c r="A3352" s="73" t="str">
        <f t="shared" si="105"/>
        <v> </v>
      </c>
      <c r="I3352" s="140"/>
      <c r="L3352">
        <f t="shared" si="106"/>
      </c>
    </row>
    <row r="3353" spans="1:12" ht="15">
      <c r="A3353" s="73" t="str">
        <f t="shared" si="105"/>
        <v> </v>
      </c>
      <c r="I3353" s="140"/>
      <c r="L3353">
        <f t="shared" si="106"/>
      </c>
    </row>
    <row r="3354" spans="1:12" ht="15">
      <c r="A3354" s="73" t="str">
        <f t="shared" si="105"/>
        <v> </v>
      </c>
      <c r="I3354" s="140"/>
      <c r="L3354">
        <f t="shared" si="106"/>
      </c>
    </row>
    <row r="3355" spans="1:12" ht="15">
      <c r="A3355" s="73" t="str">
        <f t="shared" si="105"/>
        <v> </v>
      </c>
      <c r="I3355" s="140"/>
      <c r="L3355">
        <f t="shared" si="106"/>
      </c>
    </row>
    <row r="3356" spans="1:12" ht="15">
      <c r="A3356" s="73" t="str">
        <f t="shared" si="105"/>
        <v> </v>
      </c>
      <c r="I3356" s="140"/>
      <c r="L3356">
        <f t="shared" si="106"/>
      </c>
    </row>
    <row r="3357" spans="1:12" ht="15">
      <c r="A3357" s="73" t="str">
        <f t="shared" si="105"/>
        <v> </v>
      </c>
      <c r="I3357" s="140"/>
      <c r="L3357">
        <f t="shared" si="106"/>
      </c>
    </row>
    <row r="3358" spans="1:12" ht="15">
      <c r="A3358" s="73" t="str">
        <f t="shared" si="105"/>
        <v> </v>
      </c>
      <c r="I3358" s="140"/>
      <c r="L3358">
        <f t="shared" si="106"/>
      </c>
    </row>
    <row r="3359" spans="1:12" ht="15">
      <c r="A3359" s="73" t="str">
        <f t="shared" si="105"/>
        <v> </v>
      </c>
      <c r="I3359" s="140"/>
      <c r="L3359">
        <f t="shared" si="106"/>
      </c>
    </row>
    <row r="3360" spans="1:12" ht="15">
      <c r="A3360" s="73" t="str">
        <f t="shared" si="105"/>
        <v> </v>
      </c>
      <c r="I3360" s="140"/>
      <c r="L3360">
        <f t="shared" si="106"/>
      </c>
    </row>
    <row r="3361" spans="1:12" ht="15">
      <c r="A3361" s="73" t="str">
        <f t="shared" si="105"/>
        <v> </v>
      </c>
      <c r="I3361" s="140"/>
      <c r="L3361">
        <f t="shared" si="106"/>
      </c>
    </row>
    <row r="3362" spans="1:12" ht="15">
      <c r="A3362" s="73" t="str">
        <f t="shared" si="105"/>
        <v> </v>
      </c>
      <c r="I3362" s="140"/>
      <c r="L3362">
        <f t="shared" si="106"/>
      </c>
    </row>
    <row r="3363" spans="1:12" ht="15">
      <c r="A3363" s="73" t="str">
        <f t="shared" si="105"/>
        <v> </v>
      </c>
      <c r="I3363" s="140"/>
      <c r="L3363">
        <f t="shared" si="106"/>
      </c>
    </row>
    <row r="3364" spans="1:12" ht="15">
      <c r="A3364" s="73" t="str">
        <f t="shared" si="105"/>
        <v> </v>
      </c>
      <c r="I3364" s="140"/>
      <c r="L3364">
        <f t="shared" si="106"/>
      </c>
    </row>
    <row r="3365" spans="1:12" ht="15">
      <c r="A3365" s="73" t="str">
        <f t="shared" si="105"/>
        <v> </v>
      </c>
      <c r="I3365" s="140"/>
      <c r="L3365">
        <f t="shared" si="106"/>
      </c>
    </row>
    <row r="3366" spans="1:12" ht="15">
      <c r="A3366" s="73" t="str">
        <f t="shared" si="105"/>
        <v> </v>
      </c>
      <c r="I3366" s="140"/>
      <c r="L3366">
        <f t="shared" si="106"/>
      </c>
    </row>
    <row r="3367" spans="1:12" ht="15">
      <c r="A3367" s="73" t="str">
        <f t="shared" si="105"/>
        <v> </v>
      </c>
      <c r="I3367" s="140"/>
      <c r="L3367">
        <f t="shared" si="106"/>
      </c>
    </row>
    <row r="3368" spans="1:12" ht="15">
      <c r="A3368" s="73" t="str">
        <f t="shared" si="105"/>
        <v> </v>
      </c>
      <c r="I3368" s="140"/>
      <c r="L3368">
        <f t="shared" si="106"/>
      </c>
    </row>
    <row r="3369" spans="1:12" ht="15">
      <c r="A3369" s="73" t="str">
        <f t="shared" si="105"/>
        <v> </v>
      </c>
      <c r="I3369" s="140"/>
      <c r="L3369">
        <f t="shared" si="106"/>
      </c>
    </row>
    <row r="3370" spans="1:12" ht="15">
      <c r="A3370" s="73" t="str">
        <f t="shared" si="105"/>
        <v> </v>
      </c>
      <c r="I3370" s="140"/>
      <c r="L3370">
        <f t="shared" si="106"/>
      </c>
    </row>
    <row r="3371" spans="1:12" ht="15">
      <c r="A3371" s="73" t="str">
        <f t="shared" si="105"/>
        <v> </v>
      </c>
      <c r="I3371" s="140"/>
      <c r="L3371">
        <f t="shared" si="106"/>
      </c>
    </row>
    <row r="3372" spans="1:12" ht="15">
      <c r="A3372" s="73" t="str">
        <f t="shared" si="105"/>
        <v> </v>
      </c>
      <c r="I3372" s="140"/>
      <c r="L3372">
        <f t="shared" si="106"/>
      </c>
    </row>
    <row r="3373" spans="1:12" ht="15">
      <c r="A3373" s="73" t="str">
        <f t="shared" si="105"/>
        <v> </v>
      </c>
      <c r="I3373" s="140"/>
      <c r="L3373">
        <f t="shared" si="106"/>
      </c>
    </row>
    <row r="3374" spans="1:12" ht="15">
      <c r="A3374" s="73" t="str">
        <f t="shared" si="105"/>
        <v> </v>
      </c>
      <c r="I3374" s="140"/>
      <c r="L3374">
        <f t="shared" si="106"/>
      </c>
    </row>
    <row r="3375" spans="1:12" ht="15">
      <c r="A3375" s="73" t="str">
        <f t="shared" si="105"/>
        <v> </v>
      </c>
      <c r="I3375" s="140"/>
      <c r="L3375">
        <f t="shared" si="106"/>
      </c>
    </row>
    <row r="3376" spans="1:12" ht="15">
      <c r="A3376" s="73" t="str">
        <f t="shared" si="105"/>
        <v> </v>
      </c>
      <c r="I3376" s="140"/>
      <c r="L3376">
        <f t="shared" si="106"/>
      </c>
    </row>
    <row r="3377" spans="1:12" ht="15">
      <c r="A3377" s="73" t="str">
        <f t="shared" si="105"/>
        <v> </v>
      </c>
      <c r="I3377" s="140"/>
      <c r="L3377">
        <f t="shared" si="106"/>
      </c>
    </row>
    <row r="3378" spans="1:12" ht="15">
      <c r="A3378" s="73" t="str">
        <f t="shared" si="105"/>
        <v> </v>
      </c>
      <c r="I3378" s="140"/>
      <c r="L3378">
        <f t="shared" si="106"/>
      </c>
    </row>
    <row r="3379" spans="1:12" ht="15">
      <c r="A3379" s="73" t="str">
        <f t="shared" si="105"/>
        <v> </v>
      </c>
      <c r="I3379" s="140"/>
      <c r="L3379">
        <f t="shared" si="106"/>
      </c>
    </row>
    <row r="3380" spans="1:12" ht="15">
      <c r="A3380" s="73" t="str">
        <f t="shared" si="105"/>
        <v> </v>
      </c>
      <c r="I3380" s="140"/>
      <c r="L3380">
        <f t="shared" si="106"/>
      </c>
    </row>
    <row r="3381" spans="1:12" ht="15">
      <c r="A3381" s="73" t="str">
        <f t="shared" si="105"/>
        <v> </v>
      </c>
      <c r="I3381" s="140"/>
      <c r="L3381">
        <f t="shared" si="106"/>
      </c>
    </row>
    <row r="3382" spans="1:12" ht="15">
      <c r="A3382" s="73" t="str">
        <f t="shared" si="105"/>
        <v> </v>
      </c>
      <c r="I3382" s="140"/>
      <c r="L3382">
        <f t="shared" si="106"/>
      </c>
    </row>
    <row r="3383" spans="1:12" ht="15">
      <c r="A3383" s="73" t="str">
        <f t="shared" si="105"/>
        <v> </v>
      </c>
      <c r="I3383" s="140"/>
      <c r="L3383">
        <f t="shared" si="106"/>
      </c>
    </row>
    <row r="3384" spans="1:12" ht="15">
      <c r="A3384" s="73" t="str">
        <f t="shared" si="105"/>
        <v> </v>
      </c>
      <c r="I3384" s="140"/>
      <c r="L3384">
        <f t="shared" si="106"/>
      </c>
    </row>
    <row r="3385" spans="1:12" ht="15">
      <c r="A3385" s="73" t="str">
        <f t="shared" si="105"/>
        <v> </v>
      </c>
      <c r="I3385" s="140"/>
      <c r="L3385">
        <f t="shared" si="106"/>
      </c>
    </row>
    <row r="3386" spans="1:12" ht="15">
      <c r="A3386" s="73" t="str">
        <f t="shared" si="105"/>
        <v> </v>
      </c>
      <c r="I3386" s="140"/>
      <c r="L3386">
        <f t="shared" si="106"/>
      </c>
    </row>
    <row r="3387" spans="1:12" ht="15">
      <c r="A3387" s="73" t="str">
        <f t="shared" si="105"/>
        <v> </v>
      </c>
      <c r="I3387" s="140"/>
      <c r="L3387">
        <f t="shared" si="106"/>
      </c>
    </row>
    <row r="3388" spans="1:12" ht="15">
      <c r="A3388" s="73" t="str">
        <f t="shared" si="105"/>
        <v> </v>
      </c>
      <c r="I3388" s="140"/>
      <c r="L3388">
        <f t="shared" si="106"/>
      </c>
    </row>
    <row r="3389" spans="1:12" ht="15">
      <c r="A3389" s="73" t="str">
        <f t="shared" si="105"/>
        <v> </v>
      </c>
      <c r="I3389" s="140"/>
      <c r="L3389">
        <f t="shared" si="106"/>
      </c>
    </row>
    <row r="3390" spans="1:12" ht="15">
      <c r="A3390" s="73" t="str">
        <f t="shared" si="105"/>
        <v> </v>
      </c>
      <c r="I3390" s="140"/>
      <c r="L3390">
        <f t="shared" si="106"/>
      </c>
    </row>
    <row r="3391" spans="1:12" ht="15">
      <c r="A3391" s="73" t="str">
        <f t="shared" si="105"/>
        <v> </v>
      </c>
      <c r="I3391" s="140"/>
      <c r="L3391">
        <f t="shared" si="106"/>
      </c>
    </row>
    <row r="3392" spans="1:12" ht="15">
      <c r="A3392" s="73" t="str">
        <f t="shared" si="105"/>
        <v> </v>
      </c>
      <c r="I3392" s="140"/>
      <c r="L3392">
        <f t="shared" si="106"/>
      </c>
    </row>
    <row r="3393" spans="1:12" ht="15">
      <c r="A3393" s="73" t="str">
        <f t="shared" si="105"/>
        <v> </v>
      </c>
      <c r="I3393" s="140"/>
      <c r="L3393">
        <f t="shared" si="106"/>
      </c>
    </row>
    <row r="3394" spans="1:12" ht="15">
      <c r="A3394" s="73" t="str">
        <f t="shared" si="105"/>
        <v> </v>
      </c>
      <c r="I3394" s="140"/>
      <c r="L3394">
        <f t="shared" si="106"/>
      </c>
    </row>
    <row r="3395" spans="1:12" ht="15">
      <c r="A3395" s="73" t="str">
        <f aca="true" t="shared" si="107" ref="A3395:A3458">CONCATENATE(D3444," ",E3444)</f>
        <v> </v>
      </c>
      <c r="I3395" s="140"/>
      <c r="L3395">
        <f aca="true" t="shared" si="108" ref="L3395:L3458">TRIM(PROPER(A3395))</f>
      </c>
    </row>
    <row r="3396" spans="1:12" ht="15">
      <c r="A3396" s="73" t="str">
        <f t="shared" si="107"/>
        <v> </v>
      </c>
      <c r="I3396" s="140"/>
      <c r="L3396">
        <f t="shared" si="108"/>
      </c>
    </row>
    <row r="3397" spans="1:12" ht="15">
      <c r="A3397" s="73" t="str">
        <f t="shared" si="107"/>
        <v> </v>
      </c>
      <c r="I3397" s="140"/>
      <c r="L3397">
        <f t="shared" si="108"/>
      </c>
    </row>
    <row r="3398" spans="1:12" ht="15">
      <c r="A3398" s="73" t="str">
        <f t="shared" si="107"/>
        <v> </v>
      </c>
      <c r="I3398" s="140"/>
      <c r="L3398">
        <f t="shared" si="108"/>
      </c>
    </row>
    <row r="3399" spans="1:12" ht="15">
      <c r="A3399" s="73" t="str">
        <f t="shared" si="107"/>
        <v> </v>
      </c>
      <c r="I3399" s="140"/>
      <c r="L3399">
        <f t="shared" si="108"/>
      </c>
    </row>
    <row r="3400" spans="1:12" ht="15">
      <c r="A3400" s="73" t="str">
        <f t="shared" si="107"/>
        <v> </v>
      </c>
      <c r="I3400" s="140"/>
      <c r="L3400">
        <f t="shared" si="108"/>
      </c>
    </row>
    <row r="3401" spans="1:12" ht="15">
      <c r="A3401" s="73" t="str">
        <f t="shared" si="107"/>
        <v> </v>
      </c>
      <c r="I3401" s="140"/>
      <c r="L3401">
        <f t="shared" si="108"/>
      </c>
    </row>
    <row r="3402" spans="1:12" ht="15">
      <c r="A3402" s="73" t="str">
        <f t="shared" si="107"/>
        <v> </v>
      </c>
      <c r="I3402" s="140"/>
      <c r="L3402">
        <f t="shared" si="108"/>
      </c>
    </row>
    <row r="3403" spans="1:12" ht="15">
      <c r="A3403" s="73" t="str">
        <f t="shared" si="107"/>
        <v> </v>
      </c>
      <c r="I3403" s="140"/>
      <c r="L3403">
        <f t="shared" si="108"/>
      </c>
    </row>
    <row r="3404" spans="1:12" ht="15">
      <c r="A3404" s="73" t="str">
        <f t="shared" si="107"/>
        <v> </v>
      </c>
      <c r="I3404" s="140"/>
      <c r="L3404">
        <f t="shared" si="108"/>
      </c>
    </row>
    <row r="3405" spans="1:12" ht="15">
      <c r="A3405" s="73" t="str">
        <f t="shared" si="107"/>
        <v> </v>
      </c>
      <c r="I3405" s="140"/>
      <c r="L3405">
        <f t="shared" si="108"/>
      </c>
    </row>
    <row r="3406" spans="1:12" ht="15">
      <c r="A3406" s="73" t="str">
        <f t="shared" si="107"/>
        <v> </v>
      </c>
      <c r="I3406" s="140"/>
      <c r="L3406">
        <f t="shared" si="108"/>
      </c>
    </row>
    <row r="3407" spans="1:12" ht="15">
      <c r="A3407" s="73" t="str">
        <f t="shared" si="107"/>
        <v> </v>
      </c>
      <c r="I3407" s="140"/>
      <c r="L3407">
        <f t="shared" si="108"/>
      </c>
    </row>
    <row r="3408" spans="1:12" ht="15">
      <c r="A3408" s="73" t="str">
        <f t="shared" si="107"/>
        <v> </v>
      </c>
      <c r="I3408" s="140"/>
      <c r="L3408">
        <f t="shared" si="108"/>
      </c>
    </row>
    <row r="3409" spans="1:12" ht="15">
      <c r="A3409" s="73" t="str">
        <f t="shared" si="107"/>
        <v> </v>
      </c>
      <c r="I3409" s="140"/>
      <c r="L3409">
        <f t="shared" si="108"/>
      </c>
    </row>
    <row r="3410" spans="1:12" ht="15">
      <c r="A3410" s="73" t="str">
        <f t="shared" si="107"/>
        <v> </v>
      </c>
      <c r="I3410" s="140"/>
      <c r="L3410">
        <f t="shared" si="108"/>
      </c>
    </row>
    <row r="3411" spans="1:12" ht="15">
      <c r="A3411" s="73" t="str">
        <f t="shared" si="107"/>
        <v> </v>
      </c>
      <c r="I3411" s="140"/>
      <c r="L3411">
        <f t="shared" si="108"/>
      </c>
    </row>
    <row r="3412" spans="1:12" ht="15">
      <c r="A3412" s="73" t="str">
        <f t="shared" si="107"/>
        <v> </v>
      </c>
      <c r="I3412" s="140"/>
      <c r="L3412">
        <f t="shared" si="108"/>
      </c>
    </row>
    <row r="3413" spans="1:12" ht="15">
      <c r="A3413" s="73" t="str">
        <f t="shared" si="107"/>
        <v> </v>
      </c>
      <c r="I3413" s="140"/>
      <c r="L3413">
        <f t="shared" si="108"/>
      </c>
    </row>
    <row r="3414" spans="1:12" ht="15">
      <c r="A3414" s="73" t="str">
        <f t="shared" si="107"/>
        <v> </v>
      </c>
      <c r="I3414" s="140"/>
      <c r="L3414">
        <f t="shared" si="108"/>
      </c>
    </row>
    <row r="3415" spans="1:12" ht="15">
      <c r="A3415" s="73" t="str">
        <f t="shared" si="107"/>
        <v> </v>
      </c>
      <c r="I3415" s="140"/>
      <c r="L3415">
        <f t="shared" si="108"/>
      </c>
    </row>
    <row r="3416" spans="1:12" ht="15">
      <c r="A3416" s="73" t="str">
        <f t="shared" si="107"/>
        <v> </v>
      </c>
      <c r="I3416" s="140"/>
      <c r="L3416">
        <f t="shared" si="108"/>
      </c>
    </row>
    <row r="3417" spans="1:12" ht="15">
      <c r="A3417" s="73" t="str">
        <f t="shared" si="107"/>
        <v> </v>
      </c>
      <c r="I3417" s="140"/>
      <c r="L3417">
        <f t="shared" si="108"/>
      </c>
    </row>
    <row r="3418" spans="1:12" ht="15">
      <c r="A3418" s="73" t="str">
        <f t="shared" si="107"/>
        <v> </v>
      </c>
      <c r="I3418" s="140"/>
      <c r="L3418">
        <f t="shared" si="108"/>
      </c>
    </row>
    <row r="3419" spans="1:12" ht="15">
      <c r="A3419" s="73" t="str">
        <f t="shared" si="107"/>
        <v> </v>
      </c>
      <c r="I3419" s="140"/>
      <c r="L3419">
        <f t="shared" si="108"/>
      </c>
    </row>
    <row r="3420" spans="1:12" ht="15">
      <c r="A3420" s="73" t="str">
        <f t="shared" si="107"/>
        <v> </v>
      </c>
      <c r="I3420" s="140"/>
      <c r="L3420">
        <f t="shared" si="108"/>
      </c>
    </row>
    <row r="3421" spans="1:12" ht="15">
      <c r="A3421" s="73" t="str">
        <f t="shared" si="107"/>
        <v> </v>
      </c>
      <c r="I3421" s="140"/>
      <c r="L3421">
        <f t="shared" si="108"/>
      </c>
    </row>
    <row r="3422" spans="1:12" ht="15">
      <c r="A3422" s="73" t="str">
        <f t="shared" si="107"/>
        <v> </v>
      </c>
      <c r="I3422" s="140"/>
      <c r="L3422">
        <f t="shared" si="108"/>
      </c>
    </row>
    <row r="3423" spans="1:12" ht="15">
      <c r="A3423" s="73" t="str">
        <f t="shared" si="107"/>
        <v> </v>
      </c>
      <c r="I3423" s="140"/>
      <c r="L3423">
        <f t="shared" si="108"/>
      </c>
    </row>
    <row r="3424" spans="1:12" ht="15">
      <c r="A3424" s="73" t="str">
        <f t="shared" si="107"/>
        <v> </v>
      </c>
      <c r="I3424" s="140"/>
      <c r="L3424">
        <f t="shared" si="108"/>
      </c>
    </row>
    <row r="3425" spans="1:12" ht="15">
      <c r="A3425" s="73" t="str">
        <f t="shared" si="107"/>
        <v> </v>
      </c>
      <c r="I3425" s="140"/>
      <c r="L3425">
        <f t="shared" si="108"/>
      </c>
    </row>
    <row r="3426" spans="1:12" ht="15">
      <c r="A3426" s="73" t="str">
        <f t="shared" si="107"/>
        <v> </v>
      </c>
      <c r="I3426" s="140"/>
      <c r="L3426">
        <f t="shared" si="108"/>
      </c>
    </row>
    <row r="3427" spans="1:12" ht="15">
      <c r="A3427" s="73" t="str">
        <f t="shared" si="107"/>
        <v> </v>
      </c>
      <c r="I3427" s="140"/>
      <c r="L3427">
        <f t="shared" si="108"/>
      </c>
    </row>
    <row r="3428" spans="1:12" ht="15">
      <c r="A3428" s="73" t="str">
        <f t="shared" si="107"/>
        <v> </v>
      </c>
      <c r="I3428" s="140"/>
      <c r="L3428">
        <f t="shared" si="108"/>
      </c>
    </row>
    <row r="3429" spans="1:12" ht="15">
      <c r="A3429" s="73" t="str">
        <f t="shared" si="107"/>
        <v> </v>
      </c>
      <c r="I3429" s="140"/>
      <c r="L3429">
        <f t="shared" si="108"/>
      </c>
    </row>
    <row r="3430" spans="1:12" ht="15">
      <c r="A3430" s="73" t="str">
        <f t="shared" si="107"/>
        <v> </v>
      </c>
      <c r="I3430" s="140"/>
      <c r="L3430">
        <f t="shared" si="108"/>
      </c>
    </row>
    <row r="3431" spans="1:12" ht="15">
      <c r="A3431" s="73" t="str">
        <f t="shared" si="107"/>
        <v> </v>
      </c>
      <c r="I3431" s="140"/>
      <c r="L3431">
        <f t="shared" si="108"/>
      </c>
    </row>
    <row r="3432" spans="1:12" ht="15">
      <c r="A3432" s="73" t="str">
        <f t="shared" si="107"/>
        <v> </v>
      </c>
      <c r="I3432" s="140"/>
      <c r="L3432">
        <f t="shared" si="108"/>
      </c>
    </row>
    <row r="3433" spans="1:12" ht="15">
      <c r="A3433" s="73" t="str">
        <f t="shared" si="107"/>
        <v> </v>
      </c>
      <c r="I3433" s="140"/>
      <c r="L3433">
        <f t="shared" si="108"/>
      </c>
    </row>
    <row r="3434" spans="1:12" ht="15">
      <c r="A3434" s="73" t="str">
        <f t="shared" si="107"/>
        <v> </v>
      </c>
      <c r="I3434" s="140"/>
      <c r="L3434">
        <f t="shared" si="108"/>
      </c>
    </row>
    <row r="3435" spans="1:12" ht="15">
      <c r="A3435" s="73" t="str">
        <f t="shared" si="107"/>
        <v> </v>
      </c>
      <c r="I3435" s="140"/>
      <c r="L3435">
        <f t="shared" si="108"/>
      </c>
    </row>
    <row r="3436" spans="1:12" ht="15">
      <c r="A3436" s="73" t="str">
        <f t="shared" si="107"/>
        <v> </v>
      </c>
      <c r="I3436" s="140"/>
      <c r="L3436">
        <f t="shared" si="108"/>
      </c>
    </row>
    <row r="3437" spans="1:12" ht="15">
      <c r="A3437" s="73" t="str">
        <f t="shared" si="107"/>
        <v> </v>
      </c>
      <c r="I3437" s="140"/>
      <c r="L3437">
        <f t="shared" si="108"/>
      </c>
    </row>
    <row r="3438" spans="1:12" ht="15">
      <c r="A3438" s="73" t="str">
        <f t="shared" si="107"/>
        <v> </v>
      </c>
      <c r="I3438" s="140"/>
      <c r="L3438">
        <f t="shared" si="108"/>
      </c>
    </row>
    <row r="3439" spans="1:12" ht="15">
      <c r="A3439" s="73" t="str">
        <f t="shared" si="107"/>
        <v> </v>
      </c>
      <c r="I3439" s="140"/>
      <c r="L3439">
        <f t="shared" si="108"/>
      </c>
    </row>
    <row r="3440" spans="1:12" ht="15">
      <c r="A3440" s="73" t="str">
        <f t="shared" si="107"/>
        <v> </v>
      </c>
      <c r="I3440" s="140"/>
      <c r="L3440">
        <f t="shared" si="108"/>
      </c>
    </row>
    <row r="3441" spans="1:12" ht="15">
      <c r="A3441" s="73" t="str">
        <f t="shared" si="107"/>
        <v> </v>
      </c>
      <c r="I3441" s="140"/>
      <c r="L3441">
        <f t="shared" si="108"/>
      </c>
    </row>
    <row r="3442" spans="1:12" ht="15">
      <c r="A3442" s="73" t="str">
        <f t="shared" si="107"/>
        <v> </v>
      </c>
      <c r="I3442" s="140"/>
      <c r="L3442">
        <f t="shared" si="108"/>
      </c>
    </row>
    <row r="3443" spans="1:12" ht="15">
      <c r="A3443" s="73" t="str">
        <f t="shared" si="107"/>
        <v> </v>
      </c>
      <c r="I3443" s="140"/>
      <c r="L3443">
        <f t="shared" si="108"/>
      </c>
    </row>
    <row r="3444" spans="1:12" ht="15">
      <c r="A3444" s="73" t="str">
        <f t="shared" si="107"/>
        <v> </v>
      </c>
      <c r="I3444" s="140"/>
      <c r="L3444">
        <f t="shared" si="108"/>
      </c>
    </row>
    <row r="3445" spans="1:12" ht="15">
      <c r="A3445" s="73" t="str">
        <f t="shared" si="107"/>
        <v> </v>
      </c>
      <c r="I3445" s="140"/>
      <c r="L3445">
        <f t="shared" si="108"/>
      </c>
    </row>
    <row r="3446" spans="1:12" ht="15">
      <c r="A3446" s="73" t="str">
        <f t="shared" si="107"/>
        <v> </v>
      </c>
      <c r="I3446" s="140"/>
      <c r="L3446">
        <f t="shared" si="108"/>
      </c>
    </row>
    <row r="3447" spans="1:12" ht="15">
      <c r="A3447" s="73" t="str">
        <f t="shared" si="107"/>
        <v> </v>
      </c>
      <c r="I3447" s="140"/>
      <c r="L3447">
        <f t="shared" si="108"/>
      </c>
    </row>
    <row r="3448" spans="1:12" ht="15">
      <c r="A3448" s="73" t="str">
        <f t="shared" si="107"/>
        <v> </v>
      </c>
      <c r="I3448" s="140"/>
      <c r="L3448">
        <f t="shared" si="108"/>
      </c>
    </row>
    <row r="3449" spans="1:12" ht="15">
      <c r="A3449" s="73" t="str">
        <f t="shared" si="107"/>
        <v> </v>
      </c>
      <c r="I3449" s="140"/>
      <c r="L3449">
        <f t="shared" si="108"/>
      </c>
    </row>
    <row r="3450" spans="1:12" ht="15">
      <c r="A3450" s="73" t="str">
        <f t="shared" si="107"/>
        <v> </v>
      </c>
      <c r="I3450" s="140"/>
      <c r="L3450">
        <f t="shared" si="108"/>
      </c>
    </row>
    <row r="3451" spans="1:12" ht="15">
      <c r="A3451" s="73" t="str">
        <f t="shared" si="107"/>
        <v> </v>
      </c>
      <c r="I3451" s="140"/>
      <c r="L3451">
        <f t="shared" si="108"/>
      </c>
    </row>
    <row r="3452" spans="1:12" ht="15">
      <c r="A3452" s="73" t="str">
        <f t="shared" si="107"/>
        <v> </v>
      </c>
      <c r="I3452" s="140"/>
      <c r="L3452">
        <f t="shared" si="108"/>
      </c>
    </row>
    <row r="3453" spans="1:12" ht="15">
      <c r="A3453" s="73" t="str">
        <f t="shared" si="107"/>
        <v> </v>
      </c>
      <c r="I3453" s="140"/>
      <c r="L3453">
        <f t="shared" si="108"/>
      </c>
    </row>
    <row r="3454" spans="1:12" ht="15">
      <c r="A3454" s="73" t="str">
        <f t="shared" si="107"/>
        <v> </v>
      </c>
      <c r="I3454" s="140"/>
      <c r="L3454">
        <f t="shared" si="108"/>
      </c>
    </row>
    <row r="3455" spans="1:12" ht="15">
      <c r="A3455" s="73" t="str">
        <f t="shared" si="107"/>
        <v> </v>
      </c>
      <c r="I3455" s="140"/>
      <c r="L3455">
        <f t="shared" si="108"/>
      </c>
    </row>
    <row r="3456" spans="1:12" ht="15">
      <c r="A3456" s="73" t="str">
        <f t="shared" si="107"/>
        <v> </v>
      </c>
      <c r="I3456" s="140"/>
      <c r="L3456">
        <f t="shared" si="108"/>
      </c>
    </row>
    <row r="3457" spans="1:12" ht="15">
      <c r="A3457" s="73" t="str">
        <f t="shared" si="107"/>
        <v> </v>
      </c>
      <c r="I3457" s="140"/>
      <c r="L3457">
        <f t="shared" si="108"/>
      </c>
    </row>
    <row r="3458" spans="1:12" ht="15">
      <c r="A3458" s="73" t="str">
        <f t="shared" si="107"/>
        <v> </v>
      </c>
      <c r="I3458" s="140"/>
      <c r="L3458">
        <f t="shared" si="108"/>
      </c>
    </row>
    <row r="3459" spans="1:12" ht="15">
      <c r="A3459" s="73" t="str">
        <f aca="true" t="shared" si="109" ref="A3459:A3522">CONCATENATE(D3508," ",E3508)</f>
        <v> </v>
      </c>
      <c r="I3459" s="140"/>
      <c r="L3459">
        <f aca="true" t="shared" si="110" ref="L3459:L3522">TRIM(PROPER(A3459))</f>
      </c>
    </row>
    <row r="3460" spans="1:12" ht="15">
      <c r="A3460" s="73" t="str">
        <f t="shared" si="109"/>
        <v> </v>
      </c>
      <c r="I3460" s="140"/>
      <c r="L3460">
        <f t="shared" si="110"/>
      </c>
    </row>
    <row r="3461" spans="1:12" ht="15">
      <c r="A3461" s="73" t="str">
        <f t="shared" si="109"/>
        <v> </v>
      </c>
      <c r="I3461" s="140"/>
      <c r="L3461">
        <f t="shared" si="110"/>
      </c>
    </row>
    <row r="3462" spans="1:12" ht="15">
      <c r="A3462" s="73" t="str">
        <f t="shared" si="109"/>
        <v> </v>
      </c>
      <c r="I3462" s="140"/>
      <c r="L3462">
        <f t="shared" si="110"/>
      </c>
    </row>
    <row r="3463" spans="1:12" ht="15">
      <c r="A3463" s="73" t="str">
        <f t="shared" si="109"/>
        <v> </v>
      </c>
      <c r="I3463" s="140"/>
      <c r="L3463">
        <f t="shared" si="110"/>
      </c>
    </row>
    <row r="3464" spans="1:12" ht="15">
      <c r="A3464" s="73" t="str">
        <f t="shared" si="109"/>
        <v> </v>
      </c>
      <c r="I3464" s="140"/>
      <c r="L3464">
        <f t="shared" si="110"/>
      </c>
    </row>
    <row r="3465" spans="1:12" ht="15">
      <c r="A3465" s="73" t="str">
        <f t="shared" si="109"/>
        <v> </v>
      </c>
      <c r="I3465" s="140"/>
      <c r="L3465">
        <f t="shared" si="110"/>
      </c>
    </row>
    <row r="3466" spans="1:12" ht="15">
      <c r="A3466" s="73" t="str">
        <f t="shared" si="109"/>
        <v> </v>
      </c>
      <c r="I3466" s="140"/>
      <c r="L3466">
        <f t="shared" si="110"/>
      </c>
    </row>
    <row r="3467" spans="1:12" ht="15">
      <c r="A3467" s="73" t="str">
        <f t="shared" si="109"/>
        <v> </v>
      </c>
      <c r="I3467" s="140"/>
      <c r="L3467">
        <f t="shared" si="110"/>
      </c>
    </row>
    <row r="3468" spans="1:12" ht="15">
      <c r="A3468" s="73" t="str">
        <f t="shared" si="109"/>
        <v> </v>
      </c>
      <c r="I3468" s="140"/>
      <c r="L3468">
        <f t="shared" si="110"/>
      </c>
    </row>
    <row r="3469" spans="1:12" ht="15">
      <c r="A3469" s="73" t="str">
        <f t="shared" si="109"/>
        <v> </v>
      </c>
      <c r="I3469" s="140"/>
      <c r="L3469">
        <f t="shared" si="110"/>
      </c>
    </row>
    <row r="3470" spans="1:12" ht="15">
      <c r="A3470" s="73" t="str">
        <f t="shared" si="109"/>
        <v> </v>
      </c>
      <c r="I3470" s="140"/>
      <c r="L3470">
        <f t="shared" si="110"/>
      </c>
    </row>
    <row r="3471" spans="1:12" ht="15">
      <c r="A3471" s="73" t="str">
        <f t="shared" si="109"/>
        <v> </v>
      </c>
      <c r="I3471" s="140"/>
      <c r="L3471">
        <f t="shared" si="110"/>
      </c>
    </row>
    <row r="3472" spans="1:12" ht="15">
      <c r="A3472" s="73" t="str">
        <f t="shared" si="109"/>
        <v> </v>
      </c>
      <c r="I3472" s="140"/>
      <c r="L3472">
        <f t="shared" si="110"/>
      </c>
    </row>
    <row r="3473" spans="1:12" ht="15">
      <c r="A3473" s="73" t="str">
        <f t="shared" si="109"/>
        <v> </v>
      </c>
      <c r="I3473" s="140"/>
      <c r="L3473">
        <f t="shared" si="110"/>
      </c>
    </row>
    <row r="3474" spans="1:12" ht="15">
      <c r="A3474" s="73" t="str">
        <f t="shared" si="109"/>
        <v> </v>
      </c>
      <c r="I3474" s="140"/>
      <c r="L3474">
        <f t="shared" si="110"/>
      </c>
    </row>
    <row r="3475" spans="1:12" ht="15">
      <c r="A3475" s="73" t="str">
        <f t="shared" si="109"/>
        <v> </v>
      </c>
      <c r="I3475" s="140"/>
      <c r="L3475">
        <f t="shared" si="110"/>
      </c>
    </row>
    <row r="3476" spans="1:12" ht="15">
      <c r="A3476" s="73" t="str">
        <f t="shared" si="109"/>
        <v> </v>
      </c>
      <c r="I3476" s="140"/>
      <c r="L3476">
        <f t="shared" si="110"/>
      </c>
    </row>
    <row r="3477" spans="1:12" ht="15">
      <c r="A3477" s="73" t="str">
        <f t="shared" si="109"/>
        <v> </v>
      </c>
      <c r="I3477" s="140"/>
      <c r="L3477">
        <f t="shared" si="110"/>
      </c>
    </row>
    <row r="3478" spans="1:12" ht="15">
      <c r="A3478" s="73" t="str">
        <f t="shared" si="109"/>
        <v> </v>
      </c>
      <c r="I3478" s="140"/>
      <c r="L3478">
        <f t="shared" si="110"/>
      </c>
    </row>
    <row r="3479" spans="1:12" ht="15">
      <c r="A3479" s="73" t="str">
        <f t="shared" si="109"/>
        <v> </v>
      </c>
      <c r="I3479" s="140"/>
      <c r="L3479">
        <f t="shared" si="110"/>
      </c>
    </row>
    <row r="3480" spans="1:12" ht="15">
      <c r="A3480" s="73" t="str">
        <f t="shared" si="109"/>
        <v> </v>
      </c>
      <c r="I3480" s="140"/>
      <c r="L3480">
        <f t="shared" si="110"/>
      </c>
    </row>
    <row r="3481" spans="1:12" ht="15">
      <c r="A3481" s="73" t="str">
        <f t="shared" si="109"/>
        <v> </v>
      </c>
      <c r="I3481" s="140"/>
      <c r="L3481">
        <f t="shared" si="110"/>
      </c>
    </row>
    <row r="3482" spans="1:12" ht="15">
      <c r="A3482" s="73" t="str">
        <f t="shared" si="109"/>
        <v> </v>
      </c>
      <c r="I3482" s="140"/>
      <c r="L3482">
        <f t="shared" si="110"/>
      </c>
    </row>
    <row r="3483" spans="1:12" ht="15">
      <c r="A3483" s="73" t="str">
        <f t="shared" si="109"/>
        <v> </v>
      </c>
      <c r="I3483" s="140"/>
      <c r="L3483">
        <f t="shared" si="110"/>
      </c>
    </row>
    <row r="3484" spans="1:12" ht="15">
      <c r="A3484" s="73" t="str">
        <f t="shared" si="109"/>
        <v> </v>
      </c>
      <c r="I3484" s="140"/>
      <c r="L3484">
        <f t="shared" si="110"/>
      </c>
    </row>
    <row r="3485" spans="1:12" ht="15">
      <c r="A3485" s="73" t="str">
        <f t="shared" si="109"/>
        <v> </v>
      </c>
      <c r="I3485" s="140"/>
      <c r="L3485">
        <f t="shared" si="110"/>
      </c>
    </row>
    <row r="3486" spans="1:12" ht="15">
      <c r="A3486" s="73" t="str">
        <f t="shared" si="109"/>
        <v> </v>
      </c>
      <c r="I3486" s="140"/>
      <c r="L3486">
        <f t="shared" si="110"/>
      </c>
    </row>
    <row r="3487" spans="1:12" ht="15">
      <c r="A3487" s="73" t="str">
        <f t="shared" si="109"/>
        <v> </v>
      </c>
      <c r="I3487" s="140"/>
      <c r="L3487">
        <f t="shared" si="110"/>
      </c>
    </row>
    <row r="3488" spans="1:12" ht="15">
      <c r="A3488" s="73" t="str">
        <f t="shared" si="109"/>
        <v> </v>
      </c>
      <c r="I3488" s="140"/>
      <c r="L3488">
        <f t="shared" si="110"/>
      </c>
    </row>
    <row r="3489" spans="1:12" ht="15">
      <c r="A3489" s="73" t="str">
        <f t="shared" si="109"/>
        <v> </v>
      </c>
      <c r="I3489" s="140"/>
      <c r="L3489">
        <f t="shared" si="110"/>
      </c>
    </row>
    <row r="3490" spans="1:12" ht="15">
      <c r="A3490" s="73" t="str">
        <f t="shared" si="109"/>
        <v> </v>
      </c>
      <c r="I3490" s="140"/>
      <c r="L3490">
        <f t="shared" si="110"/>
      </c>
    </row>
    <row r="3491" spans="1:12" ht="15">
      <c r="A3491" s="73" t="str">
        <f t="shared" si="109"/>
        <v> </v>
      </c>
      <c r="I3491" s="140"/>
      <c r="L3491">
        <f t="shared" si="110"/>
      </c>
    </row>
    <row r="3492" spans="1:12" ht="15">
      <c r="A3492" s="73" t="str">
        <f t="shared" si="109"/>
        <v> </v>
      </c>
      <c r="I3492" s="140"/>
      <c r="L3492">
        <f t="shared" si="110"/>
      </c>
    </row>
    <row r="3493" spans="1:12" ht="15">
      <c r="A3493" s="73" t="str">
        <f t="shared" si="109"/>
        <v> </v>
      </c>
      <c r="I3493" s="140"/>
      <c r="L3493">
        <f t="shared" si="110"/>
      </c>
    </row>
    <row r="3494" spans="1:12" ht="15">
      <c r="A3494" s="73" t="str">
        <f t="shared" si="109"/>
        <v> </v>
      </c>
      <c r="I3494" s="140"/>
      <c r="L3494">
        <f t="shared" si="110"/>
      </c>
    </row>
    <row r="3495" spans="1:12" ht="15">
      <c r="A3495" s="73" t="str">
        <f t="shared" si="109"/>
        <v> </v>
      </c>
      <c r="I3495" s="140"/>
      <c r="L3495">
        <f t="shared" si="110"/>
      </c>
    </row>
    <row r="3496" spans="1:12" ht="15">
      <c r="A3496" s="73" t="str">
        <f t="shared" si="109"/>
        <v> </v>
      </c>
      <c r="I3496" s="140"/>
      <c r="L3496">
        <f t="shared" si="110"/>
      </c>
    </row>
    <row r="3497" spans="1:12" ht="15">
      <c r="A3497" s="73" t="str">
        <f t="shared" si="109"/>
        <v> </v>
      </c>
      <c r="I3497" s="140"/>
      <c r="L3497">
        <f t="shared" si="110"/>
      </c>
    </row>
    <row r="3498" spans="1:12" ht="15">
      <c r="A3498" s="73" t="str">
        <f t="shared" si="109"/>
        <v> </v>
      </c>
      <c r="I3498" s="140"/>
      <c r="L3498">
        <f t="shared" si="110"/>
      </c>
    </row>
    <row r="3499" spans="1:12" ht="15">
      <c r="A3499" s="73" t="str">
        <f t="shared" si="109"/>
        <v> </v>
      </c>
      <c r="I3499" s="140"/>
      <c r="L3499">
        <f t="shared" si="110"/>
      </c>
    </row>
    <row r="3500" spans="1:12" ht="15">
      <c r="A3500" s="73" t="str">
        <f t="shared" si="109"/>
        <v> </v>
      </c>
      <c r="I3500" s="140"/>
      <c r="L3500">
        <f t="shared" si="110"/>
      </c>
    </row>
    <row r="3501" spans="1:12" ht="15">
      <c r="A3501" s="73" t="str">
        <f t="shared" si="109"/>
        <v> </v>
      </c>
      <c r="I3501" s="140"/>
      <c r="L3501">
        <f t="shared" si="110"/>
      </c>
    </row>
    <row r="3502" spans="1:12" ht="15">
      <c r="A3502" s="73" t="str">
        <f t="shared" si="109"/>
        <v> </v>
      </c>
      <c r="I3502" s="140"/>
      <c r="L3502">
        <f t="shared" si="110"/>
      </c>
    </row>
    <row r="3503" spans="1:12" ht="15">
      <c r="A3503" s="73" t="str">
        <f t="shared" si="109"/>
        <v> </v>
      </c>
      <c r="I3503" s="140"/>
      <c r="L3503">
        <f t="shared" si="110"/>
      </c>
    </row>
    <row r="3504" spans="1:12" ht="15">
      <c r="A3504" s="73" t="str">
        <f t="shared" si="109"/>
        <v> </v>
      </c>
      <c r="I3504" s="140"/>
      <c r="L3504">
        <f t="shared" si="110"/>
      </c>
    </row>
    <row r="3505" spans="1:12" ht="15">
      <c r="A3505" s="73" t="str">
        <f t="shared" si="109"/>
        <v> </v>
      </c>
      <c r="I3505" s="140"/>
      <c r="L3505">
        <f t="shared" si="110"/>
      </c>
    </row>
    <row r="3506" spans="1:12" ht="15">
      <c r="A3506" s="73" t="str">
        <f t="shared" si="109"/>
        <v> </v>
      </c>
      <c r="I3506" s="140"/>
      <c r="L3506">
        <f t="shared" si="110"/>
      </c>
    </row>
    <row r="3507" spans="1:12" ht="15">
      <c r="A3507" s="73" t="str">
        <f t="shared" si="109"/>
        <v> </v>
      </c>
      <c r="I3507" s="140"/>
      <c r="L3507">
        <f t="shared" si="110"/>
      </c>
    </row>
    <row r="3508" spans="1:12" ht="15">
      <c r="A3508" s="73" t="str">
        <f t="shared" si="109"/>
        <v> </v>
      </c>
      <c r="I3508" s="140"/>
      <c r="L3508">
        <f t="shared" si="110"/>
      </c>
    </row>
    <row r="3509" spans="1:12" ht="15">
      <c r="A3509" s="73" t="str">
        <f t="shared" si="109"/>
        <v> </v>
      </c>
      <c r="I3509" s="140"/>
      <c r="L3509">
        <f t="shared" si="110"/>
      </c>
    </row>
    <row r="3510" spans="1:12" ht="15">
      <c r="A3510" s="73" t="str">
        <f t="shared" si="109"/>
        <v> </v>
      </c>
      <c r="I3510" s="140"/>
      <c r="L3510">
        <f t="shared" si="110"/>
      </c>
    </row>
    <row r="3511" spans="1:12" ht="15">
      <c r="A3511" s="73" t="str">
        <f t="shared" si="109"/>
        <v> </v>
      </c>
      <c r="I3511" s="140"/>
      <c r="L3511">
        <f t="shared" si="110"/>
      </c>
    </row>
    <row r="3512" spans="1:12" ht="15">
      <c r="A3512" s="73" t="str">
        <f t="shared" si="109"/>
        <v> </v>
      </c>
      <c r="I3512" s="140"/>
      <c r="L3512">
        <f t="shared" si="110"/>
      </c>
    </row>
    <row r="3513" spans="1:12" ht="15">
      <c r="A3513" s="73" t="str">
        <f t="shared" si="109"/>
        <v> </v>
      </c>
      <c r="I3513" s="140"/>
      <c r="L3513">
        <f t="shared" si="110"/>
      </c>
    </row>
    <row r="3514" spans="1:12" ht="15">
      <c r="A3514" s="73" t="str">
        <f t="shared" si="109"/>
        <v> </v>
      </c>
      <c r="I3514" s="140"/>
      <c r="L3514">
        <f t="shared" si="110"/>
      </c>
    </row>
    <row r="3515" spans="1:12" ht="15">
      <c r="A3515" s="73" t="str">
        <f t="shared" si="109"/>
        <v> </v>
      </c>
      <c r="I3515" s="140"/>
      <c r="L3515">
        <f t="shared" si="110"/>
      </c>
    </row>
    <row r="3516" spans="1:12" ht="15">
      <c r="A3516" s="73" t="str">
        <f t="shared" si="109"/>
        <v> </v>
      </c>
      <c r="I3516" s="140"/>
      <c r="L3516">
        <f t="shared" si="110"/>
      </c>
    </row>
    <row r="3517" spans="1:12" ht="15">
      <c r="A3517" s="73" t="str">
        <f t="shared" si="109"/>
        <v> </v>
      </c>
      <c r="I3517" s="140"/>
      <c r="L3517">
        <f t="shared" si="110"/>
      </c>
    </row>
    <row r="3518" spans="1:12" ht="15">
      <c r="A3518" s="73" t="str">
        <f t="shared" si="109"/>
        <v> </v>
      </c>
      <c r="I3518" s="140"/>
      <c r="L3518">
        <f t="shared" si="110"/>
      </c>
    </row>
    <row r="3519" spans="1:12" ht="15">
      <c r="A3519" s="73" t="str">
        <f t="shared" si="109"/>
        <v> </v>
      </c>
      <c r="I3519" s="140"/>
      <c r="L3519">
        <f t="shared" si="110"/>
      </c>
    </row>
    <row r="3520" spans="1:12" ht="15">
      <c r="A3520" s="73" t="str">
        <f t="shared" si="109"/>
        <v> </v>
      </c>
      <c r="I3520" s="140"/>
      <c r="L3520">
        <f t="shared" si="110"/>
      </c>
    </row>
    <row r="3521" spans="1:12" ht="15">
      <c r="A3521" s="73" t="str">
        <f t="shared" si="109"/>
        <v> </v>
      </c>
      <c r="I3521" s="140"/>
      <c r="L3521">
        <f t="shared" si="110"/>
      </c>
    </row>
    <row r="3522" spans="1:12" ht="15">
      <c r="A3522" s="73" t="str">
        <f t="shared" si="109"/>
        <v> </v>
      </c>
      <c r="I3522" s="140"/>
      <c r="L3522">
        <f t="shared" si="110"/>
      </c>
    </row>
    <row r="3523" spans="1:12" ht="15">
      <c r="A3523" s="73" t="str">
        <f aca="true" t="shared" si="111" ref="A3523:A3586">CONCATENATE(D3572," ",E3572)</f>
        <v> </v>
      </c>
      <c r="I3523" s="140"/>
      <c r="L3523">
        <f aca="true" t="shared" si="112" ref="L3523:L3586">TRIM(PROPER(A3523))</f>
      </c>
    </row>
    <row r="3524" spans="1:12" ht="15">
      <c r="A3524" s="73" t="str">
        <f t="shared" si="111"/>
        <v> </v>
      </c>
      <c r="I3524" s="140"/>
      <c r="L3524">
        <f t="shared" si="112"/>
      </c>
    </row>
    <row r="3525" spans="1:12" ht="15">
      <c r="A3525" s="73" t="str">
        <f t="shared" si="111"/>
        <v> </v>
      </c>
      <c r="I3525" s="140"/>
      <c r="L3525">
        <f t="shared" si="112"/>
      </c>
    </row>
    <row r="3526" spans="1:12" ht="15">
      <c r="A3526" s="73" t="str">
        <f t="shared" si="111"/>
        <v> </v>
      </c>
      <c r="I3526" s="140"/>
      <c r="L3526">
        <f t="shared" si="112"/>
      </c>
    </row>
    <row r="3527" spans="1:12" ht="15">
      <c r="A3527" s="73" t="str">
        <f t="shared" si="111"/>
        <v> </v>
      </c>
      <c r="I3527" s="140"/>
      <c r="L3527">
        <f t="shared" si="112"/>
      </c>
    </row>
    <row r="3528" spans="1:12" ht="15">
      <c r="A3528" s="73" t="str">
        <f t="shared" si="111"/>
        <v> </v>
      </c>
      <c r="I3528" s="140"/>
      <c r="L3528">
        <f t="shared" si="112"/>
      </c>
    </row>
    <row r="3529" spans="1:12" ht="15">
      <c r="A3529" s="73" t="str">
        <f t="shared" si="111"/>
        <v> </v>
      </c>
      <c r="I3529" s="140"/>
      <c r="L3529">
        <f t="shared" si="112"/>
      </c>
    </row>
    <row r="3530" spans="1:12" ht="15">
      <c r="A3530" s="73" t="str">
        <f t="shared" si="111"/>
        <v> </v>
      </c>
      <c r="I3530" s="140"/>
      <c r="L3530">
        <f t="shared" si="112"/>
      </c>
    </row>
    <row r="3531" spans="1:12" ht="15">
      <c r="A3531" s="73" t="str">
        <f t="shared" si="111"/>
        <v> </v>
      </c>
      <c r="I3531" s="140"/>
      <c r="L3531">
        <f t="shared" si="112"/>
      </c>
    </row>
    <row r="3532" spans="1:12" ht="15">
      <c r="A3532" s="73" t="str">
        <f t="shared" si="111"/>
        <v> </v>
      </c>
      <c r="I3532" s="140"/>
      <c r="L3532">
        <f t="shared" si="112"/>
      </c>
    </row>
    <row r="3533" spans="1:12" ht="15">
      <c r="A3533" s="73" t="str">
        <f t="shared" si="111"/>
        <v> </v>
      </c>
      <c r="I3533" s="140"/>
      <c r="L3533">
        <f t="shared" si="112"/>
      </c>
    </row>
    <row r="3534" spans="1:12" ht="15">
      <c r="A3534" s="73" t="str">
        <f t="shared" si="111"/>
        <v> </v>
      </c>
      <c r="I3534" s="140"/>
      <c r="L3534">
        <f t="shared" si="112"/>
      </c>
    </row>
    <row r="3535" spans="1:12" ht="15">
      <c r="A3535" s="73" t="str">
        <f t="shared" si="111"/>
        <v> </v>
      </c>
      <c r="I3535" s="140"/>
      <c r="L3535">
        <f t="shared" si="112"/>
      </c>
    </row>
    <row r="3536" spans="1:12" ht="15">
      <c r="A3536" s="73" t="str">
        <f t="shared" si="111"/>
        <v> </v>
      </c>
      <c r="I3536" s="140"/>
      <c r="L3536">
        <f t="shared" si="112"/>
      </c>
    </row>
    <row r="3537" spans="1:12" ht="15">
      <c r="A3537" s="73" t="str">
        <f t="shared" si="111"/>
        <v> </v>
      </c>
      <c r="I3537" s="140"/>
      <c r="L3537">
        <f t="shared" si="112"/>
      </c>
    </row>
    <row r="3538" spans="1:12" ht="15">
      <c r="A3538" s="73" t="str">
        <f t="shared" si="111"/>
        <v> </v>
      </c>
      <c r="I3538" s="140"/>
      <c r="L3538">
        <f t="shared" si="112"/>
      </c>
    </row>
    <row r="3539" spans="1:12" ht="15">
      <c r="A3539" s="73" t="str">
        <f t="shared" si="111"/>
        <v> </v>
      </c>
      <c r="I3539" s="140"/>
      <c r="L3539">
        <f t="shared" si="112"/>
      </c>
    </row>
    <row r="3540" spans="1:12" ht="15">
      <c r="A3540" s="73" t="str">
        <f t="shared" si="111"/>
        <v> </v>
      </c>
      <c r="I3540" s="140"/>
      <c r="L3540">
        <f t="shared" si="112"/>
      </c>
    </row>
    <row r="3541" spans="1:12" ht="15">
      <c r="A3541" s="73" t="str">
        <f t="shared" si="111"/>
        <v> </v>
      </c>
      <c r="I3541" s="140"/>
      <c r="L3541">
        <f t="shared" si="112"/>
      </c>
    </row>
    <row r="3542" spans="1:12" ht="15">
      <c r="A3542" s="73" t="str">
        <f t="shared" si="111"/>
        <v> </v>
      </c>
      <c r="I3542" s="140"/>
      <c r="L3542">
        <f t="shared" si="112"/>
      </c>
    </row>
    <row r="3543" spans="1:12" ht="15">
      <c r="A3543" s="73" t="str">
        <f t="shared" si="111"/>
        <v> </v>
      </c>
      <c r="I3543" s="140"/>
      <c r="L3543">
        <f t="shared" si="112"/>
      </c>
    </row>
    <row r="3544" spans="1:12" ht="15">
      <c r="A3544" s="73" t="str">
        <f t="shared" si="111"/>
        <v> </v>
      </c>
      <c r="I3544" s="140"/>
      <c r="L3544">
        <f t="shared" si="112"/>
      </c>
    </row>
    <row r="3545" spans="1:12" ht="15">
      <c r="A3545" s="73" t="str">
        <f t="shared" si="111"/>
        <v> </v>
      </c>
      <c r="I3545" s="140"/>
      <c r="L3545">
        <f t="shared" si="112"/>
      </c>
    </row>
    <row r="3546" spans="1:12" ht="15">
      <c r="A3546" s="73" t="str">
        <f t="shared" si="111"/>
        <v> </v>
      </c>
      <c r="I3546" s="140"/>
      <c r="L3546">
        <f t="shared" si="112"/>
      </c>
    </row>
    <row r="3547" spans="1:12" ht="15">
      <c r="A3547" s="73" t="str">
        <f t="shared" si="111"/>
        <v> </v>
      </c>
      <c r="I3547" s="140"/>
      <c r="L3547">
        <f t="shared" si="112"/>
      </c>
    </row>
    <row r="3548" spans="1:12" ht="15">
      <c r="A3548" s="73" t="str">
        <f t="shared" si="111"/>
        <v> </v>
      </c>
      <c r="I3548" s="140"/>
      <c r="L3548">
        <f t="shared" si="112"/>
      </c>
    </row>
    <row r="3549" spans="1:12" ht="15">
      <c r="A3549" s="73" t="str">
        <f t="shared" si="111"/>
        <v> </v>
      </c>
      <c r="I3549" s="140"/>
      <c r="L3549">
        <f t="shared" si="112"/>
      </c>
    </row>
    <row r="3550" spans="1:12" ht="15">
      <c r="A3550" s="73" t="str">
        <f t="shared" si="111"/>
        <v> </v>
      </c>
      <c r="I3550" s="140"/>
      <c r="L3550">
        <f t="shared" si="112"/>
      </c>
    </row>
    <row r="3551" spans="1:12" ht="15">
      <c r="A3551" s="73" t="str">
        <f t="shared" si="111"/>
        <v> </v>
      </c>
      <c r="I3551" s="140"/>
      <c r="L3551">
        <f t="shared" si="112"/>
      </c>
    </row>
    <row r="3552" spans="1:12" ht="15">
      <c r="A3552" s="73" t="str">
        <f t="shared" si="111"/>
        <v> </v>
      </c>
      <c r="I3552" s="140"/>
      <c r="L3552">
        <f t="shared" si="112"/>
      </c>
    </row>
    <row r="3553" spans="1:12" ht="15">
      <c r="A3553" s="73" t="str">
        <f t="shared" si="111"/>
        <v> </v>
      </c>
      <c r="I3553" s="140"/>
      <c r="L3553">
        <f t="shared" si="112"/>
      </c>
    </row>
    <row r="3554" spans="1:12" ht="15">
      <c r="A3554" s="73" t="str">
        <f t="shared" si="111"/>
        <v> </v>
      </c>
      <c r="I3554" s="140"/>
      <c r="L3554">
        <f t="shared" si="112"/>
      </c>
    </row>
    <row r="3555" spans="1:12" ht="15">
      <c r="A3555" s="73" t="str">
        <f t="shared" si="111"/>
        <v> </v>
      </c>
      <c r="I3555" s="140"/>
      <c r="L3555">
        <f t="shared" si="112"/>
      </c>
    </row>
    <row r="3556" spans="1:12" ht="15">
      <c r="A3556" s="73" t="str">
        <f t="shared" si="111"/>
        <v> </v>
      </c>
      <c r="I3556" s="140"/>
      <c r="L3556">
        <f t="shared" si="112"/>
      </c>
    </row>
    <row r="3557" spans="1:12" ht="15">
      <c r="A3557" s="73" t="str">
        <f t="shared" si="111"/>
        <v> </v>
      </c>
      <c r="I3557" s="140"/>
      <c r="L3557">
        <f t="shared" si="112"/>
      </c>
    </row>
    <row r="3558" spans="1:12" ht="15">
      <c r="A3558" s="73" t="str">
        <f t="shared" si="111"/>
        <v> </v>
      </c>
      <c r="I3558" s="140"/>
      <c r="L3558">
        <f t="shared" si="112"/>
      </c>
    </row>
    <row r="3559" spans="1:12" ht="15">
      <c r="A3559" s="73" t="str">
        <f t="shared" si="111"/>
        <v> </v>
      </c>
      <c r="I3559" s="140"/>
      <c r="L3559">
        <f t="shared" si="112"/>
      </c>
    </row>
    <row r="3560" spans="1:12" ht="15">
      <c r="A3560" s="73" t="str">
        <f t="shared" si="111"/>
        <v> </v>
      </c>
      <c r="I3560" s="140"/>
      <c r="L3560">
        <f t="shared" si="112"/>
      </c>
    </row>
    <row r="3561" spans="1:12" ht="15">
      <c r="A3561" s="73" t="str">
        <f t="shared" si="111"/>
        <v> </v>
      </c>
      <c r="I3561" s="140"/>
      <c r="L3561">
        <f t="shared" si="112"/>
      </c>
    </row>
    <row r="3562" spans="1:12" ht="15">
      <c r="A3562" s="73" t="str">
        <f t="shared" si="111"/>
        <v> </v>
      </c>
      <c r="I3562" s="140"/>
      <c r="L3562">
        <f t="shared" si="112"/>
      </c>
    </row>
    <row r="3563" spans="1:12" ht="15">
      <c r="A3563" s="73" t="str">
        <f t="shared" si="111"/>
        <v> </v>
      </c>
      <c r="I3563" s="140"/>
      <c r="L3563">
        <f t="shared" si="112"/>
      </c>
    </row>
    <row r="3564" spans="1:12" ht="15">
      <c r="A3564" s="73" t="str">
        <f t="shared" si="111"/>
        <v> </v>
      </c>
      <c r="I3564" s="140"/>
      <c r="L3564">
        <f t="shared" si="112"/>
      </c>
    </row>
    <row r="3565" spans="1:12" ht="15">
      <c r="A3565" s="73" t="str">
        <f t="shared" si="111"/>
        <v> </v>
      </c>
      <c r="I3565" s="140"/>
      <c r="L3565">
        <f t="shared" si="112"/>
      </c>
    </row>
    <row r="3566" spans="1:12" ht="15">
      <c r="A3566" s="73" t="str">
        <f t="shared" si="111"/>
        <v> </v>
      </c>
      <c r="I3566" s="140"/>
      <c r="L3566">
        <f t="shared" si="112"/>
      </c>
    </row>
    <row r="3567" spans="1:12" ht="15">
      <c r="A3567" s="73" t="str">
        <f t="shared" si="111"/>
        <v> </v>
      </c>
      <c r="I3567" s="140"/>
      <c r="L3567">
        <f t="shared" si="112"/>
      </c>
    </row>
    <row r="3568" spans="1:12" ht="15">
      <c r="A3568" s="73" t="str">
        <f t="shared" si="111"/>
        <v> </v>
      </c>
      <c r="I3568" s="140"/>
      <c r="L3568">
        <f t="shared" si="112"/>
      </c>
    </row>
    <row r="3569" spans="1:12" ht="15">
      <c r="A3569" s="73" t="str">
        <f t="shared" si="111"/>
        <v> </v>
      </c>
      <c r="I3569" s="140"/>
      <c r="L3569">
        <f t="shared" si="112"/>
      </c>
    </row>
    <row r="3570" spans="1:12" ht="15">
      <c r="A3570" s="73" t="str">
        <f t="shared" si="111"/>
        <v> </v>
      </c>
      <c r="I3570" s="140"/>
      <c r="L3570">
        <f t="shared" si="112"/>
      </c>
    </row>
    <row r="3571" spans="1:12" ht="15">
      <c r="A3571" s="73" t="str">
        <f t="shared" si="111"/>
        <v> </v>
      </c>
      <c r="I3571" s="140"/>
      <c r="L3571">
        <f t="shared" si="112"/>
      </c>
    </row>
    <row r="3572" spans="1:12" ht="15">
      <c r="A3572" s="73" t="str">
        <f t="shared" si="111"/>
        <v> </v>
      </c>
      <c r="I3572" s="140"/>
      <c r="L3572">
        <f t="shared" si="112"/>
      </c>
    </row>
    <row r="3573" spans="1:12" ht="15">
      <c r="A3573" s="73" t="str">
        <f t="shared" si="111"/>
        <v> </v>
      </c>
      <c r="I3573" s="140"/>
      <c r="L3573">
        <f t="shared" si="112"/>
      </c>
    </row>
    <row r="3574" spans="1:12" ht="15">
      <c r="A3574" s="73" t="str">
        <f t="shared" si="111"/>
        <v> </v>
      </c>
      <c r="I3574" s="140"/>
      <c r="L3574">
        <f t="shared" si="112"/>
      </c>
    </row>
    <row r="3575" spans="1:12" ht="15">
      <c r="A3575" s="73" t="str">
        <f t="shared" si="111"/>
        <v> </v>
      </c>
      <c r="I3575" s="140"/>
      <c r="L3575">
        <f t="shared" si="112"/>
      </c>
    </row>
    <row r="3576" spans="1:12" ht="15">
      <c r="A3576" s="73" t="str">
        <f t="shared" si="111"/>
        <v> </v>
      </c>
      <c r="I3576" s="140"/>
      <c r="L3576">
        <f t="shared" si="112"/>
      </c>
    </row>
    <row r="3577" spans="1:12" ht="15">
      <c r="A3577" s="73" t="str">
        <f t="shared" si="111"/>
        <v> </v>
      </c>
      <c r="I3577" s="140"/>
      <c r="L3577">
        <f t="shared" si="112"/>
      </c>
    </row>
    <row r="3578" spans="1:12" ht="15">
      <c r="A3578" s="73" t="str">
        <f t="shared" si="111"/>
        <v> </v>
      </c>
      <c r="I3578" s="140"/>
      <c r="L3578">
        <f t="shared" si="112"/>
      </c>
    </row>
    <row r="3579" spans="1:12" ht="15">
      <c r="A3579" s="73" t="str">
        <f t="shared" si="111"/>
        <v> </v>
      </c>
      <c r="I3579" s="140"/>
      <c r="L3579">
        <f t="shared" si="112"/>
      </c>
    </row>
    <row r="3580" spans="1:12" ht="15">
      <c r="A3580" s="73" t="str">
        <f t="shared" si="111"/>
        <v> </v>
      </c>
      <c r="I3580" s="140"/>
      <c r="L3580">
        <f t="shared" si="112"/>
      </c>
    </row>
    <row r="3581" spans="1:12" ht="15">
      <c r="A3581" s="73" t="str">
        <f t="shared" si="111"/>
        <v> </v>
      </c>
      <c r="I3581" s="140"/>
      <c r="L3581">
        <f t="shared" si="112"/>
      </c>
    </row>
    <row r="3582" spans="1:12" ht="15">
      <c r="A3582" s="73" t="str">
        <f t="shared" si="111"/>
        <v> </v>
      </c>
      <c r="I3582" s="140"/>
      <c r="L3582">
        <f t="shared" si="112"/>
      </c>
    </row>
    <row r="3583" spans="1:12" ht="15">
      <c r="A3583" s="73" t="str">
        <f t="shared" si="111"/>
        <v> </v>
      </c>
      <c r="I3583" s="140"/>
      <c r="L3583">
        <f t="shared" si="112"/>
      </c>
    </row>
    <row r="3584" spans="1:12" ht="15">
      <c r="A3584" s="73" t="str">
        <f t="shared" si="111"/>
        <v> </v>
      </c>
      <c r="I3584" s="140"/>
      <c r="L3584">
        <f t="shared" si="112"/>
      </c>
    </row>
    <row r="3585" spans="1:12" ht="15">
      <c r="A3585" s="73" t="str">
        <f t="shared" si="111"/>
        <v> </v>
      </c>
      <c r="I3585" s="140"/>
      <c r="L3585">
        <f t="shared" si="112"/>
      </c>
    </row>
    <row r="3586" spans="1:12" ht="15">
      <c r="A3586" s="73" t="str">
        <f t="shared" si="111"/>
        <v> </v>
      </c>
      <c r="I3586" s="140"/>
      <c r="L3586">
        <f t="shared" si="112"/>
      </c>
    </row>
    <row r="3587" spans="1:12" ht="15">
      <c r="A3587" s="73" t="str">
        <f aca="true" t="shared" si="113" ref="A3587:A3650">CONCATENATE(D3636," ",E3636)</f>
        <v> </v>
      </c>
      <c r="I3587" s="140"/>
      <c r="L3587">
        <f aca="true" t="shared" si="114" ref="L3587:L3650">TRIM(PROPER(A3587))</f>
      </c>
    </row>
    <row r="3588" spans="1:12" ht="15">
      <c r="A3588" s="73" t="str">
        <f t="shared" si="113"/>
        <v> </v>
      </c>
      <c r="I3588" s="140"/>
      <c r="L3588">
        <f t="shared" si="114"/>
      </c>
    </row>
    <row r="3589" spans="1:12" ht="15">
      <c r="A3589" s="73" t="str">
        <f t="shared" si="113"/>
        <v> </v>
      </c>
      <c r="I3589" s="140"/>
      <c r="L3589">
        <f t="shared" si="114"/>
      </c>
    </row>
    <row r="3590" spans="1:12" ht="15">
      <c r="A3590" s="73" t="str">
        <f t="shared" si="113"/>
        <v> </v>
      </c>
      <c r="I3590" s="140"/>
      <c r="L3590">
        <f t="shared" si="114"/>
      </c>
    </row>
    <row r="3591" spans="1:12" ht="15">
      <c r="A3591" s="73" t="str">
        <f t="shared" si="113"/>
        <v> </v>
      </c>
      <c r="I3591" s="140"/>
      <c r="L3591">
        <f t="shared" si="114"/>
      </c>
    </row>
    <row r="3592" spans="1:12" ht="15">
      <c r="A3592" s="73" t="str">
        <f t="shared" si="113"/>
        <v> </v>
      </c>
      <c r="I3592" s="140"/>
      <c r="L3592">
        <f t="shared" si="114"/>
      </c>
    </row>
    <row r="3593" spans="1:12" ht="15">
      <c r="A3593" s="73" t="str">
        <f t="shared" si="113"/>
        <v> </v>
      </c>
      <c r="I3593" s="140"/>
      <c r="L3593">
        <f t="shared" si="114"/>
      </c>
    </row>
    <row r="3594" spans="1:12" ht="15">
      <c r="A3594" s="73" t="str">
        <f t="shared" si="113"/>
        <v> </v>
      </c>
      <c r="I3594" s="140"/>
      <c r="L3594">
        <f t="shared" si="114"/>
      </c>
    </row>
    <row r="3595" spans="1:12" ht="15">
      <c r="A3595" s="73" t="str">
        <f t="shared" si="113"/>
        <v> </v>
      </c>
      <c r="I3595" s="140"/>
      <c r="L3595">
        <f t="shared" si="114"/>
      </c>
    </row>
    <row r="3596" spans="1:12" ht="15">
      <c r="A3596" s="73" t="str">
        <f t="shared" si="113"/>
        <v> </v>
      </c>
      <c r="I3596" s="140"/>
      <c r="L3596">
        <f t="shared" si="114"/>
      </c>
    </row>
    <row r="3597" spans="1:12" ht="15">
      <c r="A3597" s="73" t="str">
        <f t="shared" si="113"/>
        <v> </v>
      </c>
      <c r="I3597" s="140"/>
      <c r="L3597">
        <f t="shared" si="114"/>
      </c>
    </row>
    <row r="3598" spans="1:12" ht="15">
      <c r="A3598" s="73" t="str">
        <f t="shared" si="113"/>
        <v> </v>
      </c>
      <c r="I3598" s="140"/>
      <c r="L3598">
        <f t="shared" si="114"/>
      </c>
    </row>
    <row r="3599" spans="1:12" ht="15">
      <c r="A3599" s="73" t="str">
        <f t="shared" si="113"/>
        <v> </v>
      </c>
      <c r="I3599" s="140"/>
      <c r="L3599">
        <f t="shared" si="114"/>
      </c>
    </row>
    <row r="3600" spans="1:12" ht="15">
      <c r="A3600" s="73" t="str">
        <f t="shared" si="113"/>
        <v> </v>
      </c>
      <c r="I3600" s="140"/>
      <c r="L3600">
        <f t="shared" si="114"/>
      </c>
    </row>
    <row r="3601" spans="1:12" ht="15">
      <c r="A3601" s="73" t="str">
        <f t="shared" si="113"/>
        <v> </v>
      </c>
      <c r="I3601" s="140"/>
      <c r="L3601">
        <f t="shared" si="114"/>
      </c>
    </row>
    <row r="3602" spans="1:12" ht="15">
      <c r="A3602" s="73" t="str">
        <f t="shared" si="113"/>
        <v> </v>
      </c>
      <c r="I3602" s="140"/>
      <c r="L3602">
        <f t="shared" si="114"/>
      </c>
    </row>
    <row r="3603" spans="1:12" ht="15">
      <c r="A3603" s="73" t="str">
        <f t="shared" si="113"/>
        <v> </v>
      </c>
      <c r="I3603" s="140"/>
      <c r="L3603">
        <f t="shared" si="114"/>
      </c>
    </row>
    <row r="3604" spans="1:12" ht="15">
      <c r="A3604" s="73" t="str">
        <f t="shared" si="113"/>
        <v> </v>
      </c>
      <c r="I3604" s="140"/>
      <c r="L3604">
        <f t="shared" si="114"/>
      </c>
    </row>
    <row r="3605" spans="1:12" ht="15">
      <c r="A3605" s="73" t="str">
        <f t="shared" si="113"/>
        <v> </v>
      </c>
      <c r="I3605" s="140"/>
      <c r="L3605">
        <f t="shared" si="114"/>
      </c>
    </row>
    <row r="3606" spans="1:12" ht="15">
      <c r="A3606" s="73" t="str">
        <f t="shared" si="113"/>
        <v> </v>
      </c>
      <c r="I3606" s="140"/>
      <c r="L3606">
        <f t="shared" si="114"/>
      </c>
    </row>
    <row r="3607" spans="1:12" ht="15">
      <c r="A3607" s="73" t="str">
        <f t="shared" si="113"/>
        <v> </v>
      </c>
      <c r="I3607" s="140"/>
      <c r="L3607">
        <f t="shared" si="114"/>
      </c>
    </row>
    <row r="3608" spans="1:12" ht="15">
      <c r="A3608" s="73" t="str">
        <f t="shared" si="113"/>
        <v> </v>
      </c>
      <c r="I3608" s="140"/>
      <c r="L3608">
        <f t="shared" si="114"/>
      </c>
    </row>
    <row r="3609" spans="1:12" ht="15">
      <c r="A3609" s="73" t="str">
        <f t="shared" si="113"/>
        <v> </v>
      </c>
      <c r="I3609" s="140"/>
      <c r="L3609">
        <f t="shared" si="114"/>
      </c>
    </row>
    <row r="3610" spans="1:12" ht="15">
      <c r="A3610" s="73" t="str">
        <f t="shared" si="113"/>
        <v> </v>
      </c>
      <c r="I3610" s="140"/>
      <c r="L3610">
        <f t="shared" si="114"/>
      </c>
    </row>
    <row r="3611" spans="1:12" ht="15">
      <c r="A3611" s="73" t="str">
        <f t="shared" si="113"/>
        <v> </v>
      </c>
      <c r="I3611" s="140"/>
      <c r="L3611">
        <f t="shared" si="114"/>
      </c>
    </row>
    <row r="3612" spans="1:12" ht="15">
      <c r="A3612" s="73" t="str">
        <f t="shared" si="113"/>
        <v> </v>
      </c>
      <c r="I3612" s="140"/>
      <c r="L3612">
        <f t="shared" si="114"/>
      </c>
    </row>
    <row r="3613" spans="1:12" ht="15">
      <c r="A3613" s="73" t="str">
        <f t="shared" si="113"/>
        <v> </v>
      </c>
      <c r="I3613" s="140"/>
      <c r="L3613">
        <f t="shared" si="114"/>
      </c>
    </row>
    <row r="3614" spans="1:12" ht="15">
      <c r="A3614" s="73" t="str">
        <f t="shared" si="113"/>
        <v> </v>
      </c>
      <c r="I3614" s="140"/>
      <c r="L3614">
        <f t="shared" si="114"/>
      </c>
    </row>
    <row r="3615" spans="1:12" ht="15">
      <c r="A3615" s="73" t="str">
        <f t="shared" si="113"/>
        <v> </v>
      </c>
      <c r="I3615" s="140"/>
      <c r="L3615">
        <f t="shared" si="114"/>
      </c>
    </row>
    <row r="3616" spans="1:12" ht="15">
      <c r="A3616" s="73" t="str">
        <f t="shared" si="113"/>
        <v> </v>
      </c>
      <c r="I3616" s="140"/>
      <c r="L3616">
        <f t="shared" si="114"/>
      </c>
    </row>
    <row r="3617" spans="1:12" ht="15">
      <c r="A3617" s="73" t="str">
        <f t="shared" si="113"/>
        <v> </v>
      </c>
      <c r="I3617" s="140"/>
      <c r="L3617">
        <f t="shared" si="114"/>
      </c>
    </row>
    <row r="3618" spans="1:12" ht="15">
      <c r="A3618" s="73" t="str">
        <f t="shared" si="113"/>
        <v> </v>
      </c>
      <c r="I3618" s="140"/>
      <c r="L3618">
        <f t="shared" si="114"/>
      </c>
    </row>
    <row r="3619" spans="1:12" ht="15">
      <c r="A3619" s="73" t="str">
        <f t="shared" si="113"/>
        <v> </v>
      </c>
      <c r="I3619" s="140"/>
      <c r="L3619">
        <f t="shared" si="114"/>
      </c>
    </row>
    <row r="3620" spans="1:12" ht="15">
      <c r="A3620" s="73" t="str">
        <f t="shared" si="113"/>
        <v> </v>
      </c>
      <c r="I3620" s="140"/>
      <c r="L3620">
        <f t="shared" si="114"/>
      </c>
    </row>
    <row r="3621" spans="1:12" ht="15">
      <c r="A3621" s="73" t="str">
        <f t="shared" si="113"/>
        <v> </v>
      </c>
      <c r="I3621" s="140"/>
      <c r="L3621">
        <f t="shared" si="114"/>
      </c>
    </row>
    <row r="3622" spans="1:12" ht="15">
      <c r="A3622" s="73" t="str">
        <f t="shared" si="113"/>
        <v> </v>
      </c>
      <c r="I3622" s="140"/>
      <c r="L3622">
        <f t="shared" si="114"/>
      </c>
    </row>
    <row r="3623" spans="1:12" ht="15">
      <c r="A3623" s="73" t="str">
        <f t="shared" si="113"/>
        <v> </v>
      </c>
      <c r="I3623" s="140"/>
      <c r="L3623">
        <f t="shared" si="114"/>
      </c>
    </row>
    <row r="3624" spans="1:12" ht="15">
      <c r="A3624" s="73" t="str">
        <f t="shared" si="113"/>
        <v> </v>
      </c>
      <c r="I3624" s="140"/>
      <c r="L3624">
        <f t="shared" si="114"/>
      </c>
    </row>
    <row r="3625" spans="1:12" ht="15">
      <c r="A3625" s="73" t="str">
        <f t="shared" si="113"/>
        <v> </v>
      </c>
      <c r="I3625" s="140"/>
      <c r="L3625">
        <f t="shared" si="114"/>
      </c>
    </row>
    <row r="3626" spans="1:12" ht="15">
      <c r="A3626" s="73" t="str">
        <f t="shared" si="113"/>
        <v> </v>
      </c>
      <c r="I3626" s="140"/>
      <c r="L3626">
        <f t="shared" si="114"/>
      </c>
    </row>
    <row r="3627" spans="1:12" ht="15">
      <c r="A3627" s="73" t="str">
        <f t="shared" si="113"/>
        <v> </v>
      </c>
      <c r="I3627" s="140"/>
      <c r="L3627">
        <f t="shared" si="114"/>
      </c>
    </row>
    <row r="3628" spans="1:12" ht="15">
      <c r="A3628" s="73" t="str">
        <f t="shared" si="113"/>
        <v> </v>
      </c>
      <c r="I3628" s="140"/>
      <c r="L3628">
        <f t="shared" si="114"/>
      </c>
    </row>
    <row r="3629" spans="1:12" ht="15">
      <c r="A3629" s="73" t="str">
        <f t="shared" si="113"/>
        <v> </v>
      </c>
      <c r="I3629" s="140"/>
      <c r="L3629">
        <f t="shared" si="114"/>
      </c>
    </row>
    <row r="3630" spans="1:12" ht="15">
      <c r="A3630" s="73" t="str">
        <f t="shared" si="113"/>
        <v> </v>
      </c>
      <c r="I3630" s="140"/>
      <c r="L3630">
        <f t="shared" si="114"/>
      </c>
    </row>
    <row r="3631" spans="1:12" ht="15">
      <c r="A3631" s="73" t="str">
        <f t="shared" si="113"/>
        <v> </v>
      </c>
      <c r="I3631" s="140"/>
      <c r="L3631">
        <f t="shared" si="114"/>
      </c>
    </row>
    <row r="3632" spans="1:12" ht="15">
      <c r="A3632" s="73" t="str">
        <f t="shared" si="113"/>
        <v> </v>
      </c>
      <c r="I3632" s="140"/>
      <c r="L3632">
        <f t="shared" si="114"/>
      </c>
    </row>
    <row r="3633" spans="1:12" ht="15">
      <c r="A3633" s="73" t="str">
        <f t="shared" si="113"/>
        <v> </v>
      </c>
      <c r="I3633" s="140"/>
      <c r="L3633">
        <f t="shared" si="114"/>
      </c>
    </row>
    <row r="3634" spans="1:12" ht="15">
      <c r="A3634" s="73" t="str">
        <f t="shared" si="113"/>
        <v> </v>
      </c>
      <c r="I3634" s="140"/>
      <c r="L3634">
        <f t="shared" si="114"/>
      </c>
    </row>
    <row r="3635" spans="1:12" ht="15">
      <c r="A3635" s="73" t="str">
        <f t="shared" si="113"/>
        <v> </v>
      </c>
      <c r="I3635" s="140"/>
      <c r="L3635">
        <f t="shared" si="114"/>
      </c>
    </row>
    <row r="3636" spans="1:12" ht="15">
      <c r="A3636" s="73" t="str">
        <f t="shared" si="113"/>
        <v> </v>
      </c>
      <c r="I3636" s="140"/>
      <c r="L3636">
        <f t="shared" si="114"/>
      </c>
    </row>
    <row r="3637" spans="1:12" ht="15">
      <c r="A3637" s="73" t="str">
        <f t="shared" si="113"/>
        <v> </v>
      </c>
      <c r="I3637" s="140"/>
      <c r="L3637">
        <f t="shared" si="114"/>
      </c>
    </row>
    <row r="3638" spans="1:12" ht="15">
      <c r="A3638" s="73" t="str">
        <f t="shared" si="113"/>
        <v> </v>
      </c>
      <c r="I3638" s="140"/>
      <c r="L3638">
        <f t="shared" si="114"/>
      </c>
    </row>
    <row r="3639" spans="1:12" ht="15">
      <c r="A3639" s="73" t="str">
        <f t="shared" si="113"/>
        <v> </v>
      </c>
      <c r="I3639" s="140"/>
      <c r="L3639">
        <f t="shared" si="114"/>
      </c>
    </row>
    <row r="3640" spans="1:12" ht="15">
      <c r="A3640" s="73" t="str">
        <f t="shared" si="113"/>
        <v> </v>
      </c>
      <c r="I3640" s="140"/>
      <c r="L3640">
        <f t="shared" si="114"/>
      </c>
    </row>
    <row r="3641" spans="1:12" ht="15">
      <c r="A3641" s="73" t="str">
        <f t="shared" si="113"/>
        <v> </v>
      </c>
      <c r="I3641" s="140"/>
      <c r="L3641">
        <f t="shared" si="114"/>
      </c>
    </row>
    <row r="3642" spans="1:12" ht="15">
      <c r="A3642" s="73" t="str">
        <f t="shared" si="113"/>
        <v> </v>
      </c>
      <c r="I3642" s="140"/>
      <c r="L3642">
        <f t="shared" si="114"/>
      </c>
    </row>
    <row r="3643" spans="1:12" ht="15">
      <c r="A3643" s="73" t="str">
        <f t="shared" si="113"/>
        <v> </v>
      </c>
      <c r="I3643" s="140"/>
      <c r="L3643">
        <f t="shared" si="114"/>
      </c>
    </row>
    <row r="3644" spans="1:12" ht="15">
      <c r="A3644" s="73" t="str">
        <f t="shared" si="113"/>
        <v> </v>
      </c>
      <c r="I3644" s="140"/>
      <c r="L3644">
        <f t="shared" si="114"/>
      </c>
    </row>
    <row r="3645" spans="1:12" ht="15">
      <c r="A3645" s="73" t="str">
        <f t="shared" si="113"/>
        <v> </v>
      </c>
      <c r="I3645" s="140"/>
      <c r="L3645">
        <f t="shared" si="114"/>
      </c>
    </row>
    <row r="3646" spans="1:12" ht="15">
      <c r="A3646" s="73" t="str">
        <f t="shared" si="113"/>
        <v> </v>
      </c>
      <c r="I3646" s="140"/>
      <c r="L3646">
        <f t="shared" si="114"/>
      </c>
    </row>
    <row r="3647" spans="1:12" ht="15">
      <c r="A3647" s="73" t="str">
        <f t="shared" si="113"/>
        <v> </v>
      </c>
      <c r="I3647" s="140"/>
      <c r="L3647">
        <f t="shared" si="114"/>
      </c>
    </row>
    <row r="3648" spans="1:12" ht="15">
      <c r="A3648" s="73" t="str">
        <f t="shared" si="113"/>
        <v> </v>
      </c>
      <c r="I3648" s="140"/>
      <c r="L3648">
        <f t="shared" si="114"/>
      </c>
    </row>
    <row r="3649" spans="1:12" ht="15">
      <c r="A3649" s="73" t="str">
        <f t="shared" si="113"/>
        <v> </v>
      </c>
      <c r="I3649" s="140"/>
      <c r="L3649">
        <f t="shared" si="114"/>
      </c>
    </row>
    <row r="3650" spans="1:12" ht="15">
      <c r="A3650" s="73" t="str">
        <f t="shared" si="113"/>
        <v> </v>
      </c>
      <c r="I3650" s="140"/>
      <c r="L3650">
        <f t="shared" si="114"/>
      </c>
    </row>
    <row r="3651" spans="1:12" ht="15">
      <c r="A3651" s="73" t="str">
        <f aca="true" t="shared" si="115" ref="A3651:A3714">CONCATENATE(D3700," ",E3700)</f>
        <v> </v>
      </c>
      <c r="I3651" s="140"/>
      <c r="L3651">
        <f aca="true" t="shared" si="116" ref="L3651:L3714">TRIM(PROPER(A3651))</f>
      </c>
    </row>
    <row r="3652" spans="1:12" ht="15">
      <c r="A3652" s="73" t="str">
        <f t="shared" si="115"/>
        <v> </v>
      </c>
      <c r="I3652" s="140"/>
      <c r="L3652">
        <f t="shared" si="116"/>
      </c>
    </row>
    <row r="3653" spans="1:12" ht="15">
      <c r="A3653" s="73" t="str">
        <f t="shared" si="115"/>
        <v> </v>
      </c>
      <c r="I3653" s="140"/>
      <c r="L3653">
        <f t="shared" si="116"/>
      </c>
    </row>
    <row r="3654" spans="1:12" ht="15">
      <c r="A3654" s="73" t="str">
        <f t="shared" si="115"/>
        <v> </v>
      </c>
      <c r="I3654" s="140"/>
      <c r="L3654">
        <f t="shared" si="116"/>
      </c>
    </row>
    <row r="3655" spans="1:12" ht="15">
      <c r="A3655" s="73" t="str">
        <f t="shared" si="115"/>
        <v> </v>
      </c>
      <c r="I3655" s="140"/>
      <c r="L3655">
        <f t="shared" si="116"/>
      </c>
    </row>
    <row r="3656" spans="1:12" ht="15">
      <c r="A3656" s="73" t="str">
        <f t="shared" si="115"/>
        <v> </v>
      </c>
      <c r="I3656" s="140"/>
      <c r="L3656">
        <f t="shared" si="116"/>
      </c>
    </row>
    <row r="3657" spans="1:12" ht="15">
      <c r="A3657" s="73" t="str">
        <f t="shared" si="115"/>
        <v> </v>
      </c>
      <c r="I3657" s="140"/>
      <c r="L3657">
        <f t="shared" si="116"/>
      </c>
    </row>
    <row r="3658" spans="1:12" ht="15">
      <c r="A3658" s="73" t="str">
        <f t="shared" si="115"/>
        <v> </v>
      </c>
      <c r="I3658" s="140"/>
      <c r="L3658">
        <f t="shared" si="116"/>
      </c>
    </row>
    <row r="3659" spans="1:12" ht="15">
      <c r="A3659" s="73" t="str">
        <f t="shared" si="115"/>
        <v> </v>
      </c>
      <c r="I3659" s="140"/>
      <c r="L3659">
        <f t="shared" si="116"/>
      </c>
    </row>
    <row r="3660" spans="1:12" ht="15">
      <c r="A3660" s="73" t="str">
        <f t="shared" si="115"/>
        <v> </v>
      </c>
      <c r="I3660" s="140"/>
      <c r="L3660">
        <f t="shared" si="116"/>
      </c>
    </row>
    <row r="3661" spans="1:12" ht="15">
      <c r="A3661" s="73" t="str">
        <f t="shared" si="115"/>
        <v> </v>
      </c>
      <c r="I3661" s="140"/>
      <c r="L3661">
        <f t="shared" si="116"/>
      </c>
    </row>
    <row r="3662" spans="1:12" ht="15">
      <c r="A3662" s="73" t="str">
        <f t="shared" si="115"/>
        <v> </v>
      </c>
      <c r="I3662" s="140"/>
      <c r="L3662">
        <f t="shared" si="116"/>
      </c>
    </row>
    <row r="3663" spans="1:12" ht="15">
      <c r="A3663" s="73" t="str">
        <f t="shared" si="115"/>
        <v> </v>
      </c>
      <c r="I3663" s="140"/>
      <c r="L3663">
        <f t="shared" si="116"/>
      </c>
    </row>
    <row r="3664" spans="1:12" ht="15">
      <c r="A3664" s="73" t="str">
        <f t="shared" si="115"/>
        <v> </v>
      </c>
      <c r="I3664" s="140"/>
      <c r="L3664">
        <f t="shared" si="116"/>
      </c>
    </row>
    <row r="3665" spans="1:12" ht="15">
      <c r="A3665" s="73" t="str">
        <f t="shared" si="115"/>
        <v> </v>
      </c>
      <c r="I3665" s="140"/>
      <c r="L3665">
        <f t="shared" si="116"/>
      </c>
    </row>
    <row r="3666" spans="1:12" ht="15">
      <c r="A3666" s="73" t="str">
        <f t="shared" si="115"/>
        <v> </v>
      </c>
      <c r="I3666" s="140"/>
      <c r="L3666">
        <f t="shared" si="116"/>
      </c>
    </row>
    <row r="3667" spans="1:12" ht="15">
      <c r="A3667" s="73" t="str">
        <f t="shared" si="115"/>
        <v> </v>
      </c>
      <c r="I3667" s="140"/>
      <c r="L3667">
        <f t="shared" si="116"/>
      </c>
    </row>
    <row r="3668" spans="1:12" ht="15">
      <c r="A3668" s="73" t="str">
        <f t="shared" si="115"/>
        <v> </v>
      </c>
      <c r="I3668" s="140"/>
      <c r="L3668">
        <f t="shared" si="116"/>
      </c>
    </row>
    <row r="3669" spans="1:12" ht="15">
      <c r="A3669" s="73" t="str">
        <f t="shared" si="115"/>
        <v> </v>
      </c>
      <c r="I3669" s="140"/>
      <c r="L3669">
        <f t="shared" si="116"/>
      </c>
    </row>
    <row r="3670" spans="1:12" ht="15">
      <c r="A3670" s="73" t="str">
        <f t="shared" si="115"/>
        <v> </v>
      </c>
      <c r="I3670" s="140"/>
      <c r="L3670">
        <f t="shared" si="116"/>
      </c>
    </row>
    <row r="3671" spans="1:12" ht="15">
      <c r="A3671" s="73" t="str">
        <f t="shared" si="115"/>
        <v> </v>
      </c>
      <c r="I3671" s="140"/>
      <c r="L3671">
        <f t="shared" si="116"/>
      </c>
    </row>
    <row r="3672" spans="1:12" ht="15">
      <c r="A3672" s="73" t="str">
        <f t="shared" si="115"/>
        <v> </v>
      </c>
      <c r="I3672" s="140"/>
      <c r="L3672">
        <f t="shared" si="116"/>
      </c>
    </row>
    <row r="3673" spans="1:12" ht="15">
      <c r="A3673" s="73" t="str">
        <f t="shared" si="115"/>
        <v> </v>
      </c>
      <c r="I3673" s="140"/>
      <c r="L3673">
        <f t="shared" si="116"/>
      </c>
    </row>
    <row r="3674" spans="1:12" ht="15">
      <c r="A3674" s="73" t="str">
        <f t="shared" si="115"/>
        <v> </v>
      </c>
      <c r="I3674" s="140"/>
      <c r="L3674">
        <f t="shared" si="116"/>
      </c>
    </row>
    <row r="3675" spans="1:12" ht="15">
      <c r="A3675" s="73" t="str">
        <f t="shared" si="115"/>
        <v> </v>
      </c>
      <c r="I3675" s="140"/>
      <c r="L3675">
        <f t="shared" si="116"/>
      </c>
    </row>
    <row r="3676" spans="1:12" ht="15">
      <c r="A3676" s="73" t="str">
        <f t="shared" si="115"/>
        <v> </v>
      </c>
      <c r="I3676" s="140"/>
      <c r="L3676">
        <f t="shared" si="116"/>
      </c>
    </row>
    <row r="3677" spans="1:12" ht="15">
      <c r="A3677" s="73" t="str">
        <f t="shared" si="115"/>
        <v> </v>
      </c>
      <c r="I3677" s="140"/>
      <c r="L3677">
        <f t="shared" si="116"/>
      </c>
    </row>
    <row r="3678" spans="1:12" ht="15">
      <c r="A3678" s="73" t="str">
        <f t="shared" si="115"/>
        <v> </v>
      </c>
      <c r="I3678" s="140"/>
      <c r="L3678">
        <f t="shared" si="116"/>
      </c>
    </row>
    <row r="3679" spans="1:12" ht="15">
      <c r="A3679" s="73" t="str">
        <f t="shared" si="115"/>
        <v> </v>
      </c>
      <c r="I3679" s="140"/>
      <c r="L3679">
        <f t="shared" si="116"/>
      </c>
    </row>
    <row r="3680" spans="1:12" ht="15">
      <c r="A3680" s="73" t="str">
        <f t="shared" si="115"/>
        <v> </v>
      </c>
      <c r="I3680" s="140"/>
      <c r="L3680">
        <f t="shared" si="116"/>
      </c>
    </row>
    <row r="3681" spans="1:12" ht="15">
      <c r="A3681" s="73" t="str">
        <f t="shared" si="115"/>
        <v> </v>
      </c>
      <c r="I3681" s="140"/>
      <c r="L3681">
        <f t="shared" si="116"/>
      </c>
    </row>
    <row r="3682" spans="1:12" ht="15">
      <c r="A3682" s="73" t="str">
        <f t="shared" si="115"/>
        <v> </v>
      </c>
      <c r="I3682" s="140"/>
      <c r="L3682">
        <f t="shared" si="116"/>
      </c>
    </row>
    <row r="3683" spans="1:12" ht="15">
      <c r="A3683" s="73" t="str">
        <f t="shared" si="115"/>
        <v> </v>
      </c>
      <c r="I3683" s="140"/>
      <c r="L3683">
        <f t="shared" si="116"/>
      </c>
    </row>
    <row r="3684" spans="1:12" ht="15">
      <c r="A3684" s="73" t="str">
        <f t="shared" si="115"/>
        <v> </v>
      </c>
      <c r="I3684" s="140"/>
      <c r="L3684">
        <f t="shared" si="116"/>
      </c>
    </row>
    <row r="3685" spans="1:12" ht="15">
      <c r="A3685" s="73" t="str">
        <f t="shared" si="115"/>
        <v> </v>
      </c>
      <c r="I3685" s="140"/>
      <c r="L3685">
        <f t="shared" si="116"/>
      </c>
    </row>
    <row r="3686" spans="1:12" ht="15">
      <c r="A3686" s="73" t="str">
        <f t="shared" si="115"/>
        <v> </v>
      </c>
      <c r="I3686" s="140"/>
      <c r="L3686">
        <f t="shared" si="116"/>
      </c>
    </row>
    <row r="3687" spans="1:12" ht="15">
      <c r="A3687" s="73" t="str">
        <f t="shared" si="115"/>
        <v> </v>
      </c>
      <c r="I3687" s="140"/>
      <c r="L3687">
        <f t="shared" si="116"/>
      </c>
    </row>
    <row r="3688" spans="1:12" ht="15">
      <c r="A3688" s="73" t="str">
        <f t="shared" si="115"/>
        <v> </v>
      </c>
      <c r="I3688" s="140"/>
      <c r="L3688">
        <f t="shared" si="116"/>
      </c>
    </row>
    <row r="3689" spans="1:12" ht="15">
      <c r="A3689" s="73" t="str">
        <f t="shared" si="115"/>
        <v> </v>
      </c>
      <c r="I3689" s="140"/>
      <c r="L3689">
        <f t="shared" si="116"/>
      </c>
    </row>
    <row r="3690" spans="1:12" ht="15">
      <c r="A3690" s="73" t="str">
        <f t="shared" si="115"/>
        <v> </v>
      </c>
      <c r="I3690" s="140"/>
      <c r="L3690">
        <f t="shared" si="116"/>
      </c>
    </row>
    <row r="3691" spans="1:12" ht="15">
      <c r="A3691" s="73" t="str">
        <f t="shared" si="115"/>
        <v> </v>
      </c>
      <c r="I3691" s="140"/>
      <c r="L3691">
        <f t="shared" si="116"/>
      </c>
    </row>
    <row r="3692" spans="1:12" ht="15">
      <c r="A3692" s="73" t="str">
        <f t="shared" si="115"/>
        <v> </v>
      </c>
      <c r="I3692" s="140"/>
      <c r="L3692">
        <f t="shared" si="116"/>
      </c>
    </row>
    <row r="3693" spans="1:12" ht="15">
      <c r="A3693" s="73" t="str">
        <f t="shared" si="115"/>
        <v> </v>
      </c>
      <c r="I3693" s="140"/>
      <c r="L3693">
        <f t="shared" si="116"/>
      </c>
    </row>
    <row r="3694" spans="1:12" ht="15">
      <c r="A3694" s="73" t="str">
        <f t="shared" si="115"/>
        <v> </v>
      </c>
      <c r="I3694" s="140"/>
      <c r="L3694">
        <f t="shared" si="116"/>
      </c>
    </row>
    <row r="3695" spans="1:12" ht="15">
      <c r="A3695" s="73" t="str">
        <f t="shared" si="115"/>
        <v> </v>
      </c>
      <c r="I3695" s="140"/>
      <c r="L3695">
        <f t="shared" si="116"/>
      </c>
    </row>
    <row r="3696" spans="1:12" ht="15">
      <c r="A3696" s="73" t="str">
        <f t="shared" si="115"/>
        <v> </v>
      </c>
      <c r="I3696" s="140"/>
      <c r="L3696">
        <f t="shared" si="116"/>
      </c>
    </row>
    <row r="3697" spans="1:12" ht="15">
      <c r="A3697" s="73" t="str">
        <f t="shared" si="115"/>
        <v> </v>
      </c>
      <c r="I3697" s="140"/>
      <c r="L3697">
        <f t="shared" si="116"/>
      </c>
    </row>
    <row r="3698" spans="1:12" ht="15">
      <c r="A3698" s="73" t="str">
        <f t="shared" si="115"/>
        <v> </v>
      </c>
      <c r="I3698" s="140"/>
      <c r="L3698">
        <f t="shared" si="116"/>
      </c>
    </row>
    <row r="3699" spans="1:12" ht="15">
      <c r="A3699" s="73" t="str">
        <f t="shared" si="115"/>
        <v> </v>
      </c>
      <c r="I3699" s="140"/>
      <c r="L3699">
        <f t="shared" si="116"/>
      </c>
    </row>
    <row r="3700" spans="1:12" ht="15">
      <c r="A3700" s="73" t="str">
        <f t="shared" si="115"/>
        <v> </v>
      </c>
      <c r="I3700" s="140"/>
      <c r="L3700">
        <f t="shared" si="116"/>
      </c>
    </row>
    <row r="3701" spans="1:12" ht="15">
      <c r="A3701" s="73" t="str">
        <f t="shared" si="115"/>
        <v> </v>
      </c>
      <c r="I3701" s="140"/>
      <c r="L3701">
        <f t="shared" si="116"/>
      </c>
    </row>
    <row r="3702" spans="1:12" ht="15">
      <c r="A3702" s="73" t="str">
        <f t="shared" si="115"/>
        <v> </v>
      </c>
      <c r="I3702" s="140"/>
      <c r="L3702">
        <f t="shared" si="116"/>
      </c>
    </row>
    <row r="3703" spans="1:12" ht="15">
      <c r="A3703" s="73" t="str">
        <f t="shared" si="115"/>
        <v> </v>
      </c>
      <c r="I3703" s="140"/>
      <c r="L3703">
        <f t="shared" si="116"/>
      </c>
    </row>
    <row r="3704" spans="1:12" ht="15">
      <c r="A3704" s="73" t="str">
        <f t="shared" si="115"/>
        <v> </v>
      </c>
      <c r="I3704" s="140"/>
      <c r="L3704">
        <f t="shared" si="116"/>
      </c>
    </row>
    <row r="3705" spans="1:12" ht="15">
      <c r="A3705" s="73" t="str">
        <f t="shared" si="115"/>
        <v> </v>
      </c>
      <c r="I3705" s="140"/>
      <c r="L3705">
        <f t="shared" si="116"/>
      </c>
    </row>
    <row r="3706" spans="1:12" ht="15">
      <c r="A3706" s="73" t="str">
        <f t="shared" si="115"/>
        <v> </v>
      </c>
      <c r="I3706" s="140"/>
      <c r="L3706">
        <f t="shared" si="116"/>
      </c>
    </row>
    <row r="3707" spans="1:12" ht="15">
      <c r="A3707" s="73" t="str">
        <f t="shared" si="115"/>
        <v> </v>
      </c>
      <c r="I3707" s="140"/>
      <c r="L3707">
        <f t="shared" si="116"/>
      </c>
    </row>
    <row r="3708" spans="1:12" ht="15">
      <c r="A3708" s="73" t="str">
        <f t="shared" si="115"/>
        <v> </v>
      </c>
      <c r="I3708" s="140"/>
      <c r="L3708">
        <f t="shared" si="116"/>
      </c>
    </row>
    <row r="3709" spans="1:12" ht="15">
      <c r="A3709" s="73" t="str">
        <f t="shared" si="115"/>
        <v> </v>
      </c>
      <c r="I3709" s="140"/>
      <c r="L3709">
        <f t="shared" si="116"/>
      </c>
    </row>
    <row r="3710" spans="1:12" ht="15">
      <c r="A3710" s="73" t="str">
        <f t="shared" si="115"/>
        <v> </v>
      </c>
      <c r="I3710" s="140"/>
      <c r="L3710">
        <f t="shared" si="116"/>
      </c>
    </row>
    <row r="3711" spans="1:12" ht="15">
      <c r="A3711" s="73" t="str">
        <f t="shared" si="115"/>
        <v> </v>
      </c>
      <c r="I3711" s="140"/>
      <c r="L3711">
        <f t="shared" si="116"/>
      </c>
    </row>
    <row r="3712" spans="1:12" ht="15">
      <c r="A3712" s="73" t="str">
        <f t="shared" si="115"/>
        <v> </v>
      </c>
      <c r="I3712" s="140"/>
      <c r="L3712">
        <f t="shared" si="116"/>
      </c>
    </row>
    <row r="3713" spans="1:12" ht="15">
      <c r="A3713" s="73" t="str">
        <f t="shared" si="115"/>
        <v> </v>
      </c>
      <c r="I3713" s="140"/>
      <c r="L3713">
        <f t="shared" si="116"/>
      </c>
    </row>
    <row r="3714" spans="1:12" ht="15">
      <c r="A3714" s="73" t="str">
        <f t="shared" si="115"/>
        <v> </v>
      </c>
      <c r="I3714" s="140"/>
      <c r="L3714">
        <f t="shared" si="116"/>
      </c>
    </row>
    <row r="3715" spans="1:12" ht="15">
      <c r="A3715" s="73" t="str">
        <f aca="true" t="shared" si="117" ref="A3715:A3778">CONCATENATE(D3764," ",E3764)</f>
        <v> </v>
      </c>
      <c r="I3715" s="140"/>
      <c r="L3715">
        <f aca="true" t="shared" si="118" ref="L3715:L3778">TRIM(PROPER(A3715))</f>
      </c>
    </row>
    <row r="3716" spans="1:12" ht="15">
      <c r="A3716" s="73" t="str">
        <f t="shared" si="117"/>
        <v> </v>
      </c>
      <c r="I3716" s="140"/>
      <c r="L3716">
        <f t="shared" si="118"/>
      </c>
    </row>
    <row r="3717" spans="1:12" ht="15">
      <c r="A3717" s="73" t="str">
        <f t="shared" si="117"/>
        <v> </v>
      </c>
      <c r="I3717" s="140"/>
      <c r="L3717">
        <f t="shared" si="118"/>
      </c>
    </row>
    <row r="3718" spans="1:12" ht="15">
      <c r="A3718" s="73" t="str">
        <f t="shared" si="117"/>
        <v> </v>
      </c>
      <c r="I3718" s="140"/>
      <c r="L3718">
        <f t="shared" si="118"/>
      </c>
    </row>
    <row r="3719" spans="1:12" ht="15">
      <c r="A3719" s="73" t="str">
        <f t="shared" si="117"/>
        <v> </v>
      </c>
      <c r="I3719" s="140"/>
      <c r="L3719">
        <f t="shared" si="118"/>
      </c>
    </row>
    <row r="3720" spans="1:12" ht="15">
      <c r="A3720" s="73" t="str">
        <f t="shared" si="117"/>
        <v> </v>
      </c>
      <c r="I3720" s="140"/>
      <c r="L3720">
        <f t="shared" si="118"/>
      </c>
    </row>
    <row r="3721" spans="1:12" ht="15">
      <c r="A3721" s="73" t="str">
        <f t="shared" si="117"/>
        <v> </v>
      </c>
      <c r="I3721" s="140"/>
      <c r="L3721">
        <f t="shared" si="118"/>
      </c>
    </row>
    <row r="3722" spans="1:12" ht="15">
      <c r="A3722" s="73" t="str">
        <f t="shared" si="117"/>
        <v> </v>
      </c>
      <c r="I3722" s="140"/>
      <c r="L3722">
        <f t="shared" si="118"/>
      </c>
    </row>
    <row r="3723" spans="1:12" ht="15">
      <c r="A3723" s="73" t="str">
        <f t="shared" si="117"/>
        <v> </v>
      </c>
      <c r="I3723" s="140"/>
      <c r="L3723">
        <f t="shared" si="118"/>
      </c>
    </row>
    <row r="3724" spans="1:12" ht="15">
      <c r="A3724" s="73" t="str">
        <f t="shared" si="117"/>
        <v> </v>
      </c>
      <c r="I3724" s="140"/>
      <c r="L3724">
        <f t="shared" si="118"/>
      </c>
    </row>
    <row r="3725" spans="1:12" ht="15">
      <c r="A3725" s="73" t="str">
        <f t="shared" si="117"/>
        <v> </v>
      </c>
      <c r="I3725" s="140"/>
      <c r="L3725">
        <f t="shared" si="118"/>
      </c>
    </row>
    <row r="3726" spans="1:12" ht="15">
      <c r="A3726" s="73" t="str">
        <f t="shared" si="117"/>
        <v> </v>
      </c>
      <c r="I3726" s="140"/>
      <c r="L3726">
        <f t="shared" si="118"/>
      </c>
    </row>
    <row r="3727" spans="1:12" ht="15">
      <c r="A3727" s="73" t="str">
        <f t="shared" si="117"/>
        <v> </v>
      </c>
      <c r="I3727" s="140"/>
      <c r="L3727">
        <f t="shared" si="118"/>
      </c>
    </row>
    <row r="3728" spans="1:12" ht="15">
      <c r="A3728" s="73" t="str">
        <f t="shared" si="117"/>
        <v> </v>
      </c>
      <c r="I3728" s="140"/>
      <c r="L3728">
        <f t="shared" si="118"/>
      </c>
    </row>
    <row r="3729" spans="1:12" ht="15">
      <c r="A3729" s="73" t="str">
        <f t="shared" si="117"/>
        <v> </v>
      </c>
      <c r="I3729" s="140"/>
      <c r="L3729">
        <f t="shared" si="118"/>
      </c>
    </row>
    <row r="3730" spans="1:12" ht="15">
      <c r="A3730" s="73" t="str">
        <f t="shared" si="117"/>
        <v> </v>
      </c>
      <c r="I3730" s="140"/>
      <c r="L3730">
        <f t="shared" si="118"/>
      </c>
    </row>
    <row r="3731" spans="1:12" ht="15">
      <c r="A3731" s="73" t="str">
        <f t="shared" si="117"/>
        <v> </v>
      </c>
      <c r="I3731" s="140"/>
      <c r="L3731">
        <f t="shared" si="118"/>
      </c>
    </row>
    <row r="3732" spans="1:12" ht="15">
      <c r="A3732" s="73" t="str">
        <f t="shared" si="117"/>
        <v> </v>
      </c>
      <c r="I3732" s="140"/>
      <c r="L3732">
        <f t="shared" si="118"/>
      </c>
    </row>
    <row r="3733" spans="1:12" ht="15">
      <c r="A3733" s="73" t="str">
        <f t="shared" si="117"/>
        <v> </v>
      </c>
      <c r="I3733" s="140"/>
      <c r="L3733">
        <f t="shared" si="118"/>
      </c>
    </row>
    <row r="3734" spans="1:12" ht="15">
      <c r="A3734" s="73" t="str">
        <f t="shared" si="117"/>
        <v> </v>
      </c>
      <c r="I3734" s="140"/>
      <c r="L3734">
        <f t="shared" si="118"/>
      </c>
    </row>
    <row r="3735" spans="1:12" ht="15">
      <c r="A3735" s="73" t="str">
        <f t="shared" si="117"/>
        <v> </v>
      </c>
      <c r="I3735" s="140"/>
      <c r="L3735">
        <f t="shared" si="118"/>
      </c>
    </row>
    <row r="3736" spans="1:12" ht="15">
      <c r="A3736" s="73" t="str">
        <f t="shared" si="117"/>
        <v> </v>
      </c>
      <c r="I3736" s="140"/>
      <c r="L3736">
        <f t="shared" si="118"/>
      </c>
    </row>
    <row r="3737" spans="1:12" ht="15">
      <c r="A3737" s="73" t="str">
        <f t="shared" si="117"/>
        <v> </v>
      </c>
      <c r="I3737" s="140"/>
      <c r="L3737">
        <f t="shared" si="118"/>
      </c>
    </row>
    <row r="3738" spans="1:12" ht="15">
      <c r="A3738" s="73" t="str">
        <f t="shared" si="117"/>
        <v> </v>
      </c>
      <c r="I3738" s="140"/>
      <c r="L3738">
        <f t="shared" si="118"/>
      </c>
    </row>
    <row r="3739" spans="1:12" ht="15">
      <c r="A3739" s="73" t="str">
        <f t="shared" si="117"/>
        <v> </v>
      </c>
      <c r="I3739" s="140"/>
      <c r="L3739">
        <f t="shared" si="118"/>
      </c>
    </row>
    <row r="3740" spans="1:12" ht="15">
      <c r="A3740" s="73" t="str">
        <f t="shared" si="117"/>
        <v> </v>
      </c>
      <c r="I3740" s="140"/>
      <c r="L3740">
        <f t="shared" si="118"/>
      </c>
    </row>
    <row r="3741" spans="1:12" ht="15">
      <c r="A3741" s="73" t="str">
        <f t="shared" si="117"/>
        <v> </v>
      </c>
      <c r="I3741" s="140"/>
      <c r="L3741">
        <f t="shared" si="118"/>
      </c>
    </row>
    <row r="3742" spans="1:12" ht="15">
      <c r="A3742" s="73" t="str">
        <f t="shared" si="117"/>
        <v> </v>
      </c>
      <c r="I3742" s="140"/>
      <c r="L3742">
        <f t="shared" si="118"/>
      </c>
    </row>
    <row r="3743" spans="1:12" ht="15">
      <c r="A3743" s="73" t="str">
        <f t="shared" si="117"/>
        <v> </v>
      </c>
      <c r="I3743" s="140"/>
      <c r="L3743">
        <f t="shared" si="118"/>
      </c>
    </row>
    <row r="3744" spans="1:12" ht="15">
      <c r="A3744" s="73" t="str">
        <f t="shared" si="117"/>
        <v> </v>
      </c>
      <c r="I3744" s="140"/>
      <c r="L3744">
        <f t="shared" si="118"/>
      </c>
    </row>
    <row r="3745" spans="1:12" ht="15">
      <c r="A3745" s="73" t="str">
        <f t="shared" si="117"/>
        <v> </v>
      </c>
      <c r="I3745" s="140"/>
      <c r="L3745">
        <f t="shared" si="118"/>
      </c>
    </row>
    <row r="3746" spans="1:12" ht="15">
      <c r="A3746" s="73" t="str">
        <f t="shared" si="117"/>
        <v> </v>
      </c>
      <c r="I3746" s="140"/>
      <c r="L3746">
        <f t="shared" si="118"/>
      </c>
    </row>
    <row r="3747" spans="1:12" ht="15">
      <c r="A3747" s="73" t="str">
        <f t="shared" si="117"/>
        <v> </v>
      </c>
      <c r="I3747" s="140"/>
      <c r="L3747">
        <f t="shared" si="118"/>
      </c>
    </row>
    <row r="3748" spans="1:12" ht="15">
      <c r="A3748" s="73" t="str">
        <f t="shared" si="117"/>
        <v> </v>
      </c>
      <c r="I3748" s="140"/>
      <c r="L3748">
        <f t="shared" si="118"/>
      </c>
    </row>
    <row r="3749" spans="1:12" ht="15">
      <c r="A3749" s="73" t="str">
        <f t="shared" si="117"/>
        <v> </v>
      </c>
      <c r="I3749" s="140"/>
      <c r="L3749">
        <f t="shared" si="118"/>
      </c>
    </row>
    <row r="3750" spans="1:12" ht="15">
      <c r="A3750" s="73" t="str">
        <f t="shared" si="117"/>
        <v> </v>
      </c>
      <c r="I3750" s="140"/>
      <c r="L3750">
        <f t="shared" si="118"/>
      </c>
    </row>
    <row r="3751" spans="1:12" ht="15">
      <c r="A3751" s="73" t="str">
        <f t="shared" si="117"/>
        <v> </v>
      </c>
      <c r="I3751" s="140"/>
      <c r="L3751">
        <f t="shared" si="118"/>
      </c>
    </row>
    <row r="3752" spans="1:12" ht="15">
      <c r="A3752" s="73" t="str">
        <f t="shared" si="117"/>
        <v> </v>
      </c>
      <c r="I3752" s="140"/>
      <c r="L3752">
        <f t="shared" si="118"/>
      </c>
    </row>
    <row r="3753" spans="1:12" ht="15">
      <c r="A3753" s="73" t="str">
        <f t="shared" si="117"/>
        <v> </v>
      </c>
      <c r="I3753" s="140"/>
      <c r="L3753">
        <f t="shared" si="118"/>
      </c>
    </row>
    <row r="3754" spans="1:12" ht="15">
      <c r="A3754" s="73" t="str">
        <f t="shared" si="117"/>
        <v> </v>
      </c>
      <c r="I3754" s="140"/>
      <c r="L3754">
        <f t="shared" si="118"/>
      </c>
    </row>
    <row r="3755" spans="1:12" ht="15">
      <c r="A3755" s="73" t="str">
        <f t="shared" si="117"/>
        <v> </v>
      </c>
      <c r="I3755" s="140"/>
      <c r="L3755">
        <f t="shared" si="118"/>
      </c>
    </row>
    <row r="3756" spans="1:12" ht="15">
      <c r="A3756" s="73" t="str">
        <f t="shared" si="117"/>
        <v> </v>
      </c>
      <c r="I3756" s="140"/>
      <c r="L3756">
        <f t="shared" si="118"/>
      </c>
    </row>
    <row r="3757" spans="1:12" ht="15">
      <c r="A3757" s="73" t="str">
        <f t="shared" si="117"/>
        <v> </v>
      </c>
      <c r="I3757" s="140"/>
      <c r="L3757">
        <f t="shared" si="118"/>
      </c>
    </row>
    <row r="3758" spans="1:12" ht="15">
      <c r="A3758" s="73" t="str">
        <f t="shared" si="117"/>
        <v> </v>
      </c>
      <c r="I3758" s="140"/>
      <c r="L3758">
        <f t="shared" si="118"/>
      </c>
    </row>
    <row r="3759" spans="1:12" ht="15">
      <c r="A3759" s="73" t="str">
        <f t="shared" si="117"/>
        <v> </v>
      </c>
      <c r="I3759" s="140"/>
      <c r="L3759">
        <f t="shared" si="118"/>
      </c>
    </row>
    <row r="3760" spans="1:12" ht="15">
      <c r="A3760" s="73" t="str">
        <f t="shared" si="117"/>
        <v> </v>
      </c>
      <c r="I3760" s="140"/>
      <c r="L3760">
        <f t="shared" si="118"/>
      </c>
    </row>
    <row r="3761" spans="1:12" ht="15">
      <c r="A3761" s="73" t="str">
        <f t="shared" si="117"/>
        <v> </v>
      </c>
      <c r="I3761" s="140"/>
      <c r="L3761">
        <f t="shared" si="118"/>
      </c>
    </row>
    <row r="3762" spans="1:12" ht="15">
      <c r="A3762" s="73" t="str">
        <f t="shared" si="117"/>
        <v> </v>
      </c>
      <c r="I3762" s="140"/>
      <c r="L3762">
        <f t="shared" si="118"/>
      </c>
    </row>
    <row r="3763" spans="1:12" ht="15">
      <c r="A3763" s="73" t="str">
        <f t="shared" si="117"/>
        <v> </v>
      </c>
      <c r="I3763" s="140"/>
      <c r="L3763">
        <f t="shared" si="118"/>
      </c>
    </row>
    <row r="3764" spans="1:12" ht="15">
      <c r="A3764" s="73" t="str">
        <f t="shared" si="117"/>
        <v> </v>
      </c>
      <c r="I3764" s="140"/>
      <c r="L3764">
        <f t="shared" si="118"/>
      </c>
    </row>
    <row r="3765" spans="1:12" ht="15">
      <c r="A3765" s="73" t="str">
        <f t="shared" si="117"/>
        <v> </v>
      </c>
      <c r="I3765" s="140"/>
      <c r="L3765">
        <f t="shared" si="118"/>
      </c>
    </row>
    <row r="3766" spans="1:12" ht="15">
      <c r="A3766" s="73" t="str">
        <f t="shared" si="117"/>
        <v> </v>
      </c>
      <c r="I3766" s="140"/>
      <c r="L3766">
        <f t="shared" si="118"/>
      </c>
    </row>
    <row r="3767" spans="1:12" ht="15">
      <c r="A3767" s="73" t="str">
        <f t="shared" si="117"/>
        <v> </v>
      </c>
      <c r="I3767" s="140"/>
      <c r="L3767">
        <f t="shared" si="118"/>
      </c>
    </row>
    <row r="3768" spans="1:12" ht="15">
      <c r="A3768" s="73" t="str">
        <f t="shared" si="117"/>
        <v> </v>
      </c>
      <c r="I3768" s="140"/>
      <c r="L3768">
        <f t="shared" si="118"/>
      </c>
    </row>
    <row r="3769" spans="1:12" ht="15">
      <c r="A3769" s="73" t="str">
        <f t="shared" si="117"/>
        <v> </v>
      </c>
      <c r="I3769" s="140"/>
      <c r="L3769">
        <f t="shared" si="118"/>
      </c>
    </row>
    <row r="3770" spans="1:12" ht="15">
      <c r="A3770" s="73" t="str">
        <f t="shared" si="117"/>
        <v> </v>
      </c>
      <c r="I3770" s="140"/>
      <c r="L3770">
        <f t="shared" si="118"/>
      </c>
    </row>
    <row r="3771" spans="1:12" ht="15">
      <c r="A3771" s="73" t="str">
        <f t="shared" si="117"/>
        <v> </v>
      </c>
      <c r="I3771" s="140"/>
      <c r="L3771">
        <f t="shared" si="118"/>
      </c>
    </row>
    <row r="3772" spans="1:12" ht="15">
      <c r="A3772" s="73" t="str">
        <f t="shared" si="117"/>
        <v> </v>
      </c>
      <c r="I3772" s="140"/>
      <c r="L3772">
        <f t="shared" si="118"/>
      </c>
    </row>
    <row r="3773" spans="1:12" ht="15">
      <c r="A3773" s="73" t="str">
        <f t="shared" si="117"/>
        <v> </v>
      </c>
      <c r="I3773" s="140"/>
      <c r="L3773">
        <f t="shared" si="118"/>
      </c>
    </row>
    <row r="3774" spans="1:12" ht="15">
      <c r="A3774" s="73" t="str">
        <f t="shared" si="117"/>
        <v> </v>
      </c>
      <c r="I3774" s="140"/>
      <c r="L3774">
        <f t="shared" si="118"/>
      </c>
    </row>
    <row r="3775" spans="1:12" ht="15">
      <c r="A3775" s="73" t="str">
        <f t="shared" si="117"/>
        <v> </v>
      </c>
      <c r="I3775" s="140"/>
      <c r="L3775">
        <f t="shared" si="118"/>
      </c>
    </row>
    <row r="3776" spans="1:12" ht="15">
      <c r="A3776" s="73" t="str">
        <f t="shared" si="117"/>
        <v> </v>
      </c>
      <c r="I3776" s="140"/>
      <c r="L3776">
        <f t="shared" si="118"/>
      </c>
    </row>
    <row r="3777" spans="1:12" ht="15">
      <c r="A3777" s="73" t="str">
        <f t="shared" si="117"/>
        <v> </v>
      </c>
      <c r="I3777" s="140"/>
      <c r="L3777">
        <f t="shared" si="118"/>
      </c>
    </row>
    <row r="3778" spans="1:12" ht="15">
      <c r="A3778" s="73" t="str">
        <f t="shared" si="117"/>
        <v> </v>
      </c>
      <c r="I3778" s="140"/>
      <c r="L3778">
        <f t="shared" si="118"/>
      </c>
    </row>
    <row r="3779" spans="1:12" ht="15">
      <c r="A3779" s="73" t="str">
        <f aca="true" t="shared" si="119" ref="A3779:A3842">CONCATENATE(D3828," ",E3828)</f>
        <v> </v>
      </c>
      <c r="I3779" s="140"/>
      <c r="L3779">
        <f aca="true" t="shared" si="120" ref="L3779:L3842">TRIM(PROPER(A3779))</f>
      </c>
    </row>
    <row r="3780" spans="1:12" ht="15">
      <c r="A3780" s="73" t="str">
        <f t="shared" si="119"/>
        <v> </v>
      </c>
      <c r="I3780" s="140"/>
      <c r="L3780">
        <f t="shared" si="120"/>
      </c>
    </row>
    <row r="3781" spans="1:12" ht="15">
      <c r="A3781" s="73" t="str">
        <f t="shared" si="119"/>
        <v> </v>
      </c>
      <c r="I3781" s="140"/>
      <c r="L3781">
        <f t="shared" si="120"/>
      </c>
    </row>
    <row r="3782" spans="1:12" ht="15">
      <c r="A3782" s="73" t="str">
        <f t="shared" si="119"/>
        <v> </v>
      </c>
      <c r="I3782" s="140"/>
      <c r="L3782">
        <f t="shared" si="120"/>
      </c>
    </row>
    <row r="3783" spans="1:12" ht="15">
      <c r="A3783" s="73" t="str">
        <f t="shared" si="119"/>
        <v> </v>
      </c>
      <c r="I3783" s="140"/>
      <c r="L3783">
        <f t="shared" si="120"/>
      </c>
    </row>
    <row r="3784" spans="1:12" ht="15">
      <c r="A3784" s="73" t="str">
        <f t="shared" si="119"/>
        <v> </v>
      </c>
      <c r="I3784" s="140"/>
      <c r="L3784">
        <f t="shared" si="120"/>
      </c>
    </row>
    <row r="3785" spans="1:12" ht="15">
      <c r="A3785" s="73" t="str">
        <f t="shared" si="119"/>
        <v> </v>
      </c>
      <c r="I3785" s="140"/>
      <c r="L3785">
        <f t="shared" si="120"/>
      </c>
    </row>
    <row r="3786" spans="1:12" ht="15">
      <c r="A3786" s="73" t="str">
        <f t="shared" si="119"/>
        <v> </v>
      </c>
      <c r="I3786" s="140"/>
      <c r="L3786">
        <f t="shared" si="120"/>
      </c>
    </row>
    <row r="3787" spans="1:12" ht="15">
      <c r="A3787" s="73" t="str">
        <f t="shared" si="119"/>
        <v> </v>
      </c>
      <c r="I3787" s="140"/>
      <c r="L3787">
        <f t="shared" si="120"/>
      </c>
    </row>
    <row r="3788" spans="1:12" ht="15">
      <c r="A3788" s="73" t="str">
        <f t="shared" si="119"/>
        <v> </v>
      </c>
      <c r="I3788" s="140"/>
      <c r="L3788">
        <f t="shared" si="120"/>
      </c>
    </row>
    <row r="3789" spans="1:12" ht="15">
      <c r="A3789" s="73" t="str">
        <f t="shared" si="119"/>
        <v> </v>
      </c>
      <c r="I3789" s="140"/>
      <c r="L3789">
        <f t="shared" si="120"/>
      </c>
    </row>
    <row r="3790" spans="1:12" ht="15">
      <c r="A3790" s="73" t="str">
        <f t="shared" si="119"/>
        <v> </v>
      </c>
      <c r="I3790" s="140"/>
      <c r="L3790">
        <f t="shared" si="120"/>
      </c>
    </row>
    <row r="3791" spans="1:12" ht="15">
      <c r="A3791" s="73" t="str">
        <f t="shared" si="119"/>
        <v> </v>
      </c>
      <c r="I3791" s="140"/>
      <c r="L3791">
        <f t="shared" si="120"/>
      </c>
    </row>
    <row r="3792" spans="1:12" ht="15">
      <c r="A3792" s="73" t="str">
        <f t="shared" si="119"/>
        <v> </v>
      </c>
      <c r="I3792" s="140"/>
      <c r="L3792">
        <f t="shared" si="120"/>
      </c>
    </row>
    <row r="3793" spans="1:12" ht="15">
      <c r="A3793" s="73" t="str">
        <f t="shared" si="119"/>
        <v> </v>
      </c>
      <c r="I3793" s="140"/>
      <c r="L3793">
        <f t="shared" si="120"/>
      </c>
    </row>
    <row r="3794" spans="1:12" ht="15">
      <c r="A3794" s="73" t="str">
        <f t="shared" si="119"/>
        <v> </v>
      </c>
      <c r="I3794" s="140"/>
      <c r="L3794">
        <f t="shared" si="120"/>
      </c>
    </row>
    <row r="3795" spans="1:12" ht="15">
      <c r="A3795" s="73" t="str">
        <f t="shared" si="119"/>
        <v> </v>
      </c>
      <c r="I3795" s="140"/>
      <c r="L3795">
        <f t="shared" si="120"/>
      </c>
    </row>
    <row r="3796" spans="1:12" ht="15">
      <c r="A3796" s="73" t="str">
        <f t="shared" si="119"/>
        <v> </v>
      </c>
      <c r="I3796" s="140"/>
      <c r="L3796">
        <f t="shared" si="120"/>
      </c>
    </row>
    <row r="3797" spans="1:12" ht="15">
      <c r="A3797" s="73" t="str">
        <f t="shared" si="119"/>
        <v> </v>
      </c>
      <c r="I3797" s="140"/>
      <c r="L3797">
        <f t="shared" si="120"/>
      </c>
    </row>
    <row r="3798" spans="1:12" ht="15">
      <c r="A3798" s="73" t="str">
        <f t="shared" si="119"/>
        <v> </v>
      </c>
      <c r="I3798" s="140"/>
      <c r="L3798">
        <f t="shared" si="120"/>
      </c>
    </row>
    <row r="3799" spans="1:12" ht="15">
      <c r="A3799" s="73" t="str">
        <f t="shared" si="119"/>
        <v> </v>
      </c>
      <c r="I3799" s="140"/>
      <c r="L3799">
        <f t="shared" si="120"/>
      </c>
    </row>
    <row r="3800" spans="1:12" ht="15">
      <c r="A3800" s="73" t="str">
        <f t="shared" si="119"/>
        <v> </v>
      </c>
      <c r="I3800" s="140"/>
      <c r="L3800">
        <f t="shared" si="120"/>
      </c>
    </row>
    <row r="3801" spans="1:12" ht="15">
      <c r="A3801" s="73" t="str">
        <f t="shared" si="119"/>
        <v> </v>
      </c>
      <c r="I3801" s="140"/>
      <c r="L3801">
        <f t="shared" si="120"/>
      </c>
    </row>
    <row r="3802" spans="1:12" ht="15">
      <c r="A3802" s="73" t="str">
        <f t="shared" si="119"/>
        <v> </v>
      </c>
      <c r="I3802" s="140"/>
      <c r="L3802">
        <f t="shared" si="120"/>
      </c>
    </row>
    <row r="3803" spans="1:12" ht="15">
      <c r="A3803" s="73" t="str">
        <f t="shared" si="119"/>
        <v> </v>
      </c>
      <c r="I3803" s="140"/>
      <c r="L3803">
        <f t="shared" si="120"/>
      </c>
    </row>
    <row r="3804" spans="1:12" ht="15">
      <c r="A3804" s="73" t="str">
        <f t="shared" si="119"/>
        <v> </v>
      </c>
      <c r="I3804" s="140"/>
      <c r="L3804">
        <f t="shared" si="120"/>
      </c>
    </row>
    <row r="3805" spans="1:12" ht="15">
      <c r="A3805" s="73" t="str">
        <f t="shared" si="119"/>
        <v> </v>
      </c>
      <c r="I3805" s="140"/>
      <c r="L3805">
        <f t="shared" si="120"/>
      </c>
    </row>
    <row r="3806" spans="1:12" ht="15">
      <c r="A3806" s="73" t="str">
        <f t="shared" si="119"/>
        <v> </v>
      </c>
      <c r="I3806" s="140"/>
      <c r="L3806">
        <f t="shared" si="120"/>
      </c>
    </row>
    <row r="3807" spans="1:12" ht="15">
      <c r="A3807" s="73" t="str">
        <f t="shared" si="119"/>
        <v> </v>
      </c>
      <c r="I3807" s="140"/>
      <c r="L3807">
        <f t="shared" si="120"/>
      </c>
    </row>
    <row r="3808" spans="1:12" ht="15">
      <c r="A3808" s="73" t="str">
        <f t="shared" si="119"/>
        <v> </v>
      </c>
      <c r="I3808" s="140"/>
      <c r="L3808">
        <f t="shared" si="120"/>
      </c>
    </row>
    <row r="3809" spans="1:12" ht="15">
      <c r="A3809" s="73" t="str">
        <f t="shared" si="119"/>
        <v> </v>
      </c>
      <c r="I3809" s="140"/>
      <c r="L3809">
        <f t="shared" si="120"/>
      </c>
    </row>
    <row r="3810" spans="1:12" ht="15">
      <c r="A3810" s="73" t="str">
        <f t="shared" si="119"/>
        <v> </v>
      </c>
      <c r="I3810" s="140"/>
      <c r="L3810">
        <f t="shared" si="120"/>
      </c>
    </row>
    <row r="3811" spans="1:12" ht="15">
      <c r="A3811" s="73" t="str">
        <f t="shared" si="119"/>
        <v> </v>
      </c>
      <c r="I3811" s="140"/>
      <c r="L3811">
        <f t="shared" si="120"/>
      </c>
    </row>
    <row r="3812" spans="1:12" ht="15">
      <c r="A3812" s="73" t="str">
        <f t="shared" si="119"/>
        <v> </v>
      </c>
      <c r="I3812" s="140"/>
      <c r="L3812">
        <f t="shared" si="120"/>
      </c>
    </row>
    <row r="3813" spans="1:12" ht="15">
      <c r="A3813" s="73" t="str">
        <f t="shared" si="119"/>
        <v> </v>
      </c>
      <c r="I3813" s="140"/>
      <c r="L3813">
        <f t="shared" si="120"/>
      </c>
    </row>
    <row r="3814" spans="1:12" ht="15">
      <c r="A3814" s="73" t="str">
        <f t="shared" si="119"/>
        <v> </v>
      </c>
      <c r="I3814" s="140"/>
      <c r="L3814">
        <f t="shared" si="120"/>
      </c>
    </row>
    <row r="3815" spans="1:12" ht="15">
      <c r="A3815" s="73" t="str">
        <f t="shared" si="119"/>
        <v> </v>
      </c>
      <c r="I3815" s="140"/>
      <c r="L3815">
        <f t="shared" si="120"/>
      </c>
    </row>
    <row r="3816" spans="1:12" ht="15">
      <c r="A3816" s="73" t="str">
        <f t="shared" si="119"/>
        <v> </v>
      </c>
      <c r="I3816" s="140"/>
      <c r="L3816">
        <f t="shared" si="120"/>
      </c>
    </row>
    <row r="3817" spans="1:12" ht="15">
      <c r="A3817" s="73" t="str">
        <f t="shared" si="119"/>
        <v> </v>
      </c>
      <c r="I3817" s="140"/>
      <c r="L3817">
        <f t="shared" si="120"/>
      </c>
    </row>
    <row r="3818" spans="1:12" ht="15">
      <c r="A3818" s="73" t="str">
        <f t="shared" si="119"/>
        <v> </v>
      </c>
      <c r="I3818" s="140"/>
      <c r="L3818">
        <f t="shared" si="120"/>
      </c>
    </row>
    <row r="3819" spans="1:12" ht="15">
      <c r="A3819" s="73" t="str">
        <f t="shared" si="119"/>
        <v> </v>
      </c>
      <c r="I3819" s="140"/>
      <c r="L3819">
        <f t="shared" si="120"/>
      </c>
    </row>
    <row r="3820" spans="1:12" ht="15">
      <c r="A3820" s="73" t="str">
        <f t="shared" si="119"/>
        <v> </v>
      </c>
      <c r="I3820" s="140"/>
      <c r="L3820">
        <f t="shared" si="120"/>
      </c>
    </row>
    <row r="3821" spans="1:12" ht="15">
      <c r="A3821" s="73" t="str">
        <f t="shared" si="119"/>
        <v> </v>
      </c>
      <c r="I3821" s="140"/>
      <c r="L3821">
        <f t="shared" si="120"/>
      </c>
    </row>
    <row r="3822" spans="1:12" ht="15">
      <c r="A3822" s="73" t="str">
        <f t="shared" si="119"/>
        <v> </v>
      </c>
      <c r="I3822" s="140"/>
      <c r="L3822">
        <f t="shared" si="120"/>
      </c>
    </row>
    <row r="3823" spans="1:12" ht="15">
      <c r="A3823" s="73" t="str">
        <f t="shared" si="119"/>
        <v> </v>
      </c>
      <c r="I3823" s="140"/>
      <c r="L3823">
        <f t="shared" si="120"/>
      </c>
    </row>
    <row r="3824" spans="1:12" ht="15">
      <c r="A3824" s="73" t="str">
        <f t="shared" si="119"/>
        <v> </v>
      </c>
      <c r="I3824" s="140"/>
      <c r="L3824">
        <f t="shared" si="120"/>
      </c>
    </row>
    <row r="3825" spans="1:12" ht="15">
      <c r="A3825" s="73" t="str">
        <f t="shared" si="119"/>
        <v> </v>
      </c>
      <c r="I3825" s="140"/>
      <c r="L3825">
        <f t="shared" si="120"/>
      </c>
    </row>
    <row r="3826" spans="1:12" ht="15">
      <c r="A3826" s="73" t="str">
        <f t="shared" si="119"/>
        <v> </v>
      </c>
      <c r="I3826" s="140"/>
      <c r="L3826">
        <f t="shared" si="120"/>
      </c>
    </row>
    <row r="3827" spans="1:12" ht="15">
      <c r="A3827" s="73" t="str">
        <f t="shared" si="119"/>
        <v> </v>
      </c>
      <c r="I3827" s="140"/>
      <c r="L3827">
        <f t="shared" si="120"/>
      </c>
    </row>
    <row r="3828" spans="1:12" ht="15">
      <c r="A3828" s="73" t="str">
        <f t="shared" si="119"/>
        <v> </v>
      </c>
      <c r="I3828" s="140"/>
      <c r="L3828">
        <f t="shared" si="120"/>
      </c>
    </row>
    <row r="3829" spans="1:12" ht="15">
      <c r="A3829" s="73" t="str">
        <f t="shared" si="119"/>
        <v> </v>
      </c>
      <c r="I3829" s="140"/>
      <c r="L3829">
        <f t="shared" si="120"/>
      </c>
    </row>
    <row r="3830" spans="1:12" ht="15">
      <c r="A3830" s="73" t="str">
        <f t="shared" si="119"/>
        <v> </v>
      </c>
      <c r="I3830" s="140"/>
      <c r="L3830">
        <f t="shared" si="120"/>
      </c>
    </row>
    <row r="3831" spans="1:12" ht="15">
      <c r="A3831" s="73" t="str">
        <f t="shared" si="119"/>
        <v> </v>
      </c>
      <c r="I3831" s="140"/>
      <c r="L3831">
        <f t="shared" si="120"/>
      </c>
    </row>
    <row r="3832" spans="1:12" ht="15">
      <c r="A3832" s="73" t="str">
        <f t="shared" si="119"/>
        <v> </v>
      </c>
      <c r="I3832" s="140"/>
      <c r="L3832">
        <f t="shared" si="120"/>
      </c>
    </row>
    <row r="3833" spans="1:12" ht="15">
      <c r="A3833" s="73" t="str">
        <f t="shared" si="119"/>
        <v> </v>
      </c>
      <c r="I3833" s="140"/>
      <c r="L3833">
        <f t="shared" si="120"/>
      </c>
    </row>
    <row r="3834" spans="1:12" ht="15">
      <c r="A3834" s="73" t="str">
        <f t="shared" si="119"/>
        <v> </v>
      </c>
      <c r="I3834" s="140"/>
      <c r="L3834">
        <f t="shared" si="120"/>
      </c>
    </row>
    <row r="3835" spans="1:12" ht="15">
      <c r="A3835" s="73" t="str">
        <f t="shared" si="119"/>
        <v> </v>
      </c>
      <c r="I3835" s="140"/>
      <c r="L3835">
        <f t="shared" si="120"/>
      </c>
    </row>
    <row r="3836" spans="1:12" ht="15">
      <c r="A3836" s="73" t="str">
        <f t="shared" si="119"/>
        <v> </v>
      </c>
      <c r="I3836" s="140"/>
      <c r="L3836">
        <f t="shared" si="120"/>
      </c>
    </row>
    <row r="3837" spans="1:12" ht="15">
      <c r="A3837" s="73" t="str">
        <f t="shared" si="119"/>
        <v> </v>
      </c>
      <c r="I3837" s="140"/>
      <c r="L3837">
        <f t="shared" si="120"/>
      </c>
    </row>
    <row r="3838" spans="1:12" ht="15">
      <c r="A3838" s="73" t="str">
        <f t="shared" si="119"/>
        <v> </v>
      </c>
      <c r="I3838" s="140"/>
      <c r="L3838">
        <f t="shared" si="120"/>
      </c>
    </row>
    <row r="3839" spans="1:12" ht="15">
      <c r="A3839" s="73" t="str">
        <f t="shared" si="119"/>
        <v> </v>
      </c>
      <c r="I3839" s="140"/>
      <c r="L3839">
        <f t="shared" si="120"/>
      </c>
    </row>
    <row r="3840" spans="1:12" ht="15">
      <c r="A3840" s="73" t="str">
        <f t="shared" si="119"/>
        <v> </v>
      </c>
      <c r="I3840" s="140"/>
      <c r="L3840">
        <f t="shared" si="120"/>
      </c>
    </row>
    <row r="3841" spans="1:12" ht="15">
      <c r="A3841" s="73" t="str">
        <f t="shared" si="119"/>
        <v> </v>
      </c>
      <c r="I3841" s="140"/>
      <c r="L3841">
        <f t="shared" si="120"/>
      </c>
    </row>
    <row r="3842" spans="1:12" ht="15">
      <c r="A3842" s="73" t="str">
        <f t="shared" si="119"/>
        <v> </v>
      </c>
      <c r="I3842" s="140"/>
      <c r="L3842">
        <f t="shared" si="120"/>
      </c>
    </row>
    <row r="3843" spans="1:12" ht="15">
      <c r="A3843" s="73" t="str">
        <f aca="true" t="shared" si="121" ref="A3843:A3906">CONCATENATE(D3892," ",E3892)</f>
        <v> </v>
      </c>
      <c r="I3843" s="140"/>
      <c r="L3843">
        <f aca="true" t="shared" si="122" ref="L3843:L3906">TRIM(PROPER(A3843))</f>
      </c>
    </row>
    <row r="3844" spans="1:12" ht="15">
      <c r="A3844" s="73" t="str">
        <f t="shared" si="121"/>
        <v> </v>
      </c>
      <c r="I3844" s="140"/>
      <c r="L3844">
        <f t="shared" si="122"/>
      </c>
    </row>
    <row r="3845" spans="1:12" ht="15">
      <c r="A3845" s="73" t="str">
        <f t="shared" si="121"/>
        <v> </v>
      </c>
      <c r="I3845" s="140"/>
      <c r="L3845">
        <f t="shared" si="122"/>
      </c>
    </row>
    <row r="3846" spans="1:12" ht="15">
      <c r="A3846" s="73" t="str">
        <f t="shared" si="121"/>
        <v> </v>
      </c>
      <c r="I3846" s="140"/>
      <c r="L3846">
        <f t="shared" si="122"/>
      </c>
    </row>
    <row r="3847" spans="1:12" ht="15">
      <c r="A3847" s="73" t="str">
        <f t="shared" si="121"/>
        <v> </v>
      </c>
      <c r="I3847" s="140"/>
      <c r="L3847">
        <f t="shared" si="122"/>
      </c>
    </row>
    <row r="3848" spans="1:12" ht="15">
      <c r="A3848" s="73" t="str">
        <f t="shared" si="121"/>
        <v> </v>
      </c>
      <c r="I3848" s="140"/>
      <c r="L3848">
        <f t="shared" si="122"/>
      </c>
    </row>
    <row r="3849" spans="1:12" ht="15">
      <c r="A3849" s="73" t="str">
        <f t="shared" si="121"/>
        <v> </v>
      </c>
      <c r="I3849" s="140"/>
      <c r="L3849">
        <f t="shared" si="122"/>
      </c>
    </row>
    <row r="3850" spans="1:12" ht="15">
      <c r="A3850" s="73" t="str">
        <f t="shared" si="121"/>
        <v> </v>
      </c>
      <c r="I3850" s="140"/>
      <c r="L3850">
        <f t="shared" si="122"/>
      </c>
    </row>
    <row r="3851" spans="1:12" ht="15">
      <c r="A3851" s="73" t="str">
        <f t="shared" si="121"/>
        <v> </v>
      </c>
      <c r="I3851" s="140"/>
      <c r="L3851">
        <f t="shared" si="122"/>
      </c>
    </row>
    <row r="3852" spans="1:12" ht="15">
      <c r="A3852" s="73" t="str">
        <f t="shared" si="121"/>
        <v> </v>
      </c>
      <c r="I3852" s="140"/>
      <c r="L3852">
        <f t="shared" si="122"/>
      </c>
    </row>
    <row r="3853" spans="1:12" ht="15">
      <c r="A3853" s="73" t="str">
        <f t="shared" si="121"/>
        <v> </v>
      </c>
      <c r="I3853" s="140"/>
      <c r="L3853">
        <f t="shared" si="122"/>
      </c>
    </row>
    <row r="3854" spans="1:12" ht="15">
      <c r="A3854" s="73" t="str">
        <f t="shared" si="121"/>
        <v> </v>
      </c>
      <c r="I3854" s="140"/>
      <c r="L3854">
        <f t="shared" si="122"/>
      </c>
    </row>
    <row r="3855" spans="1:12" ht="15">
      <c r="A3855" s="73" t="str">
        <f t="shared" si="121"/>
        <v> </v>
      </c>
      <c r="I3855" s="140"/>
      <c r="L3855">
        <f t="shared" si="122"/>
      </c>
    </row>
    <row r="3856" spans="1:12" ht="15">
      <c r="A3856" s="73" t="str">
        <f t="shared" si="121"/>
        <v> </v>
      </c>
      <c r="I3856" s="140"/>
      <c r="L3856">
        <f t="shared" si="122"/>
      </c>
    </row>
    <row r="3857" spans="1:12" ht="15">
      <c r="A3857" s="73" t="str">
        <f t="shared" si="121"/>
        <v> </v>
      </c>
      <c r="I3857" s="140"/>
      <c r="L3857">
        <f t="shared" si="122"/>
      </c>
    </row>
    <row r="3858" spans="1:12" ht="15">
      <c r="A3858" s="73" t="str">
        <f t="shared" si="121"/>
        <v> </v>
      </c>
      <c r="I3858" s="140"/>
      <c r="L3858">
        <f t="shared" si="122"/>
      </c>
    </row>
    <row r="3859" spans="1:12" ht="15">
      <c r="A3859" s="73" t="str">
        <f t="shared" si="121"/>
        <v> </v>
      </c>
      <c r="I3859" s="140"/>
      <c r="L3859">
        <f t="shared" si="122"/>
      </c>
    </row>
    <row r="3860" spans="1:12" ht="15">
      <c r="A3860" s="73" t="str">
        <f t="shared" si="121"/>
        <v> </v>
      </c>
      <c r="I3860" s="140"/>
      <c r="L3860">
        <f t="shared" si="122"/>
      </c>
    </row>
    <row r="3861" spans="1:12" ht="15">
      <c r="A3861" s="73" t="str">
        <f t="shared" si="121"/>
        <v> </v>
      </c>
      <c r="I3861" s="140"/>
      <c r="L3861">
        <f t="shared" si="122"/>
      </c>
    </row>
    <row r="3862" spans="1:12" ht="15">
      <c r="A3862" s="73" t="str">
        <f t="shared" si="121"/>
        <v> </v>
      </c>
      <c r="I3862" s="140"/>
      <c r="L3862">
        <f t="shared" si="122"/>
      </c>
    </row>
    <row r="3863" spans="1:12" ht="15">
      <c r="A3863" s="73" t="str">
        <f t="shared" si="121"/>
        <v> </v>
      </c>
      <c r="I3863" s="140"/>
      <c r="L3863">
        <f t="shared" si="122"/>
      </c>
    </row>
    <row r="3864" spans="1:12" ht="15">
      <c r="A3864" s="73" t="str">
        <f t="shared" si="121"/>
        <v> </v>
      </c>
      <c r="I3864" s="140"/>
      <c r="L3864">
        <f t="shared" si="122"/>
      </c>
    </row>
    <row r="3865" spans="1:12" ht="15">
      <c r="A3865" s="73" t="str">
        <f t="shared" si="121"/>
        <v> </v>
      </c>
      <c r="I3865" s="140"/>
      <c r="L3865">
        <f t="shared" si="122"/>
      </c>
    </row>
    <row r="3866" spans="1:12" ht="15">
      <c r="A3866" s="73" t="str">
        <f t="shared" si="121"/>
        <v> </v>
      </c>
      <c r="I3866" s="140"/>
      <c r="L3866">
        <f t="shared" si="122"/>
      </c>
    </row>
    <row r="3867" spans="1:12" ht="15">
      <c r="A3867" s="73" t="str">
        <f t="shared" si="121"/>
        <v> </v>
      </c>
      <c r="I3867" s="140"/>
      <c r="L3867">
        <f t="shared" si="122"/>
      </c>
    </row>
    <row r="3868" spans="1:12" ht="15">
      <c r="A3868" s="73" t="str">
        <f t="shared" si="121"/>
        <v> </v>
      </c>
      <c r="I3868" s="140"/>
      <c r="L3868">
        <f t="shared" si="122"/>
      </c>
    </row>
    <row r="3869" spans="1:12" ht="15">
      <c r="A3869" s="73" t="str">
        <f t="shared" si="121"/>
        <v> </v>
      </c>
      <c r="I3869" s="140"/>
      <c r="L3869">
        <f t="shared" si="122"/>
      </c>
    </row>
    <row r="3870" spans="1:12" ht="15">
      <c r="A3870" s="73" t="str">
        <f t="shared" si="121"/>
        <v> </v>
      </c>
      <c r="I3870" s="140"/>
      <c r="L3870">
        <f t="shared" si="122"/>
      </c>
    </row>
    <row r="3871" spans="1:12" ht="15">
      <c r="A3871" s="73" t="str">
        <f t="shared" si="121"/>
        <v> </v>
      </c>
      <c r="I3871" s="140"/>
      <c r="L3871">
        <f t="shared" si="122"/>
      </c>
    </row>
    <row r="3872" spans="1:12" ht="15">
      <c r="A3872" s="73" t="str">
        <f t="shared" si="121"/>
        <v> </v>
      </c>
      <c r="I3872" s="140"/>
      <c r="L3872">
        <f t="shared" si="122"/>
      </c>
    </row>
    <row r="3873" spans="1:12" ht="15">
      <c r="A3873" s="73" t="str">
        <f t="shared" si="121"/>
        <v> </v>
      </c>
      <c r="I3873" s="140"/>
      <c r="L3873">
        <f t="shared" si="122"/>
      </c>
    </row>
    <row r="3874" spans="1:12" ht="15">
      <c r="A3874" s="73" t="str">
        <f t="shared" si="121"/>
        <v> </v>
      </c>
      <c r="I3874" s="140"/>
      <c r="L3874">
        <f t="shared" si="122"/>
      </c>
    </row>
    <row r="3875" spans="1:12" ht="15">
      <c r="A3875" s="73" t="str">
        <f t="shared" si="121"/>
        <v> </v>
      </c>
      <c r="I3875" s="140"/>
      <c r="L3875">
        <f t="shared" si="122"/>
      </c>
    </row>
    <row r="3876" spans="1:12" ht="15">
      <c r="A3876" s="73" t="str">
        <f t="shared" si="121"/>
        <v> </v>
      </c>
      <c r="I3876" s="140"/>
      <c r="L3876">
        <f t="shared" si="122"/>
      </c>
    </row>
    <row r="3877" spans="1:12" ht="15">
      <c r="A3877" s="73" t="str">
        <f t="shared" si="121"/>
        <v> </v>
      </c>
      <c r="I3877" s="140"/>
      <c r="L3877">
        <f t="shared" si="122"/>
      </c>
    </row>
    <row r="3878" spans="1:12" ht="15">
      <c r="A3878" s="73" t="str">
        <f t="shared" si="121"/>
        <v> </v>
      </c>
      <c r="I3878" s="140"/>
      <c r="L3878">
        <f t="shared" si="122"/>
      </c>
    </row>
    <row r="3879" spans="1:12" ht="15">
      <c r="A3879" s="73" t="str">
        <f t="shared" si="121"/>
        <v> </v>
      </c>
      <c r="I3879" s="140"/>
      <c r="L3879">
        <f t="shared" si="122"/>
      </c>
    </row>
    <row r="3880" spans="1:12" ht="15">
      <c r="A3880" s="73" t="str">
        <f t="shared" si="121"/>
        <v> </v>
      </c>
      <c r="I3880" s="140"/>
      <c r="L3880">
        <f t="shared" si="122"/>
      </c>
    </row>
    <row r="3881" spans="1:12" ht="15">
      <c r="A3881" s="73" t="str">
        <f t="shared" si="121"/>
        <v> </v>
      </c>
      <c r="I3881" s="140"/>
      <c r="L3881">
        <f t="shared" si="122"/>
      </c>
    </row>
    <row r="3882" spans="1:12" ht="15">
      <c r="A3882" s="73" t="str">
        <f t="shared" si="121"/>
        <v> </v>
      </c>
      <c r="I3882" s="140"/>
      <c r="L3882">
        <f t="shared" si="122"/>
      </c>
    </row>
    <row r="3883" spans="1:12" ht="15">
      <c r="A3883" s="73" t="str">
        <f t="shared" si="121"/>
        <v> </v>
      </c>
      <c r="I3883" s="140"/>
      <c r="L3883">
        <f t="shared" si="122"/>
      </c>
    </row>
    <row r="3884" spans="1:12" ht="15">
      <c r="A3884" s="73" t="str">
        <f t="shared" si="121"/>
        <v> </v>
      </c>
      <c r="I3884" s="140"/>
      <c r="L3884">
        <f t="shared" si="122"/>
      </c>
    </row>
    <row r="3885" spans="1:12" ht="15">
      <c r="A3885" s="73" t="str">
        <f t="shared" si="121"/>
        <v> </v>
      </c>
      <c r="I3885" s="140"/>
      <c r="L3885">
        <f t="shared" si="122"/>
      </c>
    </row>
    <row r="3886" spans="1:12" ht="15">
      <c r="A3886" s="73" t="str">
        <f t="shared" si="121"/>
        <v> </v>
      </c>
      <c r="I3886" s="140"/>
      <c r="L3886">
        <f t="shared" si="122"/>
      </c>
    </row>
    <row r="3887" spans="1:12" ht="15">
      <c r="A3887" s="73" t="str">
        <f t="shared" si="121"/>
        <v> </v>
      </c>
      <c r="I3887" s="140"/>
      <c r="L3887">
        <f t="shared" si="122"/>
      </c>
    </row>
    <row r="3888" spans="1:12" ht="15">
      <c r="A3888" s="73" t="str">
        <f t="shared" si="121"/>
        <v> </v>
      </c>
      <c r="I3888" s="140"/>
      <c r="L3888">
        <f t="shared" si="122"/>
      </c>
    </row>
    <row r="3889" spans="1:12" ht="15">
      <c r="A3889" s="73" t="str">
        <f t="shared" si="121"/>
        <v> </v>
      </c>
      <c r="I3889" s="140"/>
      <c r="L3889">
        <f t="shared" si="122"/>
      </c>
    </row>
    <row r="3890" spans="1:12" ht="15">
      <c r="A3890" s="73" t="str">
        <f t="shared" si="121"/>
        <v> </v>
      </c>
      <c r="I3890" s="140"/>
      <c r="L3890">
        <f t="shared" si="122"/>
      </c>
    </row>
    <row r="3891" spans="1:12" ht="15">
      <c r="A3891" s="73" t="str">
        <f t="shared" si="121"/>
        <v> </v>
      </c>
      <c r="I3891" s="140"/>
      <c r="L3891">
        <f t="shared" si="122"/>
      </c>
    </row>
    <row r="3892" spans="1:12" ht="15">
      <c r="A3892" s="73" t="str">
        <f t="shared" si="121"/>
        <v> </v>
      </c>
      <c r="I3892" s="140"/>
      <c r="L3892">
        <f t="shared" si="122"/>
      </c>
    </row>
    <row r="3893" spans="1:12" ht="15">
      <c r="A3893" s="73" t="str">
        <f t="shared" si="121"/>
        <v> </v>
      </c>
      <c r="I3893" s="140"/>
      <c r="L3893">
        <f t="shared" si="122"/>
      </c>
    </row>
    <row r="3894" spans="1:12" ht="15">
      <c r="A3894" s="73" t="str">
        <f t="shared" si="121"/>
        <v> </v>
      </c>
      <c r="I3894" s="140"/>
      <c r="L3894">
        <f t="shared" si="122"/>
      </c>
    </row>
    <row r="3895" spans="1:12" ht="15">
      <c r="A3895" s="73" t="str">
        <f t="shared" si="121"/>
        <v> </v>
      </c>
      <c r="I3895" s="140"/>
      <c r="L3895">
        <f t="shared" si="122"/>
      </c>
    </row>
    <row r="3896" spans="1:12" ht="15">
      <c r="A3896" s="73" t="str">
        <f t="shared" si="121"/>
        <v> </v>
      </c>
      <c r="I3896" s="140"/>
      <c r="L3896">
        <f t="shared" si="122"/>
      </c>
    </row>
    <row r="3897" spans="1:12" ht="15">
      <c r="A3897" s="73" t="str">
        <f t="shared" si="121"/>
        <v> </v>
      </c>
      <c r="I3897" s="140"/>
      <c r="L3897">
        <f t="shared" si="122"/>
      </c>
    </row>
    <row r="3898" spans="1:12" ht="15">
      <c r="A3898" s="73" t="str">
        <f t="shared" si="121"/>
        <v> </v>
      </c>
      <c r="I3898" s="140"/>
      <c r="L3898">
        <f t="shared" si="122"/>
      </c>
    </row>
    <row r="3899" spans="1:12" ht="15">
      <c r="A3899" s="73" t="str">
        <f t="shared" si="121"/>
        <v> </v>
      </c>
      <c r="I3899" s="140"/>
      <c r="L3899">
        <f t="shared" si="122"/>
      </c>
    </row>
    <row r="3900" spans="1:12" ht="15">
      <c r="A3900" s="73" t="str">
        <f t="shared" si="121"/>
        <v> </v>
      </c>
      <c r="I3900" s="140"/>
      <c r="L3900">
        <f t="shared" si="122"/>
      </c>
    </row>
    <row r="3901" spans="1:12" ht="15">
      <c r="A3901" s="73" t="str">
        <f t="shared" si="121"/>
        <v> </v>
      </c>
      <c r="I3901" s="140"/>
      <c r="L3901">
        <f t="shared" si="122"/>
      </c>
    </row>
    <row r="3902" spans="1:12" ht="15">
      <c r="A3902" s="73" t="str">
        <f t="shared" si="121"/>
        <v> </v>
      </c>
      <c r="I3902" s="140"/>
      <c r="L3902">
        <f t="shared" si="122"/>
      </c>
    </row>
    <row r="3903" spans="1:12" ht="15">
      <c r="A3903" s="73" t="str">
        <f t="shared" si="121"/>
        <v> </v>
      </c>
      <c r="I3903" s="140"/>
      <c r="L3903">
        <f t="shared" si="122"/>
      </c>
    </row>
    <row r="3904" spans="1:12" ht="15">
      <c r="A3904" s="73" t="str">
        <f t="shared" si="121"/>
        <v> </v>
      </c>
      <c r="I3904" s="140"/>
      <c r="L3904">
        <f t="shared" si="122"/>
      </c>
    </row>
    <row r="3905" spans="1:12" ht="15">
      <c r="A3905" s="73" t="str">
        <f t="shared" si="121"/>
        <v> </v>
      </c>
      <c r="I3905" s="140"/>
      <c r="L3905">
        <f t="shared" si="122"/>
      </c>
    </row>
    <row r="3906" spans="1:12" ht="15">
      <c r="A3906" s="73" t="str">
        <f t="shared" si="121"/>
        <v> </v>
      </c>
      <c r="I3906" s="140"/>
      <c r="L3906">
        <f t="shared" si="122"/>
      </c>
    </row>
    <row r="3907" spans="1:12" ht="15">
      <c r="A3907" s="73" t="str">
        <f aca="true" t="shared" si="123" ref="A3907:A3970">CONCATENATE(D3956," ",E3956)</f>
        <v> </v>
      </c>
      <c r="I3907" s="140"/>
      <c r="L3907">
        <f aca="true" t="shared" si="124" ref="L3907:L3970">TRIM(PROPER(A3907))</f>
      </c>
    </row>
    <row r="3908" spans="1:12" ht="15">
      <c r="A3908" s="73" t="str">
        <f t="shared" si="123"/>
        <v> </v>
      </c>
      <c r="I3908" s="140"/>
      <c r="L3908">
        <f t="shared" si="124"/>
      </c>
    </row>
    <row r="3909" spans="1:12" ht="15">
      <c r="A3909" s="73" t="str">
        <f t="shared" si="123"/>
        <v> </v>
      </c>
      <c r="I3909" s="140"/>
      <c r="L3909">
        <f t="shared" si="124"/>
      </c>
    </row>
    <row r="3910" spans="1:12" ht="15">
      <c r="A3910" s="73" t="str">
        <f t="shared" si="123"/>
        <v> </v>
      </c>
      <c r="I3910" s="140"/>
      <c r="L3910">
        <f t="shared" si="124"/>
      </c>
    </row>
    <row r="3911" spans="1:12" ht="15">
      <c r="A3911" s="73" t="str">
        <f t="shared" si="123"/>
        <v> </v>
      </c>
      <c r="I3911" s="140"/>
      <c r="L3911">
        <f t="shared" si="124"/>
      </c>
    </row>
    <row r="3912" spans="1:12" ht="15">
      <c r="A3912" s="73" t="str">
        <f t="shared" si="123"/>
        <v> </v>
      </c>
      <c r="I3912" s="140"/>
      <c r="L3912">
        <f t="shared" si="124"/>
      </c>
    </row>
    <row r="3913" spans="1:12" ht="15">
      <c r="A3913" s="73" t="str">
        <f t="shared" si="123"/>
        <v> </v>
      </c>
      <c r="I3913" s="140"/>
      <c r="L3913">
        <f t="shared" si="124"/>
      </c>
    </row>
    <row r="3914" spans="1:12" ht="15">
      <c r="A3914" s="73" t="str">
        <f t="shared" si="123"/>
        <v> </v>
      </c>
      <c r="I3914" s="140"/>
      <c r="L3914">
        <f t="shared" si="124"/>
      </c>
    </row>
    <row r="3915" spans="1:12" ht="15">
      <c r="A3915" s="73" t="str">
        <f t="shared" si="123"/>
        <v> </v>
      </c>
      <c r="I3915" s="140"/>
      <c r="L3915">
        <f t="shared" si="124"/>
      </c>
    </row>
    <row r="3916" spans="1:12" ht="15">
      <c r="A3916" s="73" t="str">
        <f t="shared" si="123"/>
        <v> </v>
      </c>
      <c r="I3916" s="140"/>
      <c r="L3916">
        <f t="shared" si="124"/>
      </c>
    </row>
    <row r="3917" spans="1:12" ht="15">
      <c r="A3917" s="73" t="str">
        <f t="shared" si="123"/>
        <v> </v>
      </c>
      <c r="I3917" s="140"/>
      <c r="L3917">
        <f t="shared" si="124"/>
      </c>
    </row>
    <row r="3918" spans="1:12" ht="15">
      <c r="A3918" s="73" t="str">
        <f t="shared" si="123"/>
        <v> </v>
      </c>
      <c r="I3918" s="140"/>
      <c r="L3918">
        <f t="shared" si="124"/>
      </c>
    </row>
    <row r="3919" spans="1:12" ht="15">
      <c r="A3919" s="73" t="str">
        <f t="shared" si="123"/>
        <v> </v>
      </c>
      <c r="I3919" s="140"/>
      <c r="L3919">
        <f t="shared" si="124"/>
      </c>
    </row>
    <row r="3920" spans="1:12" ht="15">
      <c r="A3920" s="73" t="str">
        <f t="shared" si="123"/>
        <v> </v>
      </c>
      <c r="I3920" s="140"/>
      <c r="L3920">
        <f t="shared" si="124"/>
      </c>
    </row>
    <row r="3921" spans="1:12" ht="15">
      <c r="A3921" s="73" t="str">
        <f t="shared" si="123"/>
        <v> </v>
      </c>
      <c r="I3921" s="140"/>
      <c r="L3921">
        <f t="shared" si="124"/>
      </c>
    </row>
    <row r="3922" spans="1:12" ht="15">
      <c r="A3922" s="73" t="str">
        <f t="shared" si="123"/>
        <v> </v>
      </c>
      <c r="I3922" s="140"/>
      <c r="L3922">
        <f t="shared" si="124"/>
      </c>
    </row>
    <row r="3923" spans="1:12" ht="15">
      <c r="A3923" s="73" t="str">
        <f t="shared" si="123"/>
        <v> </v>
      </c>
      <c r="I3923" s="140"/>
      <c r="L3923">
        <f t="shared" si="124"/>
      </c>
    </row>
    <row r="3924" spans="1:12" ht="15">
      <c r="A3924" s="73" t="str">
        <f t="shared" si="123"/>
        <v> </v>
      </c>
      <c r="I3924" s="140"/>
      <c r="L3924">
        <f t="shared" si="124"/>
      </c>
    </row>
    <row r="3925" spans="1:12" ht="15">
      <c r="A3925" s="73" t="str">
        <f t="shared" si="123"/>
        <v> </v>
      </c>
      <c r="I3925" s="140"/>
      <c r="L3925">
        <f t="shared" si="124"/>
      </c>
    </row>
    <row r="3926" spans="1:12" ht="15">
      <c r="A3926" s="73" t="str">
        <f t="shared" si="123"/>
        <v> </v>
      </c>
      <c r="I3926" s="140"/>
      <c r="L3926">
        <f t="shared" si="124"/>
      </c>
    </row>
    <row r="3927" spans="1:12" ht="15">
      <c r="A3927" s="73" t="str">
        <f t="shared" si="123"/>
        <v> </v>
      </c>
      <c r="I3927" s="140"/>
      <c r="L3927">
        <f t="shared" si="124"/>
      </c>
    </row>
    <row r="3928" spans="1:12" ht="15">
      <c r="A3928" s="73" t="str">
        <f t="shared" si="123"/>
        <v> </v>
      </c>
      <c r="I3928" s="140"/>
      <c r="L3928">
        <f t="shared" si="124"/>
      </c>
    </row>
    <row r="3929" spans="1:12" ht="15">
      <c r="A3929" s="73" t="str">
        <f t="shared" si="123"/>
        <v> </v>
      </c>
      <c r="I3929" s="140"/>
      <c r="L3929">
        <f t="shared" si="124"/>
      </c>
    </row>
    <row r="3930" spans="1:12" ht="15">
      <c r="A3930" s="73" t="str">
        <f t="shared" si="123"/>
        <v> </v>
      </c>
      <c r="I3930" s="140"/>
      <c r="L3930">
        <f t="shared" si="124"/>
      </c>
    </row>
    <row r="3931" spans="1:12" ht="15">
      <c r="A3931" s="73" t="str">
        <f t="shared" si="123"/>
        <v> </v>
      </c>
      <c r="I3931" s="140"/>
      <c r="L3931">
        <f t="shared" si="124"/>
      </c>
    </row>
    <row r="3932" spans="1:12" ht="15">
      <c r="A3932" s="73" t="str">
        <f t="shared" si="123"/>
        <v> </v>
      </c>
      <c r="I3932" s="140"/>
      <c r="L3932">
        <f t="shared" si="124"/>
      </c>
    </row>
    <row r="3933" spans="1:12" ht="15">
      <c r="A3933" s="73" t="str">
        <f t="shared" si="123"/>
        <v> </v>
      </c>
      <c r="I3933" s="140"/>
      <c r="L3933">
        <f t="shared" si="124"/>
      </c>
    </row>
    <row r="3934" spans="1:12" ht="15">
      <c r="A3934" s="73" t="str">
        <f t="shared" si="123"/>
        <v> </v>
      </c>
      <c r="I3934" s="140"/>
      <c r="L3934">
        <f t="shared" si="124"/>
      </c>
    </row>
    <row r="3935" spans="1:12" ht="15">
      <c r="A3935" s="73" t="str">
        <f t="shared" si="123"/>
        <v> </v>
      </c>
      <c r="I3935" s="140"/>
      <c r="L3935">
        <f t="shared" si="124"/>
      </c>
    </row>
    <row r="3936" spans="1:12" ht="15">
      <c r="A3936" s="73" t="str">
        <f t="shared" si="123"/>
        <v> </v>
      </c>
      <c r="I3936" s="140"/>
      <c r="L3936">
        <f t="shared" si="124"/>
      </c>
    </row>
    <row r="3937" spans="1:12" ht="15">
      <c r="A3937" s="73" t="str">
        <f t="shared" si="123"/>
        <v> </v>
      </c>
      <c r="I3937" s="140"/>
      <c r="L3937">
        <f t="shared" si="124"/>
      </c>
    </row>
    <row r="3938" spans="1:12" ht="15">
      <c r="A3938" s="73" t="str">
        <f t="shared" si="123"/>
        <v> </v>
      </c>
      <c r="I3938" s="140"/>
      <c r="L3938">
        <f t="shared" si="124"/>
      </c>
    </row>
    <row r="3939" spans="1:12" ht="15">
      <c r="A3939" s="73" t="str">
        <f t="shared" si="123"/>
        <v> </v>
      </c>
      <c r="I3939" s="140"/>
      <c r="L3939">
        <f t="shared" si="124"/>
      </c>
    </row>
    <row r="3940" spans="1:12" ht="15">
      <c r="A3940" s="73" t="str">
        <f t="shared" si="123"/>
        <v> </v>
      </c>
      <c r="I3940" s="140"/>
      <c r="L3940">
        <f t="shared" si="124"/>
      </c>
    </row>
    <row r="3941" spans="1:12" ht="15">
      <c r="A3941" s="73" t="str">
        <f t="shared" si="123"/>
        <v> </v>
      </c>
      <c r="I3941" s="140"/>
      <c r="L3941">
        <f t="shared" si="124"/>
      </c>
    </row>
    <row r="3942" spans="1:12" ht="15">
      <c r="A3942" s="73" t="str">
        <f t="shared" si="123"/>
        <v> </v>
      </c>
      <c r="I3942" s="140"/>
      <c r="L3942">
        <f t="shared" si="124"/>
      </c>
    </row>
    <row r="3943" spans="1:12" ht="15">
      <c r="A3943" s="73" t="str">
        <f t="shared" si="123"/>
        <v> </v>
      </c>
      <c r="I3943" s="140"/>
      <c r="L3943">
        <f t="shared" si="124"/>
      </c>
    </row>
    <row r="3944" spans="1:12" ht="15">
      <c r="A3944" s="73" t="str">
        <f t="shared" si="123"/>
        <v> </v>
      </c>
      <c r="I3944" s="140"/>
      <c r="L3944">
        <f t="shared" si="124"/>
      </c>
    </row>
    <row r="3945" spans="1:12" ht="15">
      <c r="A3945" s="73" t="str">
        <f t="shared" si="123"/>
        <v> </v>
      </c>
      <c r="I3945" s="140"/>
      <c r="L3945">
        <f t="shared" si="124"/>
      </c>
    </row>
    <row r="3946" spans="1:12" ht="15">
      <c r="A3946" s="73" t="str">
        <f t="shared" si="123"/>
        <v> </v>
      </c>
      <c r="I3946" s="140"/>
      <c r="L3946">
        <f t="shared" si="124"/>
      </c>
    </row>
    <row r="3947" spans="1:12" ht="15">
      <c r="A3947" s="73" t="str">
        <f t="shared" si="123"/>
        <v> </v>
      </c>
      <c r="I3947" s="140"/>
      <c r="L3947">
        <f t="shared" si="124"/>
      </c>
    </row>
    <row r="3948" spans="1:12" ht="15">
      <c r="A3948" s="73" t="str">
        <f t="shared" si="123"/>
        <v> </v>
      </c>
      <c r="I3948" s="140"/>
      <c r="L3948">
        <f t="shared" si="124"/>
      </c>
    </row>
    <row r="3949" spans="1:12" ht="15">
      <c r="A3949" s="73" t="str">
        <f t="shared" si="123"/>
        <v> </v>
      </c>
      <c r="I3949" s="140"/>
      <c r="L3949">
        <f t="shared" si="124"/>
      </c>
    </row>
    <row r="3950" spans="1:12" ht="15">
      <c r="A3950" s="73" t="str">
        <f t="shared" si="123"/>
        <v> </v>
      </c>
      <c r="I3950" s="140"/>
      <c r="L3950">
        <f t="shared" si="124"/>
      </c>
    </row>
    <row r="3951" spans="1:12" ht="15">
      <c r="A3951" s="73" t="str">
        <f t="shared" si="123"/>
        <v> </v>
      </c>
      <c r="I3951" s="140"/>
      <c r="L3951">
        <f t="shared" si="124"/>
      </c>
    </row>
    <row r="3952" spans="1:12" ht="15">
      <c r="A3952" s="73" t="str">
        <f t="shared" si="123"/>
        <v> </v>
      </c>
      <c r="I3952" s="140"/>
      <c r="L3952">
        <f t="shared" si="124"/>
      </c>
    </row>
    <row r="3953" spans="1:12" ht="15">
      <c r="A3953" s="73" t="str">
        <f t="shared" si="123"/>
        <v> </v>
      </c>
      <c r="I3953" s="140"/>
      <c r="L3953">
        <f t="shared" si="124"/>
      </c>
    </row>
    <row r="3954" spans="1:12" ht="15">
      <c r="A3954" s="73" t="str">
        <f t="shared" si="123"/>
        <v> </v>
      </c>
      <c r="I3954" s="140"/>
      <c r="L3954">
        <f t="shared" si="124"/>
      </c>
    </row>
    <row r="3955" spans="1:12" ht="15">
      <c r="A3955" s="73" t="str">
        <f t="shared" si="123"/>
        <v> </v>
      </c>
      <c r="I3955" s="140"/>
      <c r="L3955">
        <f t="shared" si="124"/>
      </c>
    </row>
    <row r="3956" spans="1:12" ht="15">
      <c r="A3956" s="73" t="str">
        <f t="shared" si="123"/>
        <v> </v>
      </c>
      <c r="I3956" s="140"/>
      <c r="L3956">
        <f t="shared" si="124"/>
      </c>
    </row>
    <row r="3957" spans="1:12" ht="15">
      <c r="A3957" s="73" t="str">
        <f t="shared" si="123"/>
        <v> </v>
      </c>
      <c r="I3957" s="140"/>
      <c r="L3957">
        <f t="shared" si="124"/>
      </c>
    </row>
    <row r="3958" spans="1:12" ht="15">
      <c r="A3958" s="73" t="str">
        <f t="shared" si="123"/>
        <v> </v>
      </c>
      <c r="I3958" s="140"/>
      <c r="L3958">
        <f t="shared" si="124"/>
      </c>
    </row>
    <row r="3959" spans="1:12" ht="15">
      <c r="A3959" s="73" t="str">
        <f t="shared" si="123"/>
        <v> </v>
      </c>
      <c r="I3959" s="140"/>
      <c r="L3959">
        <f t="shared" si="124"/>
      </c>
    </row>
    <row r="3960" spans="1:12" ht="15">
      <c r="A3960" s="73" t="str">
        <f t="shared" si="123"/>
        <v> </v>
      </c>
      <c r="I3960" s="140"/>
      <c r="L3960">
        <f t="shared" si="124"/>
      </c>
    </row>
    <row r="3961" spans="1:12" ht="15">
      <c r="A3961" s="73" t="str">
        <f t="shared" si="123"/>
        <v> </v>
      </c>
      <c r="I3961" s="140"/>
      <c r="L3961">
        <f t="shared" si="124"/>
      </c>
    </row>
    <row r="3962" spans="1:12" ht="15">
      <c r="A3962" s="73" t="str">
        <f t="shared" si="123"/>
        <v> </v>
      </c>
      <c r="I3962" s="140"/>
      <c r="L3962">
        <f t="shared" si="124"/>
      </c>
    </row>
    <row r="3963" spans="1:12" ht="15">
      <c r="A3963" s="73" t="str">
        <f t="shared" si="123"/>
        <v> </v>
      </c>
      <c r="I3963" s="140"/>
      <c r="L3963">
        <f t="shared" si="124"/>
      </c>
    </row>
    <row r="3964" spans="1:12" ht="15">
      <c r="A3964" s="73" t="str">
        <f t="shared" si="123"/>
        <v> </v>
      </c>
      <c r="I3964" s="140"/>
      <c r="L3964">
        <f t="shared" si="124"/>
      </c>
    </row>
    <row r="3965" spans="1:12" ht="15">
      <c r="A3965" s="73" t="str">
        <f t="shared" si="123"/>
        <v> </v>
      </c>
      <c r="I3965" s="140"/>
      <c r="L3965">
        <f t="shared" si="124"/>
      </c>
    </row>
    <row r="3966" spans="1:12" ht="15">
      <c r="A3966" s="73" t="str">
        <f t="shared" si="123"/>
        <v> </v>
      </c>
      <c r="I3966" s="140"/>
      <c r="L3966">
        <f t="shared" si="124"/>
      </c>
    </row>
    <row r="3967" spans="1:12" ht="15">
      <c r="A3967" s="73" t="str">
        <f t="shared" si="123"/>
        <v> </v>
      </c>
      <c r="I3967" s="140"/>
      <c r="L3967">
        <f t="shared" si="124"/>
      </c>
    </row>
    <row r="3968" spans="1:12" ht="15">
      <c r="A3968" s="73" t="str">
        <f t="shared" si="123"/>
        <v> </v>
      </c>
      <c r="I3968" s="140"/>
      <c r="L3968">
        <f t="shared" si="124"/>
      </c>
    </row>
    <row r="3969" spans="1:12" ht="15">
      <c r="A3969" s="73" t="str">
        <f t="shared" si="123"/>
        <v> </v>
      </c>
      <c r="I3969" s="140"/>
      <c r="L3969">
        <f t="shared" si="124"/>
      </c>
    </row>
    <row r="3970" spans="1:12" ht="15">
      <c r="A3970" s="73" t="str">
        <f t="shared" si="123"/>
        <v> </v>
      </c>
      <c r="I3970" s="140"/>
      <c r="L3970">
        <f t="shared" si="124"/>
      </c>
    </row>
    <row r="3971" spans="1:12" ht="15">
      <c r="A3971" s="73" t="str">
        <f aca="true" t="shared" si="125" ref="A3971:A4000">CONCATENATE(D4020," ",E4020)</f>
        <v> </v>
      </c>
      <c r="I3971" s="140"/>
      <c r="L3971">
        <f aca="true" t="shared" si="126" ref="L3971:L4000">TRIM(PROPER(A3971))</f>
      </c>
    </row>
    <row r="3972" spans="1:12" ht="15">
      <c r="A3972" s="73" t="str">
        <f t="shared" si="125"/>
        <v> </v>
      </c>
      <c r="I3972" s="140"/>
      <c r="L3972">
        <f t="shared" si="126"/>
      </c>
    </row>
    <row r="3973" spans="1:12" ht="15">
      <c r="A3973" s="73" t="str">
        <f t="shared" si="125"/>
        <v> </v>
      </c>
      <c r="I3973" s="140"/>
      <c r="L3973">
        <f t="shared" si="126"/>
      </c>
    </row>
    <row r="3974" spans="1:12" ht="15">
      <c r="A3974" s="73" t="str">
        <f t="shared" si="125"/>
        <v> </v>
      </c>
      <c r="I3974" s="140"/>
      <c r="L3974">
        <f t="shared" si="126"/>
      </c>
    </row>
    <row r="3975" spans="1:12" ht="15">
      <c r="A3975" s="73" t="str">
        <f t="shared" si="125"/>
        <v> </v>
      </c>
      <c r="I3975" s="140"/>
      <c r="L3975">
        <f t="shared" si="126"/>
      </c>
    </row>
    <row r="3976" spans="1:12" ht="15">
      <c r="A3976" s="73" t="str">
        <f t="shared" si="125"/>
        <v> </v>
      </c>
      <c r="I3976" s="140"/>
      <c r="L3976">
        <f t="shared" si="126"/>
      </c>
    </row>
    <row r="3977" spans="1:12" ht="15">
      <c r="A3977" s="73" t="str">
        <f t="shared" si="125"/>
        <v> </v>
      </c>
      <c r="I3977" s="140"/>
      <c r="L3977">
        <f t="shared" si="126"/>
      </c>
    </row>
    <row r="3978" spans="1:12" ht="15">
      <c r="A3978" s="73" t="str">
        <f t="shared" si="125"/>
        <v> </v>
      </c>
      <c r="I3978" s="140"/>
      <c r="L3978">
        <f t="shared" si="126"/>
      </c>
    </row>
    <row r="3979" spans="1:12" ht="15">
      <c r="A3979" s="73" t="str">
        <f t="shared" si="125"/>
        <v> </v>
      </c>
      <c r="I3979" s="140"/>
      <c r="L3979">
        <f t="shared" si="126"/>
      </c>
    </row>
    <row r="3980" spans="1:12" ht="15">
      <c r="A3980" s="73" t="str">
        <f t="shared" si="125"/>
        <v> </v>
      </c>
      <c r="I3980" s="140"/>
      <c r="L3980">
        <f t="shared" si="126"/>
      </c>
    </row>
    <row r="3981" spans="1:12" ht="15">
      <c r="A3981" s="73" t="str">
        <f t="shared" si="125"/>
        <v> </v>
      </c>
      <c r="I3981" s="140"/>
      <c r="L3981">
        <f t="shared" si="126"/>
      </c>
    </row>
    <row r="3982" spans="1:12" ht="15">
      <c r="A3982" s="73" t="str">
        <f t="shared" si="125"/>
        <v> </v>
      </c>
      <c r="I3982" s="140"/>
      <c r="L3982">
        <f t="shared" si="126"/>
      </c>
    </row>
    <row r="3983" spans="1:12" ht="15">
      <c r="A3983" s="73" t="str">
        <f t="shared" si="125"/>
        <v> </v>
      </c>
      <c r="I3983" s="140"/>
      <c r="L3983">
        <f t="shared" si="126"/>
      </c>
    </row>
    <row r="3984" spans="1:12" ht="15">
      <c r="A3984" s="73" t="str">
        <f t="shared" si="125"/>
        <v> </v>
      </c>
      <c r="I3984" s="140"/>
      <c r="L3984">
        <f t="shared" si="126"/>
      </c>
    </row>
    <row r="3985" spans="1:12" ht="15">
      <c r="A3985" s="73" t="str">
        <f t="shared" si="125"/>
        <v> </v>
      </c>
      <c r="I3985" s="140"/>
      <c r="L3985">
        <f t="shared" si="126"/>
      </c>
    </row>
    <row r="3986" spans="1:12" ht="15">
      <c r="A3986" s="73" t="str">
        <f t="shared" si="125"/>
        <v> </v>
      </c>
      <c r="I3986" s="140"/>
      <c r="L3986">
        <f t="shared" si="126"/>
      </c>
    </row>
    <row r="3987" spans="1:12" ht="15">
      <c r="A3987" s="73" t="str">
        <f t="shared" si="125"/>
        <v> </v>
      </c>
      <c r="I3987" s="140"/>
      <c r="L3987">
        <f t="shared" si="126"/>
      </c>
    </row>
    <row r="3988" spans="1:12" ht="15">
      <c r="A3988" s="73" t="str">
        <f t="shared" si="125"/>
        <v> </v>
      </c>
      <c r="I3988" s="140"/>
      <c r="L3988">
        <f t="shared" si="126"/>
      </c>
    </row>
    <row r="3989" spans="1:12" ht="15">
      <c r="A3989" s="73" t="str">
        <f t="shared" si="125"/>
        <v> </v>
      </c>
      <c r="I3989" s="140"/>
      <c r="L3989">
        <f t="shared" si="126"/>
      </c>
    </row>
    <row r="3990" spans="1:12" ht="15">
      <c r="A3990" s="73" t="str">
        <f t="shared" si="125"/>
        <v> </v>
      </c>
      <c r="I3990" s="140"/>
      <c r="L3990">
        <f t="shared" si="126"/>
      </c>
    </row>
    <row r="3991" spans="1:12" ht="15">
      <c r="A3991" s="73" t="str">
        <f t="shared" si="125"/>
        <v> </v>
      </c>
      <c r="I3991" s="140"/>
      <c r="L3991">
        <f t="shared" si="126"/>
      </c>
    </row>
    <row r="3992" spans="1:12" ht="15">
      <c r="A3992" s="73" t="str">
        <f t="shared" si="125"/>
        <v> </v>
      </c>
      <c r="I3992" s="140"/>
      <c r="L3992">
        <f t="shared" si="126"/>
      </c>
    </row>
    <row r="3993" spans="1:12" ht="15">
      <c r="A3993" s="73" t="str">
        <f t="shared" si="125"/>
        <v> </v>
      </c>
      <c r="I3993" s="140"/>
      <c r="L3993">
        <f t="shared" si="126"/>
      </c>
    </row>
    <row r="3994" spans="1:12" ht="15">
      <c r="A3994" s="73" t="str">
        <f t="shared" si="125"/>
        <v> </v>
      </c>
      <c r="I3994" s="140"/>
      <c r="L3994">
        <f t="shared" si="126"/>
      </c>
    </row>
    <row r="3995" spans="1:12" ht="15">
      <c r="A3995" s="73" t="str">
        <f t="shared" si="125"/>
        <v> </v>
      </c>
      <c r="I3995" s="140"/>
      <c r="L3995">
        <f t="shared" si="126"/>
      </c>
    </row>
    <row r="3996" spans="1:12" ht="15">
      <c r="A3996" s="73" t="str">
        <f t="shared" si="125"/>
        <v> </v>
      </c>
      <c r="I3996" s="140"/>
      <c r="L3996">
        <f t="shared" si="126"/>
      </c>
    </row>
    <row r="3997" spans="1:12" ht="15">
      <c r="A3997" s="73" t="str">
        <f t="shared" si="125"/>
        <v> </v>
      </c>
      <c r="I3997" s="140"/>
      <c r="L3997">
        <f t="shared" si="126"/>
      </c>
    </row>
    <row r="3998" spans="1:12" ht="15">
      <c r="A3998" s="73" t="str">
        <f t="shared" si="125"/>
        <v> </v>
      </c>
      <c r="I3998" s="140"/>
      <c r="L3998">
        <f t="shared" si="126"/>
      </c>
    </row>
    <row r="3999" spans="1:12" ht="15">
      <c r="A3999" s="73" t="str">
        <f t="shared" si="125"/>
        <v> </v>
      </c>
      <c r="F3999" s="20"/>
      <c r="I3999" s="140"/>
      <c r="L3999">
        <f t="shared" si="126"/>
      </c>
    </row>
    <row r="4000" spans="1:12" ht="15">
      <c r="A4000" s="73" t="str">
        <f t="shared" si="125"/>
        <v> </v>
      </c>
      <c r="I4000" s="140"/>
      <c r="L4000">
        <f t="shared" si="126"/>
      </c>
    </row>
  </sheetData>
  <sheetProtection/>
  <dataValidations count="1">
    <dataValidation type="list" allowBlank="1" showDropDown="1" showInputMessage="1" showErrorMessage="1" sqref="D114">
      <formula1>$D$2:$D$107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Ćure</dc:creator>
  <cp:keywords/>
  <dc:description/>
  <cp:lastModifiedBy>Ćure</cp:lastModifiedBy>
  <dcterms:created xsi:type="dcterms:W3CDTF">2015-01-16T08:18:56Z</dcterms:created>
  <dcterms:modified xsi:type="dcterms:W3CDTF">2015-01-20T09:02:48Z</dcterms:modified>
  <cp:category/>
  <cp:version/>
  <cp:contentType/>
  <cp:contentStatus/>
</cp:coreProperties>
</file>