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9" i="1"/>
  <c r="G9" i="1"/>
  <c r="H9" i="1" s="1"/>
  <c r="J9" i="1" s="1"/>
  <c r="L9" i="1" s="1"/>
  <c r="F9" i="1"/>
  <c r="K8" i="1"/>
  <c r="I8" i="1"/>
  <c r="F8" i="1"/>
  <c r="G8" i="1" s="1"/>
  <c r="H8" i="1" s="1"/>
  <c r="J8" i="1" s="1"/>
  <c r="L8" i="1" s="1"/>
  <c r="K7" i="1"/>
  <c r="I7" i="1"/>
  <c r="F7" i="1"/>
  <c r="G7" i="1" s="1"/>
  <c r="H7" i="1" s="1"/>
  <c r="K6" i="1"/>
  <c r="I6" i="1"/>
  <c r="F6" i="1"/>
  <c r="G6" i="1" s="1"/>
  <c r="H6" i="1" s="1"/>
  <c r="J6" i="1" s="1"/>
  <c r="F5" i="1"/>
  <c r="G5" i="1" s="1"/>
  <c r="H5" i="1" s="1"/>
  <c r="J5" i="1" s="1"/>
  <c r="L5" i="1" s="1"/>
  <c r="J7" i="1" l="1"/>
  <c r="L7" i="1" s="1"/>
  <c r="L6" i="1"/>
</calcChain>
</file>

<file path=xl/sharedStrings.xml><?xml version="1.0" encoding="utf-8"?>
<sst xmlns="http://schemas.openxmlformats.org/spreadsheetml/2006/main" count="10" uniqueCount="10">
  <si>
    <t>Snaga</t>
  </si>
  <si>
    <t>ON (sec)</t>
  </si>
  <si>
    <t>OFF (sec)</t>
  </si>
  <si>
    <t>Ciklus (sec)</t>
  </si>
  <si>
    <t>Broj ciklusa u min</t>
  </si>
  <si>
    <t>Puz ON (min/hrs)</t>
  </si>
  <si>
    <t>Kapacitet puza (gram/min)</t>
  </si>
  <si>
    <t>Potrosnja (kg/sat)</t>
  </si>
  <si>
    <t>Pelet (kWh/kg)</t>
  </si>
  <si>
    <t>Power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</si>
</sst>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1" applyFont="1" applyFill="1" applyAlignment="1">
      <alignment horizontal="center" vertical="center" wrapText="1"/>
    </xf>
    <xf numFmtId="0" fontId="2" fillId="4" borderId="1" xfId="1" applyFont="1" applyFill="1"/>
    <xf numFmtId="2" fontId="2" fillId="4" borderId="1" xfId="1" applyNumberFormat="1" applyFont="1" applyFill="1"/>
    <xf numFmtId="0" fontId="2" fillId="4" borderId="1" xfId="1" applyFont="1" applyFill="1" applyProtection="1"/>
    <xf numFmtId="2" fontId="2" fillId="4" borderId="1" xfId="1" applyNumberFormat="1" applyFont="1" applyFill="1" applyProtection="1"/>
    <xf numFmtId="0" fontId="2" fillId="4" borderId="1" xfId="1" applyFont="1" applyFill="1" applyProtection="1">
      <protection locked="0"/>
    </xf>
    <xf numFmtId="2" fontId="2" fillId="4" borderId="1" xfId="1" applyNumberFormat="1" applyFont="1" applyFill="1" applyProtection="1"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0"/>
  <sheetViews>
    <sheetView tabSelected="1" workbookViewId="0">
      <selection activeCell="E8" sqref="E8"/>
    </sheetView>
  </sheetViews>
  <sheetFormatPr defaultRowHeight="15" x14ac:dyDescent="0.25"/>
  <cols>
    <col min="7" max="7" width="12.5703125" bestFit="1" customWidth="1"/>
    <col min="8" max="8" width="10" customWidth="1"/>
    <col min="9" max="9" width="11" customWidth="1"/>
  </cols>
  <sheetData>
    <row r="3" spans="3:12" ht="15.75" thickBot="1" x14ac:dyDescent="0.3"/>
    <row r="4" spans="3:12" s="1" customFormat="1" ht="61.5" thickTop="1" thickBot="1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3:12" ht="16.5" thickTop="1" thickBot="1" x14ac:dyDescent="0.3">
      <c r="C5" s="3">
        <v>5</v>
      </c>
      <c r="D5" s="7">
        <v>3.8</v>
      </c>
      <c r="E5" s="7">
        <v>1.2</v>
      </c>
      <c r="F5" s="5">
        <f>D5+E5</f>
        <v>5</v>
      </c>
      <c r="G5" s="6">
        <f>60/F5</f>
        <v>12</v>
      </c>
      <c r="H5" s="6">
        <f>G5*D5</f>
        <v>45.599999999999994</v>
      </c>
      <c r="I5" s="8">
        <v>93.3</v>
      </c>
      <c r="J5" s="4">
        <f>H5*I5/1000</f>
        <v>4.2544799999999992</v>
      </c>
      <c r="K5" s="8">
        <v>4.7</v>
      </c>
      <c r="L5" s="4">
        <f>J5*K5</f>
        <v>19.996055999999996</v>
      </c>
    </row>
    <row r="6" spans="3:12" ht="16.5" thickTop="1" thickBot="1" x14ac:dyDescent="0.3">
      <c r="C6" s="3">
        <v>4</v>
      </c>
      <c r="D6" s="7">
        <v>3.2</v>
      </c>
      <c r="E6" s="7">
        <v>1.8</v>
      </c>
      <c r="F6" s="5">
        <f t="shared" ref="F6:F9" si="0">D6+E6</f>
        <v>5</v>
      </c>
      <c r="G6" s="6">
        <f t="shared" ref="G6:G9" si="1">60/F6</f>
        <v>12</v>
      </c>
      <c r="H6" s="6">
        <f t="shared" ref="H6:H9" si="2">G6*D6</f>
        <v>38.400000000000006</v>
      </c>
      <c r="I6" s="8">
        <f>I5</f>
        <v>93.3</v>
      </c>
      <c r="J6" s="4">
        <f>H6*I6/1000</f>
        <v>3.5827200000000001</v>
      </c>
      <c r="K6" s="8">
        <f>K5</f>
        <v>4.7</v>
      </c>
      <c r="L6" s="4">
        <f>J6*K6</f>
        <v>16.838784</v>
      </c>
    </row>
    <row r="7" spans="3:12" ht="16.5" thickTop="1" thickBot="1" x14ac:dyDescent="0.3">
      <c r="C7" s="3">
        <v>3</v>
      </c>
      <c r="D7" s="7">
        <v>2.2000000000000002</v>
      </c>
      <c r="E7" s="7">
        <v>2.8</v>
      </c>
      <c r="F7" s="5">
        <f t="shared" si="0"/>
        <v>5</v>
      </c>
      <c r="G7" s="6">
        <f t="shared" si="1"/>
        <v>12</v>
      </c>
      <c r="H7" s="6">
        <f t="shared" si="2"/>
        <v>26.400000000000002</v>
      </c>
      <c r="I7" s="8">
        <f>I5</f>
        <v>93.3</v>
      </c>
      <c r="J7" s="4">
        <f t="shared" ref="J7:J9" si="3">H7*I7/1000</f>
        <v>2.4631200000000004</v>
      </c>
      <c r="K7" s="8">
        <f>K5</f>
        <v>4.7</v>
      </c>
      <c r="L7" s="4">
        <f t="shared" ref="L7:L9" si="4">J7*K7</f>
        <v>11.576664000000003</v>
      </c>
    </row>
    <row r="8" spans="3:12" ht="16.5" thickTop="1" thickBot="1" x14ac:dyDescent="0.3">
      <c r="C8" s="3">
        <v>2</v>
      </c>
      <c r="D8" s="7">
        <v>1.5</v>
      </c>
      <c r="E8" s="7">
        <v>3.5</v>
      </c>
      <c r="F8" s="5">
        <f t="shared" si="0"/>
        <v>5</v>
      </c>
      <c r="G8" s="6">
        <f t="shared" si="1"/>
        <v>12</v>
      </c>
      <c r="H8" s="6">
        <f t="shared" si="2"/>
        <v>18</v>
      </c>
      <c r="I8" s="8">
        <f>I5</f>
        <v>93.3</v>
      </c>
      <c r="J8" s="4">
        <f t="shared" si="3"/>
        <v>1.6793999999999998</v>
      </c>
      <c r="K8" s="8">
        <f>K5</f>
        <v>4.7</v>
      </c>
      <c r="L8" s="4">
        <f t="shared" si="4"/>
        <v>7.8931799999999992</v>
      </c>
    </row>
    <row r="9" spans="3:12" ht="16.5" thickTop="1" thickBot="1" x14ac:dyDescent="0.3">
      <c r="C9" s="3">
        <v>1</v>
      </c>
      <c r="D9" s="7">
        <v>1</v>
      </c>
      <c r="E9" s="7">
        <v>4</v>
      </c>
      <c r="F9" s="5">
        <f t="shared" si="0"/>
        <v>5</v>
      </c>
      <c r="G9" s="6">
        <f t="shared" si="1"/>
        <v>12</v>
      </c>
      <c r="H9" s="6">
        <f t="shared" si="2"/>
        <v>12</v>
      </c>
      <c r="I9" s="8">
        <f>I5</f>
        <v>93.3</v>
      </c>
      <c r="J9" s="4">
        <f t="shared" si="3"/>
        <v>1.1195999999999999</v>
      </c>
      <c r="K9" s="8">
        <f>K5</f>
        <v>4.7</v>
      </c>
      <c r="L9" s="4">
        <f t="shared" si="4"/>
        <v>5.2621199999999995</v>
      </c>
    </row>
    <row r="10" spans="3:12" ht="15.75" thickTop="1" x14ac:dyDescent="0.25"/>
  </sheetData>
  <sheetProtection algorithmName="SHA-512" hashValue="Nj+FYr0ANzKxaOG6hTGmZcBj1NM/KkFbGHJcoeIKTu9WcCGBFroQiocvuQzXAfjJCgkqcjL9HmzzVUYibPBkPQ==" saltValue="tleFtNZmQO7CmPcCzaDhJ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AM</cp:lastModifiedBy>
  <dcterms:created xsi:type="dcterms:W3CDTF">2014-12-26T10:22:06Z</dcterms:created>
  <dcterms:modified xsi:type="dcterms:W3CDTF">2014-12-26T10:34:20Z</dcterms:modified>
</cp:coreProperties>
</file>