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355" windowHeight="10230" activeTab="0"/>
  </bookViews>
  <sheets>
    <sheet name="Magacin" sheetId="1" r:id="rId1"/>
    <sheet name="Lista" sheetId="2" r:id="rId2"/>
  </sheets>
  <externalReferences>
    <externalReference r:id="rId5"/>
  </externalReferences>
  <definedNames>
    <definedName name="_xlnm._FilterDatabase" localSheetId="0" hidden="1">'Magacin'!$A$11:$S$65</definedName>
    <definedName name="_xlfn.SUMIFS" hidden="1">#NAME?</definedName>
    <definedName name="Counter">COUNTA(INDEX(ValData,,MATCH('[1]Data Entry'!IV1,'[1]Lists'!$1:$1,0)))</definedName>
    <definedName name="Crijevo">'Lista'!$D$2:$D$3</definedName>
    <definedName name="Dinatrans">'Lista'!$H$2:$H$3</definedName>
    <definedName name="Filter">'Lista'!$B$2:$B$4</definedName>
    <definedName name="g">INDEX(ValData,1,MATCH('[1]Data Entry'!IV1,'[1]Lists'!$1:$1,0)):INDEX(ValData,Counter,MATCH('[1]Data Entry'!IV1,'[1]Lists'!$1:$1,0))</definedName>
    <definedName name="Jed.mj.">'Lista'!$M$2:$M$4</definedName>
    <definedName name="Kategorija">'Lista'!$A$2:$A$4</definedName>
    <definedName name="Malo">'Lista'!$J$2:$J$3</definedName>
    <definedName name="Master">'[1]Lists'!$A$2:INDEX('[1]Lists'!$A:$A,COUNTA('[1]Lists'!$A:$A))</definedName>
    <definedName name="_xlnm.Print_Area" localSheetId="0">'Magacin'!$A$8:$S$65</definedName>
    <definedName name="Status">'Lista'!$L$2:$L$3</definedName>
    <definedName name="Total">'Lista'!$I$2:$I$3</definedName>
    <definedName name="Ulaz">'Lista'!$L$2:$L$3</definedName>
    <definedName name="Ulja">'Lista'!$F$2:$F$3</definedName>
    <definedName name="Ulje">'Lista'!$C$2:$C$3</definedName>
    <definedName name="Uselist">INDEX(ValData,1,MATCH('[1]Data Entry'!IV1,'[1]Lists'!$1:$1,0)):INDEX(ValData,Counter,MATCH('[1]Data Entry'!IV1,'[1]Lists'!$1:$1,0))</definedName>
    <definedName name="ValData">'[1]Lists'!$A$2:INDEX('[1]Lists'!$1:$100,100,COUNTA('[1]Lists'!$1:$1))</definedName>
    <definedName name="valuevx">42.314159</definedName>
    <definedName name="Vazduha">'Lista'!$E$2:$E$3</definedName>
    <definedName name="Veliko">'Lista'!$K$2:$K$3</definedName>
    <definedName name="Vode">'Lista'!$G$2:$G$3</definedName>
  </definedNames>
  <calcPr fullCalcOnLoad="1"/>
</workbook>
</file>

<file path=xl/sharedStrings.xml><?xml version="1.0" encoding="utf-8"?>
<sst xmlns="http://schemas.openxmlformats.org/spreadsheetml/2006/main" count="85" uniqueCount="53">
  <si>
    <t>Status</t>
  </si>
  <si>
    <t>Datum</t>
  </si>
  <si>
    <t>Šifra robe</t>
  </si>
  <si>
    <t>Lokacija/ br.</t>
  </si>
  <si>
    <t>Polica/ br.</t>
  </si>
  <si>
    <t>Dobavljač</t>
  </si>
  <si>
    <t>Jed.mj.</t>
  </si>
  <si>
    <t>Količina</t>
  </si>
  <si>
    <t>Cijena/ kom.</t>
  </si>
  <si>
    <t>Cijena/ Ukupno</t>
  </si>
  <si>
    <t>Opšte informacije</t>
  </si>
  <si>
    <t>Gradilište</t>
  </si>
  <si>
    <t>Predao</t>
  </si>
  <si>
    <t>Primio</t>
  </si>
  <si>
    <t>r/b</t>
  </si>
  <si>
    <t>Stanje Magacina</t>
  </si>
  <si>
    <t>Magacinske info</t>
  </si>
  <si>
    <t>Kategorija</t>
  </si>
  <si>
    <t>g.b.</t>
  </si>
  <si>
    <t>Filter</t>
  </si>
  <si>
    <t>Ulje</t>
  </si>
  <si>
    <t>Crijevo</t>
  </si>
  <si>
    <t>Finansijska kartica</t>
  </si>
  <si>
    <t>Vrsta</t>
  </si>
  <si>
    <t>Vazduha</t>
  </si>
  <si>
    <t>Ulja</t>
  </si>
  <si>
    <t>Vode</t>
  </si>
  <si>
    <t>Dinatrans</t>
  </si>
  <si>
    <t>Total</t>
  </si>
  <si>
    <t>Veliko</t>
  </si>
  <si>
    <t>AF 5555</t>
  </si>
  <si>
    <t>Malo</t>
  </si>
  <si>
    <t>AF 6666</t>
  </si>
  <si>
    <t>LF 7777</t>
  </si>
  <si>
    <t>LF 9999</t>
  </si>
  <si>
    <t>WF 5555</t>
  </si>
  <si>
    <t>WF 7777</t>
  </si>
  <si>
    <t>60 metara</t>
  </si>
  <si>
    <t>90 metara</t>
  </si>
  <si>
    <t>200 metara</t>
  </si>
  <si>
    <t>Ulaz</t>
  </si>
  <si>
    <t>Izlaz</t>
  </si>
  <si>
    <t>lit.</t>
  </si>
  <si>
    <t>kg.</t>
  </si>
  <si>
    <t>Br. otpremnice</t>
  </si>
  <si>
    <t>Cijena:</t>
  </si>
  <si>
    <t>Količina:</t>
  </si>
  <si>
    <t>Korisničke informacije</t>
  </si>
  <si>
    <t>Ukupno</t>
  </si>
  <si>
    <t>kom.</t>
  </si>
  <si>
    <t>Oznaka</t>
  </si>
  <si>
    <t>ULAZ:</t>
  </si>
  <si>
    <t xml:space="preserve">IZLAZ: </t>
  </si>
</sst>
</file>

<file path=xl/styles.xml><?xml version="1.0" encoding="utf-8"?>
<styleSheet xmlns="http://schemas.openxmlformats.org/spreadsheetml/2006/main">
  <numFmts count="41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mmm"/>
    <numFmt numFmtId="179" formatCode="[$-409]dddd\,\ mmmm\ dd\,\ yyyy"/>
    <numFmt numFmtId="180" formatCode="m/d/yy;@"/>
    <numFmt numFmtId="181" formatCode="&quot;$&quot;#,##0.00"/>
    <numFmt numFmtId="182" formatCode="[$-409]d\-mmm\-yy;@"/>
    <numFmt numFmtId="183" formatCode="_(&quot;$&quot;* #,##0_);_(&quot;$&quot;* \(#,##0\);_(&quot;$&quot;* &quot;-&quot;??_);_(@_)"/>
    <numFmt numFmtId="184" formatCode="0.000%"/>
    <numFmt numFmtId="185" formatCode="[$-409]h:mm:ss\ AM/PM"/>
    <numFmt numFmtId="186" formatCode="_(&quot;$&quot;* #,##0.0_);_(&quot;$&quot;* \(#,##0.0\);_(&quot;$&quot;* &quot;-&quot;??_);_(@_)"/>
    <numFmt numFmtId="187" formatCode="_(* #,##0.0_);_(* \(#,##0.0\);_(* &quot;-&quot;??_);_(@_)"/>
    <numFmt numFmtId="188" formatCode="_(* #,##0_);_(* \(#,##0\);_(* &quot;-&quot;??_);_(@_)"/>
    <numFmt numFmtId="189" formatCode="0.0000000000000000%"/>
    <numFmt numFmtId="190" formatCode="0.0%"/>
    <numFmt numFmtId="191" formatCode="[$-12C1A]d\.\ mmmm\ yyyy;@"/>
    <numFmt numFmtId="192" formatCode="&quot;€&quot;#,##0.00"/>
    <numFmt numFmtId="193" formatCode="&quot;€&quot;#,##0"/>
    <numFmt numFmtId="194" formatCode="[$-12C1A]dd\.\ mm\.\ yy;@"/>
    <numFmt numFmtId="195" formatCode="[$-12C1A]d\.m\.yy;@"/>
    <numFmt numFmtId="196" formatCode="#,##0.00\ [$€-1]"/>
  </numFmts>
  <fonts count="61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9"/>
      <name val="Arial"/>
      <family val="2"/>
    </font>
    <font>
      <sz val="14"/>
      <name val="Tahoma"/>
      <family val="2"/>
    </font>
    <font>
      <i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Arial"/>
      <family val="2"/>
    </font>
    <font>
      <b/>
      <sz val="28"/>
      <color indexed="53"/>
      <name val="Arial"/>
      <family val="2"/>
    </font>
    <font>
      <sz val="14"/>
      <color indexed="50"/>
      <name val="Calibri"/>
      <family val="2"/>
    </font>
    <font>
      <b/>
      <sz val="14"/>
      <color indexed="50"/>
      <name val="Calibri"/>
      <family val="2"/>
    </font>
    <font>
      <b/>
      <sz val="12"/>
      <color indexed="10"/>
      <name val="Calibri"/>
      <family val="2"/>
    </font>
    <font>
      <sz val="8"/>
      <name val="Tahoma"/>
      <family val="2"/>
    </font>
    <font>
      <sz val="14"/>
      <color indexed="9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Arial"/>
      <family val="2"/>
    </font>
    <font>
      <sz val="12"/>
      <color theme="0"/>
      <name val="Arial"/>
      <family val="2"/>
    </font>
    <font>
      <b/>
      <sz val="28"/>
      <color theme="4" tint="-0.24997000396251678"/>
      <name val="Arial"/>
      <family val="2"/>
    </font>
    <font>
      <sz val="14"/>
      <color rgb="FFFA7D00"/>
      <name val="Calibri"/>
      <family val="2"/>
    </font>
    <font>
      <b/>
      <sz val="14"/>
      <color rgb="FFFA7D00"/>
      <name val="Calibri"/>
      <family val="2"/>
    </font>
    <font>
      <b/>
      <sz val="12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theme="4" tint="-0.4999699890613556"/>
      </top>
      <bottom style="medium">
        <color theme="4" tint="-0.4999699890613556"/>
      </bottom>
    </border>
    <border>
      <left>
        <color indexed="63"/>
      </left>
      <right>
        <color indexed="63"/>
      </right>
      <top style="medium">
        <color theme="4" tint="-0.49996998906135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-0.499969989061355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1" fontId="0" fillId="0" borderId="0" xfId="0" applyNumberFormat="1" applyAlignment="1">
      <alignment/>
    </xf>
    <xf numFmtId="1" fontId="7" fillId="0" borderId="0" xfId="0" applyNumberFormat="1" applyFont="1" applyFill="1" applyAlignment="1">
      <alignment/>
    </xf>
    <xf numFmtId="1" fontId="0" fillId="0" borderId="0" xfId="0" applyNumberFormat="1" applyAlignment="1">
      <alignment horizont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1" fontId="8" fillId="33" borderId="0" xfId="0" applyNumberFormat="1" applyFont="1" applyFill="1" applyBorder="1" applyAlignment="1" applyProtection="1">
      <alignment horizontal="center" vertical="center" wrapText="1"/>
      <protection/>
    </xf>
    <xf numFmtId="1" fontId="8" fillId="34" borderId="0" xfId="0" applyNumberFormat="1" applyFont="1" applyFill="1" applyBorder="1" applyAlignment="1" applyProtection="1">
      <alignment horizontal="center" vertical="center" wrapText="1"/>
      <protection/>
    </xf>
    <xf numFmtId="0" fontId="55" fillId="35" borderId="0" xfId="0" applyFont="1" applyFill="1" applyBorder="1" applyAlignment="1" applyProtection="1">
      <alignment horizontal="center" vertical="center" wrapText="1"/>
      <protection/>
    </xf>
    <xf numFmtId="0" fontId="55" fillId="36" borderId="0" xfId="0" applyFont="1" applyFill="1" applyBorder="1" applyAlignment="1" applyProtection="1">
      <alignment horizontal="center" vertical="center" wrapText="1"/>
      <protection/>
    </xf>
    <xf numFmtId="191" fontId="0" fillId="0" borderId="0" xfId="0" applyNumberFormat="1" applyAlignment="1">
      <alignment/>
    </xf>
    <xf numFmtId="191" fontId="8" fillId="33" borderId="0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ill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44" applyNumberFormat="1" applyFont="1" applyBorder="1" applyAlignment="1">
      <alignment horizontal="center" vertical="center"/>
    </xf>
    <xf numFmtId="191" fontId="0" fillId="0" borderId="10" xfId="0" applyNumberFormat="1" applyFont="1" applyBorder="1" applyAlignment="1">
      <alignment horizontal="center" vertical="center"/>
    </xf>
    <xf numFmtId="1" fontId="56" fillId="35" borderId="0" xfId="0" applyNumberFormat="1" applyFont="1" applyFill="1" applyBorder="1" applyAlignment="1" applyProtection="1">
      <alignment horizontal="center" vertical="center"/>
      <protection/>
    </xf>
    <xf numFmtId="192" fontId="0" fillId="0" borderId="0" xfId="0" applyNumberFormat="1" applyAlignment="1">
      <alignment/>
    </xf>
    <xf numFmtId="192" fontId="5" fillId="0" borderId="0" xfId="0" applyNumberFormat="1" applyFont="1" applyFill="1" applyBorder="1" applyAlignment="1">
      <alignment/>
    </xf>
    <xf numFmtId="192" fontId="55" fillId="35" borderId="0" xfId="0" applyNumberFormat="1" applyFont="1" applyFill="1" applyBorder="1" applyAlignment="1" applyProtection="1">
      <alignment horizontal="center" vertical="center" wrapText="1"/>
      <protection/>
    </xf>
    <xf numFmtId="192" fontId="0" fillId="0" borderId="10" xfId="44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5" fillId="36" borderId="11" xfId="0" applyFont="1" applyFill="1" applyBorder="1" applyAlignment="1" applyProtection="1">
      <alignment horizontal="center" vertical="center" wrapText="1"/>
      <protection/>
    </xf>
    <xf numFmtId="1" fontId="7" fillId="0" borderId="12" xfId="0" applyNumberFormat="1" applyFont="1" applyFill="1" applyBorder="1" applyAlignment="1">
      <alignment horizontal="center"/>
    </xf>
    <xf numFmtId="191" fontId="7" fillId="0" borderId="12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10" fillId="0" borderId="0" xfId="0" applyFont="1" applyFill="1" applyBorder="1" applyAlignment="1" applyProtection="1">
      <alignment vertical="center"/>
      <protection/>
    </xf>
    <xf numFmtId="1" fontId="10" fillId="0" borderId="0" xfId="0" applyNumberFormat="1" applyFont="1" applyFill="1" applyBorder="1" applyAlignment="1" applyProtection="1">
      <alignment vertical="center"/>
      <protection/>
    </xf>
    <xf numFmtId="1" fontId="57" fillId="0" borderId="0" xfId="0" applyNumberFormat="1" applyFont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1" fontId="10" fillId="0" borderId="0" xfId="0" applyNumberFormat="1" applyFont="1" applyFill="1" applyBorder="1" applyAlignment="1" applyProtection="1">
      <alignment horizontal="left"/>
      <protection/>
    </xf>
    <xf numFmtId="195" fontId="7" fillId="0" borderId="12" xfId="0" applyNumberFormat="1" applyFont="1" applyFill="1" applyBorder="1" applyAlignment="1">
      <alignment/>
    </xf>
    <xf numFmtId="195" fontId="8" fillId="33" borderId="0" xfId="0" applyNumberFormat="1" applyFont="1" applyFill="1" applyBorder="1" applyAlignment="1" applyProtection="1">
      <alignment horizontal="center" vertical="center" wrapText="1"/>
      <protection/>
    </xf>
    <xf numFmtId="195" fontId="0" fillId="0" borderId="10" xfId="0" applyNumberFormat="1" applyFont="1" applyBorder="1" applyAlignment="1">
      <alignment horizontal="center" vertical="center"/>
    </xf>
    <xf numFmtId="195" fontId="0" fillId="0" borderId="0" xfId="0" applyNumberFormat="1" applyAlignment="1">
      <alignment/>
    </xf>
    <xf numFmtId="192" fontId="10" fillId="0" borderId="0" xfId="0" applyNumberFormat="1" applyFont="1" applyFill="1" applyBorder="1" applyAlignment="1" applyProtection="1">
      <alignment horizontal="left"/>
      <protection/>
    </xf>
    <xf numFmtId="0" fontId="1" fillId="5" borderId="0" xfId="0" applyFont="1" applyFill="1" applyAlignment="1">
      <alignment/>
    </xf>
    <xf numFmtId="0" fontId="1" fillId="10" borderId="0" xfId="0" applyFont="1" applyFill="1" applyAlignment="1">
      <alignment/>
    </xf>
    <xf numFmtId="0" fontId="1" fillId="6" borderId="0" xfId="0" applyFont="1" applyFill="1" applyAlignment="1">
      <alignment/>
    </xf>
    <xf numFmtId="0" fontId="1" fillId="37" borderId="0" xfId="0" applyFont="1" applyFill="1" applyAlignment="1">
      <alignment/>
    </xf>
    <xf numFmtId="0" fontId="1" fillId="7" borderId="0" xfId="0" applyFont="1" applyFill="1" applyAlignment="1">
      <alignment/>
    </xf>
    <xf numFmtId="0" fontId="1" fillId="38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4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1" fillId="39" borderId="0" xfId="0" applyFont="1" applyFill="1" applyAlignment="1">
      <alignment horizontal="center" vertical="center"/>
    </xf>
    <xf numFmtId="0" fontId="1" fillId="39" borderId="0" xfId="0" applyFont="1" applyFill="1" applyAlignment="1">
      <alignment horizontal="center" vertical="center"/>
    </xf>
    <xf numFmtId="0" fontId="11" fillId="0" borderId="0" xfId="0" applyFont="1" applyAlignment="1">
      <alignment/>
    </xf>
    <xf numFmtId="0" fontId="11" fillId="7" borderId="0" xfId="0" applyFont="1" applyFill="1" applyAlignment="1">
      <alignment/>
    </xf>
    <xf numFmtId="0" fontId="11" fillId="38" borderId="0" xfId="0" applyFont="1" applyFill="1" applyAlignment="1">
      <alignment/>
    </xf>
    <xf numFmtId="0" fontId="11" fillId="2" borderId="0" xfId="0" applyFont="1" applyFill="1" applyAlignment="1">
      <alignment/>
    </xf>
    <xf numFmtId="0" fontId="11" fillId="4" borderId="0" xfId="0" applyFont="1" applyFill="1" applyAlignment="1">
      <alignment/>
    </xf>
    <xf numFmtId="0" fontId="11" fillId="5" borderId="0" xfId="0" applyFont="1" applyFill="1" applyAlignment="1">
      <alignment/>
    </xf>
    <xf numFmtId="0" fontId="11" fillId="39" borderId="0" xfId="0" applyFont="1" applyFill="1" applyAlignment="1">
      <alignment/>
    </xf>
    <xf numFmtId="180" fontId="0" fillId="0" borderId="10" xfId="0" applyNumberFormat="1" applyBorder="1" applyAlignment="1">
      <alignment horizontal="center" vertical="center"/>
    </xf>
    <xf numFmtId="192" fontId="54" fillId="0" borderId="0" xfId="63" applyNumberFormat="1" applyBorder="1" applyAlignment="1">
      <alignment horizontal="center" vertical="center"/>
    </xf>
    <xf numFmtId="1" fontId="7" fillId="0" borderId="0" xfId="0" applyNumberFormat="1" applyFont="1" applyFill="1" applyAlignment="1">
      <alignment horizontal="center"/>
    </xf>
    <xf numFmtId="192" fontId="58" fillId="0" borderId="6" xfId="55" applyNumberFormat="1" applyFont="1" applyAlignment="1">
      <alignment horizontal="right"/>
    </xf>
    <xf numFmtId="1" fontId="58" fillId="0" borderId="6" xfId="55" applyNumberFormat="1" applyFont="1" applyAlignment="1">
      <alignment horizontal="left"/>
    </xf>
    <xf numFmtId="196" fontId="59" fillId="0" borderId="6" xfId="55" applyNumberFormat="1" applyFont="1" applyAlignment="1">
      <alignment horizontal="center"/>
    </xf>
    <xf numFmtId="196" fontId="5" fillId="0" borderId="0" xfId="0" applyNumberFormat="1" applyFont="1" applyFill="1" applyBorder="1" applyAlignment="1">
      <alignment/>
    </xf>
    <xf numFmtId="196" fontId="55" fillId="35" borderId="0" xfId="0" applyNumberFormat="1" applyFont="1" applyFill="1" applyBorder="1" applyAlignment="1" applyProtection="1">
      <alignment horizontal="center" vertical="center" wrapText="1"/>
      <protection/>
    </xf>
    <xf numFmtId="196" fontId="0" fillId="0" borderId="10" xfId="44" applyNumberFormat="1" applyFont="1" applyBorder="1" applyAlignment="1">
      <alignment horizontal="center" vertical="center"/>
    </xf>
    <xf numFmtId="196" fontId="60" fillId="0" borderId="9" xfId="63" applyNumberFormat="1" applyFont="1" applyBorder="1" applyAlignment="1">
      <alignment horizontal="center" vertical="center"/>
    </xf>
    <xf numFmtId="196" fontId="0" fillId="0" borderId="0" xfId="0" applyNumberFormat="1" applyAlignment="1">
      <alignment/>
    </xf>
    <xf numFmtId="1" fontId="8" fillId="40" borderId="0" xfId="0" applyNumberFormat="1" applyFont="1" applyFill="1" applyBorder="1" applyAlignment="1" applyProtection="1">
      <alignment horizontal="center" vertical="center"/>
      <protection/>
    </xf>
    <xf numFmtId="1" fontId="8" fillId="40" borderId="0" xfId="0" applyNumberFormat="1" applyFont="1" applyFill="1" applyBorder="1" applyAlignment="1" applyProtection="1">
      <alignment horizontal="center" vertical="center" wrapText="1"/>
      <protection/>
    </xf>
    <xf numFmtId="0" fontId="8" fillId="40" borderId="0" xfId="0" applyFont="1" applyFill="1" applyBorder="1" applyAlignment="1" applyProtection="1">
      <alignment horizontal="center" vertical="center"/>
      <protection/>
    </xf>
    <xf numFmtId="192" fontId="7" fillId="0" borderId="0" xfId="0" applyNumberFormat="1" applyFont="1" applyAlignment="1">
      <alignment horizontal="center" vertical="center"/>
    </xf>
    <xf numFmtId="1" fontId="0" fillId="0" borderId="10" xfId="0" applyNumberFormat="1" applyFont="1" applyBorder="1" applyAlignment="1">
      <alignment horizontal="center"/>
    </xf>
    <xf numFmtId="1" fontId="60" fillId="0" borderId="9" xfId="62" applyNumberFormat="1" applyFont="1" applyAlignment="1">
      <alignment horizontal="center"/>
    </xf>
    <xf numFmtId="1" fontId="59" fillId="0" borderId="6" xfId="55" applyNumberFormat="1" applyFont="1" applyAlignment="1">
      <alignment horizontal="left"/>
    </xf>
    <xf numFmtId="1" fontId="58" fillId="0" borderId="6" xfId="55" applyNumberFormat="1" applyFont="1" applyAlignment="1">
      <alignment/>
    </xf>
    <xf numFmtId="1" fontId="0" fillId="0" borderId="10" xfId="0" applyNumberFormat="1" applyBorder="1" applyAlignment="1">
      <alignment horizontal="center" vertical="center"/>
    </xf>
    <xf numFmtId="1" fontId="59" fillId="0" borderId="6" xfId="55" applyNumberFormat="1" applyFont="1" applyAlignment="1">
      <alignment horizontal="left"/>
    </xf>
    <xf numFmtId="1" fontId="10" fillId="0" borderId="13" xfId="0" applyNumberFormat="1" applyFont="1" applyFill="1" applyBorder="1" applyAlignment="1" applyProtection="1">
      <alignment horizontal="left"/>
      <protection/>
    </xf>
    <xf numFmtId="1" fontId="10" fillId="0" borderId="0" xfId="0" applyNumberFormat="1" applyFont="1" applyFill="1" applyBorder="1" applyAlignment="1" applyProtection="1">
      <alignment horizontal="center"/>
      <protection/>
    </xf>
    <xf numFmtId="1" fontId="57" fillId="0" borderId="14" xfId="0" applyNumberFormat="1" applyFont="1" applyBorder="1" applyAlignment="1">
      <alignment horizontal="left" vertical="center"/>
    </xf>
    <xf numFmtId="0" fontId="10" fillId="0" borderId="0" xfId="0" applyFont="1" applyFill="1" applyBorder="1" applyAlignment="1" applyProtection="1">
      <alignment horizontal="right"/>
      <protection/>
    </xf>
    <xf numFmtId="192" fontId="10" fillId="0" borderId="0" xfId="0" applyNumberFormat="1" applyFont="1" applyFill="1" applyBorder="1" applyAlignment="1" applyProtection="1">
      <alignment horizontal="left"/>
      <protection/>
    </xf>
    <xf numFmtId="1" fontId="59" fillId="0" borderId="6" xfId="55" applyNumberFormat="1" applyFont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6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ill>
        <patternFill>
          <bgColor rgb="FFF4F4F4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11</xdr:row>
      <xdr:rowOff>95250</xdr:rowOff>
    </xdr:from>
    <xdr:to>
      <xdr:col>14</xdr:col>
      <xdr:colOff>895350</xdr:colOff>
      <xdr:row>35</xdr:row>
      <xdr:rowOff>190500</xdr:rowOff>
    </xdr:to>
    <xdr:sp>
      <xdr:nvSpPr>
        <xdr:cNvPr id="1" name="Up Arrow 1"/>
        <xdr:cNvSpPr>
          <a:spLocks/>
        </xdr:cNvSpPr>
      </xdr:nvSpPr>
      <xdr:spPr>
        <a:xfrm>
          <a:off x="10696575" y="2657475"/>
          <a:ext cx="2305050" cy="5581650"/>
        </a:xfrm>
        <a:prstGeom prst="upArrow">
          <a:avLst>
            <a:gd name="adj" fmla="val -2909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moras definirati: cena CEGA??
</a:t>
          </a:r>
          <a:r>
            <a:rPr lang="en-US" cap="none" sz="1400" b="0" i="0" u="none" baseline="0">
              <a:solidFill>
                <a:srgbClr val="FFFFFF"/>
              </a:solidFill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</a:rPr>
            <a:t>da</a:t>
          </a:r>
          <a:r>
            <a:rPr lang="en-US" cap="none" sz="1400" b="0" i="0" u="none" baseline="0">
              <a:solidFill>
                <a:srgbClr val="FFFFFF"/>
              </a:solidFill>
            </a:rPr>
            <a:t> li je to srednja cena, najniza, najvisa , ukupna
</a:t>
          </a:r>
          <a:r>
            <a:rPr lang="en-US" cap="none" sz="1400" b="0" i="0" u="none" baseline="0">
              <a:solidFill>
                <a:srgbClr val="FFFFFF"/>
              </a:solidFill>
            </a:rPr>
            <a:t>i normalno prvo trebas videti  sam sa sobom da li je to nabavna ili prodajna cena
</a:t>
          </a:r>
          <a:r>
            <a:rPr lang="en-US" cap="none" sz="1400" b="0" i="0" u="none" baseline="0">
              <a:solidFill>
                <a:srgbClr val="FFFFFF"/>
              </a:solidFill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</a:rPr>
            <a:t>Ti si postavio samo jedno polje 
</a:t>
          </a:r>
          <a:r>
            <a:rPr lang="en-US" cap="none" sz="1400" b="0" i="0" u="none" baseline="0">
              <a:solidFill>
                <a:srgbClr val="FFFFFF"/>
              </a:solidFill>
            </a:rPr>
            <a:t>CIJENA
</a:t>
          </a:r>
        </a:p>
      </xdr:txBody>
    </xdr:sp>
    <xdr:clientData/>
  </xdr:twoCellAnchor>
  <xdr:twoCellAnchor>
    <xdr:from>
      <xdr:col>1</xdr:col>
      <xdr:colOff>571500</xdr:colOff>
      <xdr:row>16</xdr:row>
      <xdr:rowOff>142875</xdr:rowOff>
    </xdr:from>
    <xdr:to>
      <xdr:col>7</xdr:col>
      <xdr:colOff>180975</xdr:colOff>
      <xdr:row>58</xdr:row>
      <xdr:rowOff>19050</xdr:rowOff>
    </xdr:to>
    <xdr:sp>
      <xdr:nvSpPr>
        <xdr:cNvPr id="2" name="Up-Down Arrow 2"/>
        <xdr:cNvSpPr>
          <a:spLocks/>
        </xdr:cNvSpPr>
      </xdr:nvSpPr>
      <xdr:spPr>
        <a:xfrm>
          <a:off x="914400" y="3848100"/>
          <a:ext cx="5181600" cy="9477375"/>
        </a:xfrm>
        <a:prstGeom prst="upDownArrow">
          <a:avLst>
            <a:gd name="adj" fmla="val -22398"/>
          </a:avLst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ovde mozes da nastavis unositi koa do sada,
</a:t>
          </a:r>
          <a:r>
            <a:rPr lang="en-US" cap="none" sz="1400" b="1" i="0" u="none" baseline="0">
              <a:solidFill>
                <a:srgbClr val="000000"/>
              </a:solidFill>
            </a:rPr>
            <a:t> kako ti koje dodje.
</a:t>
          </a:r>
          <a:r>
            <a:rPr lang="en-US" cap="none" sz="1400" b="1" i="0" u="none" baseline="0">
              <a:solidFill>
                <a:srgbClr val="000000"/>
              </a:solidFill>
            </a:rPr>
            <a:t>Nece predstavljati</a:t>
          </a:r>
          <a:r>
            <a:rPr lang="en-US" cap="none" sz="1400" b="1" i="0" u="none" baseline="0">
              <a:solidFill>
                <a:srgbClr val="000000"/>
              </a:solidFill>
            </a:rPr>
            <a:t> problem,
</a:t>
          </a:r>
          <a:r>
            <a:rPr lang="en-US" cap="none" sz="1400" b="1" i="0" u="none" baseline="0">
              <a:solidFill>
                <a:srgbClr val="000000"/>
              </a:solidFill>
            </a:rPr>
            <a:t>filterom vrsis filtriranje ako trazis preciznije podatke za svaku promenu posebno, a gore vadis stanje u momentu</a:t>
          </a:r>
        </a:p>
      </xdr:txBody>
    </xdr:sp>
    <xdr:clientData/>
  </xdr:twoCellAnchor>
  <xdr:twoCellAnchor>
    <xdr:from>
      <xdr:col>5</xdr:col>
      <xdr:colOff>209550</xdr:colOff>
      <xdr:row>0</xdr:row>
      <xdr:rowOff>142875</xdr:rowOff>
    </xdr:from>
    <xdr:to>
      <xdr:col>6</xdr:col>
      <xdr:colOff>333375</xdr:colOff>
      <xdr:row>7</xdr:row>
      <xdr:rowOff>180975</xdr:rowOff>
    </xdr:to>
    <xdr:sp>
      <xdr:nvSpPr>
        <xdr:cNvPr id="3" name="Up Arrow 3"/>
        <xdr:cNvSpPr>
          <a:spLocks/>
        </xdr:cNvSpPr>
      </xdr:nvSpPr>
      <xdr:spPr>
        <a:xfrm rot="10800000">
          <a:off x="4895850" y="142875"/>
          <a:ext cx="866775" cy="1314450"/>
        </a:xfrm>
        <a:prstGeom prst="upArrow">
          <a:avLst>
            <a:gd name="adj" fmla="val -23722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381000</xdr:colOff>
      <xdr:row>0</xdr:row>
      <xdr:rowOff>66675</xdr:rowOff>
    </xdr:from>
    <xdr:to>
      <xdr:col>8</xdr:col>
      <xdr:colOff>600075</xdr:colOff>
      <xdr:row>7</xdr:row>
      <xdr:rowOff>133350</xdr:rowOff>
    </xdr:to>
    <xdr:sp>
      <xdr:nvSpPr>
        <xdr:cNvPr id="4" name="Up Arrow 4"/>
        <xdr:cNvSpPr>
          <a:spLocks/>
        </xdr:cNvSpPr>
      </xdr:nvSpPr>
      <xdr:spPr>
        <a:xfrm rot="10800000">
          <a:off x="6296025" y="66675"/>
          <a:ext cx="923925" cy="1343025"/>
        </a:xfrm>
        <a:prstGeom prst="upArrow">
          <a:avLst>
            <a:gd name="adj" fmla="val -22300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Vidic\LOCALS~1\Temp\RJG_Universal_DD_Depend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Entry"/>
      <sheetName val="Lists"/>
      <sheetName val="MyLinks"/>
    </sheetNames>
    <sheetDataSet>
      <sheetData sheetId="1">
        <row r="1">
          <cell r="A1" t="str">
            <v>Vrsta robe</v>
          </cell>
          <cell r="B1" t="str">
            <v>Filter</v>
          </cell>
          <cell r="C1" t="str">
            <v>Ulje</v>
          </cell>
          <cell r="D1" t="str">
            <v>Crijevo</v>
          </cell>
          <cell r="E1" t="str">
            <v>Šarafi</v>
          </cell>
          <cell r="F1" t="str">
            <v>Vazduha</v>
          </cell>
          <cell r="G1" t="str">
            <v>Ulja</v>
          </cell>
          <cell r="H1" t="str">
            <v>Vode</v>
          </cell>
          <cell r="I1" t="str">
            <v>Dinatrans</v>
          </cell>
          <cell r="J1" t="str">
            <v>Total</v>
          </cell>
        </row>
        <row r="2">
          <cell r="A2" t="str">
            <v>Filter</v>
          </cell>
          <cell r="B2" t="str">
            <v>Vazduha</v>
          </cell>
          <cell r="C2" t="str">
            <v>Dinatrans</v>
          </cell>
          <cell r="D2" t="str">
            <v>Veliko</v>
          </cell>
          <cell r="E2" t="str">
            <v>Manji</v>
          </cell>
          <cell r="F2" t="str">
            <v>AF 5555</v>
          </cell>
          <cell r="G2" t="str">
            <v>LF 4444</v>
          </cell>
          <cell r="H2" t="str">
            <v>WF 3444</v>
          </cell>
          <cell r="I2">
            <v>9000</v>
          </cell>
          <cell r="J2">
            <v>111</v>
          </cell>
        </row>
        <row r="3">
          <cell r="A3" t="str">
            <v>Ulje</v>
          </cell>
          <cell r="B3" t="str">
            <v>Ulja</v>
          </cell>
          <cell r="C3" t="str">
            <v>Total</v>
          </cell>
          <cell r="D3" t="str">
            <v>Malo</v>
          </cell>
          <cell r="E3" t="str">
            <v>Veći</v>
          </cell>
          <cell r="F3" t="str">
            <v>AF 6666</v>
          </cell>
          <cell r="G3" t="str">
            <v>LF 8888</v>
          </cell>
          <cell r="H3" t="str">
            <v>WF 9990</v>
          </cell>
          <cell r="I3">
            <v>8000</v>
          </cell>
          <cell r="J3">
            <v>1111</v>
          </cell>
        </row>
        <row r="4">
          <cell r="A4" t="str">
            <v>Crijevo</v>
          </cell>
          <cell r="B4" t="str">
            <v>Vode</v>
          </cell>
        </row>
        <row r="5">
          <cell r="A5" t="str">
            <v>Šarafi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V67"/>
  <sheetViews>
    <sheetView showGridLines="0" tabSelected="1" zoomScale="80" zoomScaleNormal="80" zoomScalePageLayoutView="0" workbookViewId="0" topLeftCell="A1">
      <pane ySplit="11" topLeftCell="A12" activePane="bottomLeft" state="frozen"/>
      <selection pane="topLeft" activeCell="A1" sqref="A1"/>
      <selection pane="bottomLeft" activeCell="J3" sqref="J3"/>
    </sheetView>
  </sheetViews>
  <sheetFormatPr defaultColWidth="9.140625" defaultRowHeight="12.75"/>
  <cols>
    <col min="1" max="1" width="5.140625" style="14" customWidth="1"/>
    <col min="2" max="2" width="10.00390625" style="46" customWidth="1"/>
    <col min="3" max="3" width="11.8515625" style="22" customWidth="1"/>
    <col min="4" max="4" width="25.8515625" style="0" customWidth="1"/>
    <col min="5" max="5" width="17.421875" style="0" customWidth="1"/>
    <col min="6" max="6" width="11.140625" style="12" customWidth="1"/>
    <col min="7" max="7" width="7.28125" style="0" customWidth="1"/>
    <col min="8" max="8" width="10.57421875" style="14" customWidth="1"/>
    <col min="9" max="9" width="11.7109375" style="29" customWidth="1"/>
    <col min="10" max="10" width="15.28125" style="77" customWidth="1"/>
    <col min="11" max="11" width="15.7109375" style="29" customWidth="1"/>
    <col min="12" max="12" width="17.140625" style="12" customWidth="1"/>
    <col min="13" max="13" width="7.421875" style="12" customWidth="1"/>
    <col min="14" max="14" width="15.00390625" style="0" bestFit="1" customWidth="1"/>
    <col min="15" max="15" width="15.7109375" style="16" bestFit="1" customWidth="1"/>
    <col min="16" max="16" width="8.140625" style="16" customWidth="1"/>
    <col min="17" max="17" width="15.7109375" style="0" customWidth="1"/>
    <col min="18" max="19" width="17.7109375" style="0" customWidth="1"/>
    <col min="20" max="20" width="9.140625" style="10" customWidth="1"/>
  </cols>
  <sheetData>
    <row r="7" ht="18.75" thickBot="1"/>
    <row r="8" spans="1:22" s="1" customFormat="1" ht="39" customHeight="1" thickBot="1">
      <c r="A8" s="90" t="s">
        <v>15</v>
      </c>
      <c r="B8" s="90"/>
      <c r="C8" s="90"/>
      <c r="D8" s="90"/>
      <c r="E8" s="40"/>
      <c r="F8" s="94" t="s">
        <v>19</v>
      </c>
      <c r="G8" s="95"/>
      <c r="H8" s="94" t="s">
        <v>26</v>
      </c>
      <c r="I8" s="95"/>
      <c r="J8" s="96"/>
      <c r="K8" s="71" t="s">
        <v>46</v>
      </c>
      <c r="L8" s="93">
        <f>Q8-S8</f>
        <v>-30</v>
      </c>
      <c r="M8" s="97"/>
      <c r="N8" s="70" t="s">
        <v>45</v>
      </c>
      <c r="O8" s="72"/>
      <c r="P8" s="70" t="s">
        <v>51</v>
      </c>
      <c r="Q8" s="84">
        <f>_xlfn.SUMIFS(H12:H65,C12:C65,F8,D12:D65,H8,F12:F65,"Ulaz")</f>
        <v>10</v>
      </c>
      <c r="R8" s="85" t="s">
        <v>52</v>
      </c>
      <c r="S8" s="87">
        <f>_xlfn.SUMIFS(H12:H65,C12:C65,F8,D12:D65,H8,F12:F65,"Izlaz")</f>
        <v>40</v>
      </c>
      <c r="T8" s="3"/>
      <c r="V8" s="9"/>
    </row>
    <row r="9" spans="1:19" ht="3.75" customHeight="1" thickBot="1">
      <c r="A9" s="35"/>
      <c r="B9" s="43"/>
      <c r="C9" s="36"/>
      <c r="D9" s="37"/>
      <c r="E9" s="41"/>
      <c r="F9" s="13"/>
      <c r="G9" s="4"/>
      <c r="H9" s="69"/>
      <c r="I9" s="30"/>
      <c r="J9" s="73"/>
      <c r="K9" s="30"/>
      <c r="L9" s="24"/>
      <c r="M9" s="24"/>
      <c r="N9" s="5"/>
      <c r="O9" s="17"/>
      <c r="P9" s="17"/>
      <c r="Q9" s="2"/>
      <c r="R9" s="2"/>
      <c r="S9" s="2"/>
    </row>
    <row r="10" spans="1:20" s="8" customFormat="1" ht="15.75" customHeight="1">
      <c r="A10" s="88" t="s">
        <v>10</v>
      </c>
      <c r="B10" s="88"/>
      <c r="C10" s="42"/>
      <c r="D10" s="38"/>
      <c r="E10" s="38"/>
      <c r="F10" s="92" t="s">
        <v>22</v>
      </c>
      <c r="G10" s="92"/>
      <c r="H10" s="92"/>
      <c r="I10" s="92"/>
      <c r="J10" s="92"/>
      <c r="K10" s="47"/>
      <c r="L10" s="39"/>
      <c r="M10" s="39"/>
      <c r="N10" s="38"/>
      <c r="O10" s="89" t="s">
        <v>16</v>
      </c>
      <c r="P10" s="89"/>
      <c r="Q10" s="38"/>
      <c r="R10" s="91" t="s">
        <v>47</v>
      </c>
      <c r="S10" s="91"/>
      <c r="T10" s="11"/>
    </row>
    <row r="11" spans="1:20" s="8" customFormat="1" ht="42.75" customHeight="1">
      <c r="A11" s="18" t="s">
        <v>14</v>
      </c>
      <c r="B11" s="44" t="s">
        <v>1</v>
      </c>
      <c r="C11" s="23" t="s">
        <v>17</v>
      </c>
      <c r="D11" s="7" t="s">
        <v>23</v>
      </c>
      <c r="E11" s="7" t="s">
        <v>50</v>
      </c>
      <c r="F11" s="28" t="s">
        <v>0</v>
      </c>
      <c r="G11" s="20" t="s">
        <v>6</v>
      </c>
      <c r="H11" s="28" t="s">
        <v>7</v>
      </c>
      <c r="I11" s="31" t="s">
        <v>8</v>
      </c>
      <c r="J11" s="74" t="s">
        <v>9</v>
      </c>
      <c r="K11" s="78" t="s">
        <v>44</v>
      </c>
      <c r="L11" s="78" t="s">
        <v>2</v>
      </c>
      <c r="M11" s="79" t="s">
        <v>18</v>
      </c>
      <c r="N11" s="80" t="s">
        <v>11</v>
      </c>
      <c r="O11" s="19" t="s">
        <v>3</v>
      </c>
      <c r="P11" s="19" t="s">
        <v>4</v>
      </c>
      <c r="Q11" s="21" t="s">
        <v>5</v>
      </c>
      <c r="R11" s="21" t="s">
        <v>12</v>
      </c>
      <c r="S11" s="34" t="s">
        <v>13</v>
      </c>
      <c r="T11" s="11"/>
    </row>
    <row r="12" spans="1:20" s="6" customFormat="1" ht="18">
      <c r="A12" s="15">
        <v>1</v>
      </c>
      <c r="B12" s="45">
        <v>41894</v>
      </c>
      <c r="C12" s="27" t="s">
        <v>19</v>
      </c>
      <c r="D12" s="33" t="s">
        <v>26</v>
      </c>
      <c r="E12" s="33" t="s">
        <v>35</v>
      </c>
      <c r="F12" s="86" t="s">
        <v>40</v>
      </c>
      <c r="G12" s="67"/>
      <c r="H12" s="82">
        <v>10</v>
      </c>
      <c r="I12" s="32">
        <v>10</v>
      </c>
      <c r="J12" s="75">
        <f aca="true" t="shared" si="0" ref="J12:J43">H12*I12</f>
        <v>100</v>
      </c>
      <c r="K12" s="32"/>
      <c r="L12" s="15"/>
      <c r="M12" s="15"/>
      <c r="N12" s="25"/>
      <c r="O12" s="15"/>
      <c r="P12" s="15"/>
      <c r="Q12" s="26"/>
      <c r="R12" s="26"/>
      <c r="S12" s="26"/>
      <c r="T12" s="10"/>
    </row>
    <row r="13" spans="1:20" s="6" customFormat="1" ht="18">
      <c r="A13" s="15">
        <v>2</v>
      </c>
      <c r="B13" s="45">
        <v>41897</v>
      </c>
      <c r="C13" s="27" t="s">
        <v>21</v>
      </c>
      <c r="D13" s="33" t="s">
        <v>31</v>
      </c>
      <c r="E13" s="33" t="s">
        <v>37</v>
      </c>
      <c r="F13" s="15" t="s">
        <v>40</v>
      </c>
      <c r="G13" s="67"/>
      <c r="H13" s="82">
        <v>50</v>
      </c>
      <c r="I13" s="32">
        <v>10</v>
      </c>
      <c r="J13" s="75">
        <f t="shared" si="0"/>
        <v>500</v>
      </c>
      <c r="K13" s="32"/>
      <c r="L13" s="15"/>
      <c r="M13" s="15"/>
      <c r="N13" s="25"/>
      <c r="O13" s="15"/>
      <c r="P13" s="15"/>
      <c r="Q13" s="26"/>
      <c r="R13" s="26"/>
      <c r="S13" s="26"/>
      <c r="T13" s="10"/>
    </row>
    <row r="14" spans="1:20" s="6" customFormat="1" ht="18">
      <c r="A14" s="15">
        <v>3</v>
      </c>
      <c r="B14" s="45">
        <v>41922</v>
      </c>
      <c r="C14" s="27" t="s">
        <v>19</v>
      </c>
      <c r="D14" s="33" t="s">
        <v>26</v>
      </c>
      <c r="E14" s="33" t="s">
        <v>36</v>
      </c>
      <c r="F14" s="15" t="s">
        <v>41</v>
      </c>
      <c r="G14" s="67"/>
      <c r="H14" s="82">
        <v>20</v>
      </c>
      <c r="I14" s="32">
        <v>50</v>
      </c>
      <c r="J14" s="75">
        <f t="shared" si="0"/>
        <v>1000</v>
      </c>
      <c r="K14" s="32"/>
      <c r="L14" s="15"/>
      <c r="M14" s="15"/>
      <c r="N14" s="25"/>
      <c r="O14" s="15"/>
      <c r="P14" s="15"/>
      <c r="Q14" s="26"/>
      <c r="R14" s="26"/>
      <c r="S14" s="26"/>
      <c r="T14" s="10"/>
    </row>
    <row r="15" spans="1:20" s="6" customFormat="1" ht="18">
      <c r="A15" s="15">
        <v>4</v>
      </c>
      <c r="B15" s="45"/>
      <c r="C15" s="27" t="s">
        <v>19</v>
      </c>
      <c r="D15" s="33" t="s">
        <v>26</v>
      </c>
      <c r="E15" s="33" t="s">
        <v>35</v>
      </c>
      <c r="F15" s="15" t="s">
        <v>41</v>
      </c>
      <c r="G15" s="67"/>
      <c r="H15" s="82">
        <v>20</v>
      </c>
      <c r="I15" s="32">
        <v>20</v>
      </c>
      <c r="J15" s="75">
        <f t="shared" si="0"/>
        <v>400</v>
      </c>
      <c r="K15" s="32"/>
      <c r="L15" s="15"/>
      <c r="M15" s="15"/>
      <c r="N15" s="25"/>
      <c r="O15" s="15"/>
      <c r="P15" s="15"/>
      <c r="Q15" s="26"/>
      <c r="R15" s="26"/>
      <c r="S15" s="26"/>
      <c r="T15" s="10"/>
    </row>
    <row r="16" spans="1:20" s="6" customFormat="1" ht="18">
      <c r="A16" s="15">
        <v>5</v>
      </c>
      <c r="B16" s="45"/>
      <c r="C16" s="27" t="s">
        <v>19</v>
      </c>
      <c r="D16" s="33"/>
      <c r="E16" s="33"/>
      <c r="F16" s="15"/>
      <c r="G16" s="67"/>
      <c r="H16" s="82"/>
      <c r="I16" s="32"/>
      <c r="J16" s="75">
        <f t="shared" si="0"/>
        <v>0</v>
      </c>
      <c r="K16" s="32"/>
      <c r="L16" s="15"/>
      <c r="M16" s="15"/>
      <c r="N16" s="25"/>
      <c r="O16" s="15"/>
      <c r="P16" s="15"/>
      <c r="Q16" s="26"/>
      <c r="R16" s="26"/>
      <c r="S16" s="26"/>
      <c r="T16" s="10"/>
    </row>
    <row r="17" spans="1:20" s="6" customFormat="1" ht="18">
      <c r="A17" s="15">
        <v>6</v>
      </c>
      <c r="B17" s="45"/>
      <c r="C17" s="27"/>
      <c r="D17" s="33"/>
      <c r="E17" s="33"/>
      <c r="F17" s="15"/>
      <c r="G17" s="67"/>
      <c r="H17" s="82"/>
      <c r="I17" s="32"/>
      <c r="J17" s="75">
        <f t="shared" si="0"/>
        <v>0</v>
      </c>
      <c r="K17" s="32"/>
      <c r="L17" s="15"/>
      <c r="M17" s="15"/>
      <c r="N17" s="25"/>
      <c r="O17" s="15"/>
      <c r="P17" s="15"/>
      <c r="Q17" s="26"/>
      <c r="R17" s="26"/>
      <c r="S17" s="26"/>
      <c r="T17" s="10"/>
    </row>
    <row r="18" spans="1:20" s="6" customFormat="1" ht="18">
      <c r="A18" s="15">
        <v>7</v>
      </c>
      <c r="B18" s="45"/>
      <c r="C18" s="27"/>
      <c r="D18" s="33"/>
      <c r="E18" s="33"/>
      <c r="F18" s="15"/>
      <c r="G18" s="67"/>
      <c r="H18" s="82"/>
      <c r="I18" s="32"/>
      <c r="J18" s="75">
        <f t="shared" si="0"/>
        <v>0</v>
      </c>
      <c r="K18" s="32"/>
      <c r="L18" s="15"/>
      <c r="M18" s="15"/>
      <c r="N18" s="25"/>
      <c r="O18" s="15"/>
      <c r="P18" s="15"/>
      <c r="Q18" s="26"/>
      <c r="R18" s="26"/>
      <c r="S18" s="26"/>
      <c r="T18" s="10"/>
    </row>
    <row r="19" spans="1:20" s="6" customFormat="1" ht="18">
      <c r="A19" s="15">
        <v>8</v>
      </c>
      <c r="B19" s="45"/>
      <c r="C19" s="27"/>
      <c r="D19" s="33"/>
      <c r="E19" s="33"/>
      <c r="F19" s="15"/>
      <c r="G19" s="67"/>
      <c r="H19" s="82"/>
      <c r="I19" s="32"/>
      <c r="J19" s="75">
        <f t="shared" si="0"/>
        <v>0</v>
      </c>
      <c r="K19" s="32"/>
      <c r="L19" s="15"/>
      <c r="M19" s="15"/>
      <c r="N19" s="25"/>
      <c r="O19" s="15"/>
      <c r="P19" s="15"/>
      <c r="Q19" s="26"/>
      <c r="R19" s="26"/>
      <c r="S19" s="26"/>
      <c r="T19" s="10"/>
    </row>
    <row r="20" spans="1:20" s="6" customFormat="1" ht="18">
      <c r="A20" s="15">
        <v>9</v>
      </c>
      <c r="B20" s="45"/>
      <c r="C20" s="27"/>
      <c r="D20" s="33"/>
      <c r="E20" s="33"/>
      <c r="F20" s="15"/>
      <c r="G20" s="67"/>
      <c r="H20" s="82"/>
      <c r="I20" s="32"/>
      <c r="J20" s="75">
        <f t="shared" si="0"/>
        <v>0</v>
      </c>
      <c r="K20" s="32"/>
      <c r="L20" s="15"/>
      <c r="M20" s="15"/>
      <c r="N20" s="25"/>
      <c r="O20" s="15"/>
      <c r="P20" s="15"/>
      <c r="Q20" s="26"/>
      <c r="R20" s="26"/>
      <c r="S20" s="26"/>
      <c r="T20" s="10"/>
    </row>
    <row r="21" spans="1:20" s="6" customFormat="1" ht="18">
      <c r="A21" s="15">
        <v>10</v>
      </c>
      <c r="B21" s="45"/>
      <c r="C21" s="27"/>
      <c r="D21" s="33"/>
      <c r="E21" s="33"/>
      <c r="F21" s="15"/>
      <c r="G21" s="67"/>
      <c r="H21" s="82"/>
      <c r="I21" s="32"/>
      <c r="J21" s="75">
        <f t="shared" si="0"/>
        <v>0</v>
      </c>
      <c r="K21" s="32"/>
      <c r="L21" s="15"/>
      <c r="M21" s="15"/>
      <c r="N21" s="25"/>
      <c r="O21" s="15"/>
      <c r="P21" s="15"/>
      <c r="Q21" s="26"/>
      <c r="R21" s="26"/>
      <c r="S21" s="26"/>
      <c r="T21" s="10"/>
    </row>
    <row r="22" spans="1:20" s="6" customFormat="1" ht="18">
      <c r="A22" s="15">
        <v>11</v>
      </c>
      <c r="B22" s="45"/>
      <c r="C22" s="27"/>
      <c r="D22" s="33"/>
      <c r="E22" s="33"/>
      <c r="F22" s="15"/>
      <c r="G22" s="67"/>
      <c r="H22" s="82"/>
      <c r="I22" s="32"/>
      <c r="J22" s="75">
        <f t="shared" si="0"/>
        <v>0</v>
      </c>
      <c r="K22" s="32"/>
      <c r="L22" s="15"/>
      <c r="M22" s="15"/>
      <c r="N22" s="25"/>
      <c r="O22" s="15"/>
      <c r="P22" s="15"/>
      <c r="Q22" s="26"/>
      <c r="R22" s="26"/>
      <c r="S22" s="26"/>
      <c r="T22" s="10"/>
    </row>
    <row r="23" spans="1:20" s="6" customFormat="1" ht="18">
      <c r="A23" s="15">
        <v>12</v>
      </c>
      <c r="B23" s="45"/>
      <c r="C23" s="27"/>
      <c r="D23" s="33"/>
      <c r="E23" s="33"/>
      <c r="F23" s="15"/>
      <c r="G23" s="67"/>
      <c r="H23" s="82"/>
      <c r="I23" s="32"/>
      <c r="J23" s="75">
        <f t="shared" si="0"/>
        <v>0</v>
      </c>
      <c r="K23" s="32"/>
      <c r="L23" s="15"/>
      <c r="M23" s="15"/>
      <c r="N23" s="25"/>
      <c r="O23" s="15"/>
      <c r="P23" s="15"/>
      <c r="Q23" s="26"/>
      <c r="R23" s="26"/>
      <c r="S23" s="26"/>
      <c r="T23" s="10"/>
    </row>
    <row r="24" spans="1:20" s="6" customFormat="1" ht="18">
      <c r="A24" s="15">
        <v>13</v>
      </c>
      <c r="B24" s="45"/>
      <c r="C24" s="27"/>
      <c r="D24" s="33"/>
      <c r="E24" s="33"/>
      <c r="F24" s="15"/>
      <c r="G24" s="67"/>
      <c r="H24" s="82"/>
      <c r="I24" s="32"/>
      <c r="J24" s="75">
        <f t="shared" si="0"/>
        <v>0</v>
      </c>
      <c r="K24" s="32"/>
      <c r="L24" s="15"/>
      <c r="M24" s="15"/>
      <c r="N24" s="25"/>
      <c r="O24" s="15"/>
      <c r="P24" s="15"/>
      <c r="Q24" s="26"/>
      <c r="R24" s="26"/>
      <c r="S24" s="26"/>
      <c r="T24" s="10"/>
    </row>
    <row r="25" spans="1:20" s="6" customFormat="1" ht="18">
      <c r="A25" s="15">
        <v>14</v>
      </c>
      <c r="B25" s="45"/>
      <c r="C25" s="27"/>
      <c r="D25" s="33"/>
      <c r="E25" s="33"/>
      <c r="F25" s="15"/>
      <c r="G25" s="67"/>
      <c r="H25" s="82"/>
      <c r="I25" s="32"/>
      <c r="J25" s="75">
        <f t="shared" si="0"/>
        <v>0</v>
      </c>
      <c r="K25" s="32"/>
      <c r="L25" s="15"/>
      <c r="M25" s="15"/>
      <c r="N25" s="25"/>
      <c r="O25" s="15"/>
      <c r="P25" s="15"/>
      <c r="Q25" s="26"/>
      <c r="R25" s="26"/>
      <c r="S25" s="26"/>
      <c r="T25" s="10"/>
    </row>
    <row r="26" spans="1:20" s="6" customFormat="1" ht="18">
      <c r="A26" s="15">
        <v>15</v>
      </c>
      <c r="B26" s="45"/>
      <c r="C26" s="27"/>
      <c r="D26" s="33"/>
      <c r="E26" s="33"/>
      <c r="F26" s="15"/>
      <c r="G26" s="67"/>
      <c r="H26" s="82"/>
      <c r="I26" s="32"/>
      <c r="J26" s="75">
        <f t="shared" si="0"/>
        <v>0</v>
      </c>
      <c r="K26" s="32"/>
      <c r="L26" s="15"/>
      <c r="M26" s="15"/>
      <c r="N26" s="25"/>
      <c r="O26" s="15"/>
      <c r="P26" s="15"/>
      <c r="Q26" s="26"/>
      <c r="R26" s="26"/>
      <c r="S26" s="26"/>
      <c r="T26" s="10"/>
    </row>
    <row r="27" spans="1:20" s="6" customFormat="1" ht="18">
      <c r="A27" s="15">
        <v>16</v>
      </c>
      <c r="B27" s="45"/>
      <c r="C27" s="27"/>
      <c r="D27" s="33"/>
      <c r="E27" s="33"/>
      <c r="F27" s="15"/>
      <c r="G27" s="67"/>
      <c r="H27" s="82"/>
      <c r="I27" s="32"/>
      <c r="J27" s="75">
        <f t="shared" si="0"/>
        <v>0</v>
      </c>
      <c r="K27" s="32"/>
      <c r="L27" s="15"/>
      <c r="M27" s="15"/>
      <c r="N27" s="25"/>
      <c r="O27" s="15"/>
      <c r="P27" s="15"/>
      <c r="Q27" s="26"/>
      <c r="R27" s="26"/>
      <c r="S27" s="26"/>
      <c r="T27" s="10"/>
    </row>
    <row r="28" spans="1:20" s="6" customFormat="1" ht="18">
      <c r="A28" s="15">
        <v>17</v>
      </c>
      <c r="B28" s="45"/>
      <c r="C28" s="27"/>
      <c r="D28" s="33"/>
      <c r="E28" s="33"/>
      <c r="F28" s="15"/>
      <c r="G28" s="67"/>
      <c r="H28" s="82"/>
      <c r="I28" s="32"/>
      <c r="J28" s="75">
        <f t="shared" si="0"/>
        <v>0</v>
      </c>
      <c r="K28" s="32"/>
      <c r="L28" s="15"/>
      <c r="M28" s="15"/>
      <c r="N28" s="25"/>
      <c r="O28" s="15"/>
      <c r="P28" s="15"/>
      <c r="Q28" s="26"/>
      <c r="R28" s="26"/>
      <c r="S28" s="26"/>
      <c r="T28" s="10"/>
    </row>
    <row r="29" spans="1:20" s="6" customFormat="1" ht="18">
      <c r="A29" s="15">
        <v>18</v>
      </c>
      <c r="B29" s="45"/>
      <c r="C29" s="27"/>
      <c r="D29" s="33"/>
      <c r="E29" s="33"/>
      <c r="F29" s="15"/>
      <c r="G29" s="67"/>
      <c r="H29" s="82"/>
      <c r="I29" s="32"/>
      <c r="J29" s="75">
        <f t="shared" si="0"/>
        <v>0</v>
      </c>
      <c r="K29" s="32"/>
      <c r="L29" s="15"/>
      <c r="M29" s="15"/>
      <c r="N29" s="25"/>
      <c r="O29" s="15"/>
      <c r="P29" s="15"/>
      <c r="Q29" s="26"/>
      <c r="R29" s="26"/>
      <c r="S29" s="26"/>
      <c r="T29" s="10"/>
    </row>
    <row r="30" spans="1:20" s="6" customFormat="1" ht="18">
      <c r="A30" s="15">
        <v>19</v>
      </c>
      <c r="B30" s="45"/>
      <c r="C30" s="27"/>
      <c r="D30" s="33"/>
      <c r="E30" s="33"/>
      <c r="F30" s="15"/>
      <c r="G30" s="67"/>
      <c r="H30" s="82"/>
      <c r="I30" s="32"/>
      <c r="J30" s="75">
        <f t="shared" si="0"/>
        <v>0</v>
      </c>
      <c r="K30" s="32"/>
      <c r="L30" s="15"/>
      <c r="M30" s="15"/>
      <c r="N30" s="25"/>
      <c r="O30" s="15"/>
      <c r="P30" s="15"/>
      <c r="Q30" s="26"/>
      <c r="R30" s="26"/>
      <c r="S30" s="26"/>
      <c r="T30" s="10"/>
    </row>
    <row r="31" spans="1:20" s="6" customFormat="1" ht="18">
      <c r="A31" s="15">
        <v>20</v>
      </c>
      <c r="B31" s="45"/>
      <c r="C31" s="27"/>
      <c r="D31" s="33"/>
      <c r="E31" s="33"/>
      <c r="F31" s="15"/>
      <c r="G31" s="67"/>
      <c r="H31" s="82"/>
      <c r="I31" s="32"/>
      <c r="J31" s="75">
        <f t="shared" si="0"/>
        <v>0</v>
      </c>
      <c r="K31" s="32"/>
      <c r="L31" s="15"/>
      <c r="M31" s="15"/>
      <c r="N31" s="25"/>
      <c r="O31" s="15"/>
      <c r="P31" s="15"/>
      <c r="Q31" s="26"/>
      <c r="R31" s="26"/>
      <c r="S31" s="26"/>
      <c r="T31" s="10"/>
    </row>
    <row r="32" spans="1:20" s="6" customFormat="1" ht="18">
      <c r="A32" s="15">
        <v>21</v>
      </c>
      <c r="B32" s="45"/>
      <c r="C32" s="27"/>
      <c r="D32" s="33"/>
      <c r="E32" s="33"/>
      <c r="F32" s="15"/>
      <c r="G32" s="67"/>
      <c r="H32" s="82"/>
      <c r="I32" s="32"/>
      <c r="J32" s="75">
        <f t="shared" si="0"/>
        <v>0</v>
      </c>
      <c r="K32" s="32"/>
      <c r="L32" s="15"/>
      <c r="M32" s="15"/>
      <c r="N32" s="25"/>
      <c r="O32" s="15"/>
      <c r="P32" s="15"/>
      <c r="Q32" s="26"/>
      <c r="R32" s="26"/>
      <c r="S32" s="26"/>
      <c r="T32" s="10"/>
    </row>
    <row r="33" spans="1:20" s="6" customFormat="1" ht="18">
      <c r="A33" s="15">
        <v>22</v>
      </c>
      <c r="B33" s="45"/>
      <c r="C33" s="27"/>
      <c r="D33" s="33"/>
      <c r="E33" s="33"/>
      <c r="F33" s="15"/>
      <c r="G33" s="67"/>
      <c r="H33" s="82"/>
      <c r="I33" s="32"/>
      <c r="J33" s="75">
        <f t="shared" si="0"/>
        <v>0</v>
      </c>
      <c r="K33" s="32"/>
      <c r="L33" s="15"/>
      <c r="M33" s="15"/>
      <c r="N33" s="25"/>
      <c r="O33" s="15"/>
      <c r="P33" s="15"/>
      <c r="Q33" s="26"/>
      <c r="R33" s="26"/>
      <c r="S33" s="26"/>
      <c r="T33" s="10"/>
    </row>
    <row r="34" spans="1:20" s="6" customFormat="1" ht="18">
      <c r="A34" s="15">
        <v>23</v>
      </c>
      <c r="B34" s="45"/>
      <c r="C34" s="27"/>
      <c r="D34" s="33"/>
      <c r="E34" s="33"/>
      <c r="F34" s="15"/>
      <c r="G34" s="67"/>
      <c r="H34" s="82"/>
      <c r="I34" s="32"/>
      <c r="J34" s="75">
        <f t="shared" si="0"/>
        <v>0</v>
      </c>
      <c r="K34" s="32"/>
      <c r="L34" s="15"/>
      <c r="M34" s="15"/>
      <c r="N34" s="25"/>
      <c r="O34" s="15"/>
      <c r="P34" s="15"/>
      <c r="Q34" s="26"/>
      <c r="R34" s="26"/>
      <c r="S34" s="26"/>
      <c r="T34" s="10"/>
    </row>
    <row r="35" spans="1:20" s="6" customFormat="1" ht="18">
      <c r="A35" s="15">
        <v>24</v>
      </c>
      <c r="B35" s="45"/>
      <c r="C35" s="27"/>
      <c r="D35" s="33"/>
      <c r="E35" s="33"/>
      <c r="F35" s="15"/>
      <c r="G35" s="67"/>
      <c r="H35" s="82"/>
      <c r="I35" s="32"/>
      <c r="J35" s="75">
        <f t="shared" si="0"/>
        <v>0</v>
      </c>
      <c r="K35" s="32"/>
      <c r="L35" s="15"/>
      <c r="M35" s="15"/>
      <c r="N35" s="25"/>
      <c r="O35" s="15"/>
      <c r="P35" s="15"/>
      <c r="Q35" s="26"/>
      <c r="R35" s="26"/>
      <c r="S35" s="26"/>
      <c r="T35" s="10"/>
    </row>
    <row r="36" spans="1:20" s="6" customFormat="1" ht="18">
      <c r="A36" s="15">
        <v>25</v>
      </c>
      <c r="B36" s="45"/>
      <c r="C36" s="27"/>
      <c r="D36" s="33"/>
      <c r="E36" s="33"/>
      <c r="F36" s="15"/>
      <c r="G36" s="67"/>
      <c r="H36" s="82"/>
      <c r="I36" s="32"/>
      <c r="J36" s="75">
        <f t="shared" si="0"/>
        <v>0</v>
      </c>
      <c r="K36" s="32"/>
      <c r="L36" s="15"/>
      <c r="M36" s="15"/>
      <c r="N36" s="25"/>
      <c r="O36" s="15"/>
      <c r="P36" s="15"/>
      <c r="Q36" s="26"/>
      <c r="R36" s="26"/>
      <c r="S36" s="26"/>
      <c r="T36" s="10"/>
    </row>
    <row r="37" spans="1:20" s="6" customFormat="1" ht="18">
      <c r="A37" s="15">
        <v>26</v>
      </c>
      <c r="B37" s="45"/>
      <c r="C37" s="27"/>
      <c r="D37" s="33"/>
      <c r="E37" s="33"/>
      <c r="F37" s="15"/>
      <c r="G37" s="67"/>
      <c r="H37" s="82"/>
      <c r="I37" s="32"/>
      <c r="J37" s="75">
        <f t="shared" si="0"/>
        <v>0</v>
      </c>
      <c r="K37" s="32"/>
      <c r="L37" s="15"/>
      <c r="M37" s="15"/>
      <c r="N37" s="25"/>
      <c r="O37" s="15"/>
      <c r="P37" s="15"/>
      <c r="Q37" s="26"/>
      <c r="R37" s="26"/>
      <c r="S37" s="26"/>
      <c r="T37" s="10"/>
    </row>
    <row r="38" spans="1:20" s="6" customFormat="1" ht="18">
      <c r="A38" s="15">
        <v>27</v>
      </c>
      <c r="B38" s="45"/>
      <c r="C38" s="27"/>
      <c r="D38" s="33"/>
      <c r="E38" s="33"/>
      <c r="F38" s="15"/>
      <c r="G38" s="67"/>
      <c r="H38" s="82"/>
      <c r="I38" s="32"/>
      <c r="J38" s="75">
        <f t="shared" si="0"/>
        <v>0</v>
      </c>
      <c r="K38" s="32"/>
      <c r="L38" s="15"/>
      <c r="M38" s="15"/>
      <c r="N38" s="25"/>
      <c r="O38" s="15"/>
      <c r="P38" s="15"/>
      <c r="Q38" s="26"/>
      <c r="R38" s="26"/>
      <c r="S38" s="26"/>
      <c r="T38" s="10"/>
    </row>
    <row r="39" spans="1:20" s="6" customFormat="1" ht="18">
      <c r="A39" s="15">
        <v>28</v>
      </c>
      <c r="B39" s="45"/>
      <c r="C39" s="27"/>
      <c r="D39" s="33"/>
      <c r="E39" s="33"/>
      <c r="F39" s="15"/>
      <c r="G39" s="67"/>
      <c r="H39" s="82"/>
      <c r="I39" s="32"/>
      <c r="J39" s="75">
        <f t="shared" si="0"/>
        <v>0</v>
      </c>
      <c r="K39" s="32"/>
      <c r="L39" s="15"/>
      <c r="M39" s="15"/>
      <c r="N39" s="25"/>
      <c r="O39" s="15"/>
      <c r="P39" s="15"/>
      <c r="Q39" s="26"/>
      <c r="R39" s="26"/>
      <c r="S39" s="26"/>
      <c r="T39" s="10"/>
    </row>
    <row r="40" spans="1:20" s="6" customFormat="1" ht="18">
      <c r="A40" s="15">
        <v>29</v>
      </c>
      <c r="B40" s="45"/>
      <c r="C40" s="27"/>
      <c r="D40" s="33"/>
      <c r="E40" s="33"/>
      <c r="F40" s="15"/>
      <c r="G40" s="67"/>
      <c r="H40" s="82"/>
      <c r="I40" s="32"/>
      <c r="J40" s="75">
        <f t="shared" si="0"/>
        <v>0</v>
      </c>
      <c r="K40" s="32"/>
      <c r="L40" s="15"/>
      <c r="M40" s="15"/>
      <c r="N40" s="25"/>
      <c r="O40" s="15"/>
      <c r="P40" s="15"/>
      <c r="Q40" s="26"/>
      <c r="R40" s="26"/>
      <c r="S40" s="26"/>
      <c r="T40" s="10"/>
    </row>
    <row r="41" spans="1:20" s="6" customFormat="1" ht="18">
      <c r="A41" s="15">
        <v>30</v>
      </c>
      <c r="B41" s="45"/>
      <c r="C41" s="27"/>
      <c r="D41" s="33"/>
      <c r="E41" s="33"/>
      <c r="F41" s="15"/>
      <c r="G41" s="67"/>
      <c r="H41" s="82"/>
      <c r="I41" s="32"/>
      <c r="J41" s="75">
        <f t="shared" si="0"/>
        <v>0</v>
      </c>
      <c r="K41" s="32"/>
      <c r="L41" s="15"/>
      <c r="M41" s="15"/>
      <c r="N41" s="25"/>
      <c r="O41" s="15"/>
      <c r="P41" s="15"/>
      <c r="Q41" s="26"/>
      <c r="R41" s="26"/>
      <c r="S41" s="26"/>
      <c r="T41" s="10"/>
    </row>
    <row r="42" spans="1:20" s="6" customFormat="1" ht="18">
      <c r="A42" s="15">
        <v>31</v>
      </c>
      <c r="B42" s="45"/>
      <c r="C42" s="27"/>
      <c r="D42" s="33"/>
      <c r="E42" s="33"/>
      <c r="F42" s="15"/>
      <c r="G42" s="67"/>
      <c r="H42" s="82"/>
      <c r="I42" s="32"/>
      <c r="J42" s="75">
        <f t="shared" si="0"/>
        <v>0</v>
      </c>
      <c r="K42" s="32"/>
      <c r="L42" s="15"/>
      <c r="M42" s="15"/>
      <c r="N42" s="25"/>
      <c r="O42" s="15"/>
      <c r="P42" s="15"/>
      <c r="Q42" s="26"/>
      <c r="R42" s="26"/>
      <c r="S42" s="26"/>
      <c r="T42" s="10"/>
    </row>
    <row r="43" spans="1:20" s="6" customFormat="1" ht="18">
      <c r="A43" s="15">
        <v>32</v>
      </c>
      <c r="B43" s="45"/>
      <c r="C43" s="27"/>
      <c r="D43" s="33"/>
      <c r="E43" s="33"/>
      <c r="F43" s="15"/>
      <c r="G43" s="67"/>
      <c r="H43" s="82"/>
      <c r="I43" s="32"/>
      <c r="J43" s="75">
        <f t="shared" si="0"/>
        <v>0</v>
      </c>
      <c r="K43" s="32"/>
      <c r="L43" s="15"/>
      <c r="M43" s="15"/>
      <c r="N43" s="25"/>
      <c r="O43" s="15"/>
      <c r="P43" s="15"/>
      <c r="Q43" s="26"/>
      <c r="R43" s="26"/>
      <c r="S43" s="26"/>
      <c r="T43" s="10"/>
    </row>
    <row r="44" spans="1:20" s="6" customFormat="1" ht="18">
      <c r="A44" s="15">
        <v>33</v>
      </c>
      <c r="B44" s="45"/>
      <c r="C44" s="27"/>
      <c r="D44" s="33"/>
      <c r="E44" s="33"/>
      <c r="F44" s="15"/>
      <c r="G44" s="67"/>
      <c r="H44" s="82"/>
      <c r="I44" s="32"/>
      <c r="J44" s="75">
        <f aca="true" t="shared" si="1" ref="J44:J65">H44*I44</f>
        <v>0</v>
      </c>
      <c r="K44" s="32"/>
      <c r="L44" s="15"/>
      <c r="M44" s="15"/>
      <c r="N44" s="25"/>
      <c r="O44" s="15"/>
      <c r="P44" s="15"/>
      <c r="Q44" s="26"/>
      <c r="R44" s="26"/>
      <c r="S44" s="26"/>
      <c r="T44" s="10"/>
    </row>
    <row r="45" spans="1:20" s="6" customFormat="1" ht="18">
      <c r="A45" s="15">
        <v>34</v>
      </c>
      <c r="B45" s="45"/>
      <c r="C45" s="27"/>
      <c r="D45" s="33"/>
      <c r="E45" s="33"/>
      <c r="F45" s="15"/>
      <c r="G45" s="67"/>
      <c r="H45" s="82"/>
      <c r="I45" s="32"/>
      <c r="J45" s="75">
        <f t="shared" si="1"/>
        <v>0</v>
      </c>
      <c r="K45" s="32"/>
      <c r="L45" s="15"/>
      <c r="M45" s="15"/>
      <c r="N45" s="25"/>
      <c r="O45" s="15"/>
      <c r="P45" s="15"/>
      <c r="Q45" s="26"/>
      <c r="R45" s="26"/>
      <c r="S45" s="26"/>
      <c r="T45" s="10"/>
    </row>
    <row r="46" spans="1:20" s="6" customFormat="1" ht="18">
      <c r="A46" s="15">
        <v>35</v>
      </c>
      <c r="B46" s="45"/>
      <c r="C46" s="27"/>
      <c r="D46" s="33"/>
      <c r="E46" s="33"/>
      <c r="F46" s="15"/>
      <c r="G46" s="67"/>
      <c r="H46" s="82"/>
      <c r="I46" s="32"/>
      <c r="J46" s="75">
        <f t="shared" si="1"/>
        <v>0</v>
      </c>
      <c r="K46" s="32"/>
      <c r="L46" s="15"/>
      <c r="M46" s="15"/>
      <c r="N46" s="25"/>
      <c r="O46" s="15"/>
      <c r="P46" s="15"/>
      <c r="Q46" s="26"/>
      <c r="R46" s="26"/>
      <c r="S46" s="26"/>
      <c r="T46" s="10"/>
    </row>
    <row r="47" spans="1:20" s="6" customFormat="1" ht="18">
      <c r="A47" s="15">
        <v>36</v>
      </c>
      <c r="B47" s="45"/>
      <c r="C47" s="27"/>
      <c r="D47" s="33"/>
      <c r="E47" s="33"/>
      <c r="F47" s="15"/>
      <c r="G47" s="67"/>
      <c r="H47" s="82"/>
      <c r="I47" s="32"/>
      <c r="J47" s="75">
        <f t="shared" si="1"/>
        <v>0</v>
      </c>
      <c r="K47" s="32"/>
      <c r="L47" s="15"/>
      <c r="M47" s="15"/>
      <c r="N47" s="25"/>
      <c r="O47" s="15"/>
      <c r="P47" s="15"/>
      <c r="Q47" s="26"/>
      <c r="R47" s="26"/>
      <c r="S47" s="26"/>
      <c r="T47" s="10"/>
    </row>
    <row r="48" spans="1:20" s="6" customFormat="1" ht="18">
      <c r="A48" s="15">
        <v>37</v>
      </c>
      <c r="B48" s="45"/>
      <c r="C48" s="27"/>
      <c r="D48" s="33"/>
      <c r="E48" s="33"/>
      <c r="F48" s="15"/>
      <c r="G48" s="67"/>
      <c r="H48" s="82"/>
      <c r="I48" s="32"/>
      <c r="J48" s="75">
        <f t="shared" si="1"/>
        <v>0</v>
      </c>
      <c r="K48" s="32"/>
      <c r="L48" s="15"/>
      <c r="M48" s="15"/>
      <c r="N48" s="25"/>
      <c r="O48" s="15"/>
      <c r="P48" s="15"/>
      <c r="Q48" s="26"/>
      <c r="R48" s="26"/>
      <c r="S48" s="26"/>
      <c r="T48" s="10"/>
    </row>
    <row r="49" spans="1:20" s="6" customFormat="1" ht="18">
      <c r="A49" s="15">
        <v>38</v>
      </c>
      <c r="B49" s="45"/>
      <c r="C49" s="27"/>
      <c r="D49" s="33"/>
      <c r="E49" s="33"/>
      <c r="F49" s="15"/>
      <c r="G49" s="67"/>
      <c r="H49" s="82"/>
      <c r="I49" s="32"/>
      <c r="J49" s="75">
        <f t="shared" si="1"/>
        <v>0</v>
      </c>
      <c r="K49" s="32"/>
      <c r="L49" s="15"/>
      <c r="M49" s="15"/>
      <c r="N49" s="25"/>
      <c r="O49" s="15"/>
      <c r="P49" s="15"/>
      <c r="Q49" s="26"/>
      <c r="R49" s="26"/>
      <c r="S49" s="26"/>
      <c r="T49" s="10"/>
    </row>
    <row r="50" spans="1:20" s="6" customFormat="1" ht="18">
      <c r="A50" s="15">
        <v>39</v>
      </c>
      <c r="B50" s="45"/>
      <c r="C50" s="27"/>
      <c r="D50" s="33"/>
      <c r="E50" s="33"/>
      <c r="F50" s="15"/>
      <c r="G50" s="67"/>
      <c r="H50" s="82"/>
      <c r="I50" s="32"/>
      <c r="J50" s="75">
        <f t="shared" si="1"/>
        <v>0</v>
      </c>
      <c r="K50" s="32"/>
      <c r="L50" s="15"/>
      <c r="M50" s="15"/>
      <c r="N50" s="25"/>
      <c r="O50" s="15"/>
      <c r="P50" s="15"/>
      <c r="Q50" s="26"/>
      <c r="R50" s="26"/>
      <c r="S50" s="26"/>
      <c r="T50" s="10"/>
    </row>
    <row r="51" spans="1:20" s="6" customFormat="1" ht="18">
      <c r="A51" s="15">
        <v>40</v>
      </c>
      <c r="B51" s="45"/>
      <c r="C51" s="27"/>
      <c r="D51" s="33"/>
      <c r="E51" s="33"/>
      <c r="F51" s="15"/>
      <c r="G51" s="67"/>
      <c r="H51" s="82"/>
      <c r="I51" s="32"/>
      <c r="J51" s="75">
        <f t="shared" si="1"/>
        <v>0</v>
      </c>
      <c r="K51" s="32"/>
      <c r="L51" s="15"/>
      <c r="M51" s="15"/>
      <c r="N51" s="25"/>
      <c r="O51" s="15"/>
      <c r="P51" s="15"/>
      <c r="Q51" s="26"/>
      <c r="R51" s="26"/>
      <c r="S51" s="26"/>
      <c r="T51" s="10"/>
    </row>
    <row r="52" spans="1:20" s="6" customFormat="1" ht="18">
      <c r="A52" s="15">
        <v>41</v>
      </c>
      <c r="B52" s="45"/>
      <c r="C52" s="27"/>
      <c r="D52" s="33"/>
      <c r="E52" s="33"/>
      <c r="F52" s="15"/>
      <c r="G52" s="67"/>
      <c r="H52" s="82"/>
      <c r="I52" s="32"/>
      <c r="J52" s="75">
        <f t="shared" si="1"/>
        <v>0</v>
      </c>
      <c r="K52" s="32"/>
      <c r="L52" s="15"/>
      <c r="M52" s="15"/>
      <c r="N52" s="25"/>
      <c r="O52" s="15"/>
      <c r="P52" s="15"/>
      <c r="Q52" s="26"/>
      <c r="R52" s="26"/>
      <c r="S52" s="26"/>
      <c r="T52" s="10"/>
    </row>
    <row r="53" spans="1:20" s="6" customFormat="1" ht="18">
      <c r="A53" s="15">
        <v>42</v>
      </c>
      <c r="B53" s="45"/>
      <c r="C53" s="27"/>
      <c r="D53" s="33"/>
      <c r="E53" s="33"/>
      <c r="F53" s="15"/>
      <c r="G53" s="67"/>
      <c r="H53" s="82"/>
      <c r="I53" s="32"/>
      <c r="J53" s="75">
        <f t="shared" si="1"/>
        <v>0</v>
      </c>
      <c r="K53" s="32"/>
      <c r="L53" s="15"/>
      <c r="M53" s="15"/>
      <c r="N53" s="25"/>
      <c r="O53" s="15"/>
      <c r="P53" s="15"/>
      <c r="Q53" s="26"/>
      <c r="R53" s="26"/>
      <c r="S53" s="26"/>
      <c r="T53" s="10"/>
    </row>
    <row r="54" spans="1:20" s="6" customFormat="1" ht="18">
      <c r="A54" s="15">
        <v>43</v>
      </c>
      <c r="B54" s="45"/>
      <c r="C54" s="27"/>
      <c r="D54" s="33"/>
      <c r="E54" s="33"/>
      <c r="F54" s="15"/>
      <c r="G54" s="67"/>
      <c r="H54" s="82"/>
      <c r="I54" s="32"/>
      <c r="J54" s="75">
        <f t="shared" si="1"/>
        <v>0</v>
      </c>
      <c r="K54" s="32"/>
      <c r="L54" s="15"/>
      <c r="M54" s="15"/>
      <c r="N54" s="25"/>
      <c r="O54" s="15"/>
      <c r="P54" s="15"/>
      <c r="Q54" s="26"/>
      <c r="R54" s="26"/>
      <c r="S54" s="26"/>
      <c r="T54" s="10"/>
    </row>
    <row r="55" spans="1:20" s="6" customFormat="1" ht="18">
      <c r="A55" s="15">
        <v>44</v>
      </c>
      <c r="B55" s="45"/>
      <c r="C55" s="27"/>
      <c r="D55" s="33"/>
      <c r="E55" s="33"/>
      <c r="F55" s="15"/>
      <c r="G55" s="67"/>
      <c r="H55" s="82"/>
      <c r="I55" s="32"/>
      <c r="J55" s="75">
        <f t="shared" si="1"/>
        <v>0</v>
      </c>
      <c r="K55" s="32"/>
      <c r="L55" s="15"/>
      <c r="M55" s="15"/>
      <c r="N55" s="25"/>
      <c r="O55" s="15"/>
      <c r="P55" s="15"/>
      <c r="Q55" s="26"/>
      <c r="R55" s="26"/>
      <c r="S55" s="26"/>
      <c r="T55" s="10"/>
    </row>
    <row r="56" spans="1:20" s="6" customFormat="1" ht="18">
      <c r="A56" s="15">
        <v>45</v>
      </c>
      <c r="B56" s="45"/>
      <c r="C56" s="27"/>
      <c r="D56" s="33"/>
      <c r="E56" s="33"/>
      <c r="F56" s="15"/>
      <c r="G56" s="67"/>
      <c r="H56" s="82"/>
      <c r="I56" s="32"/>
      <c r="J56" s="75">
        <f t="shared" si="1"/>
        <v>0</v>
      </c>
      <c r="K56" s="32"/>
      <c r="L56" s="15"/>
      <c r="M56" s="15"/>
      <c r="N56" s="25"/>
      <c r="O56" s="15"/>
      <c r="P56" s="15"/>
      <c r="Q56" s="26"/>
      <c r="R56" s="26"/>
      <c r="S56" s="26"/>
      <c r="T56" s="10"/>
    </row>
    <row r="57" spans="1:20" s="6" customFormat="1" ht="18">
      <c r="A57" s="15">
        <v>46</v>
      </c>
      <c r="B57" s="45"/>
      <c r="C57" s="27"/>
      <c r="D57" s="33"/>
      <c r="E57" s="33"/>
      <c r="F57" s="15"/>
      <c r="G57" s="67"/>
      <c r="H57" s="82"/>
      <c r="I57" s="32"/>
      <c r="J57" s="75">
        <f t="shared" si="1"/>
        <v>0</v>
      </c>
      <c r="K57" s="32"/>
      <c r="L57" s="15"/>
      <c r="M57" s="15"/>
      <c r="N57" s="25"/>
      <c r="O57" s="15"/>
      <c r="P57" s="15"/>
      <c r="Q57" s="26"/>
      <c r="R57" s="26"/>
      <c r="S57" s="26"/>
      <c r="T57" s="10"/>
    </row>
    <row r="58" spans="1:20" s="6" customFormat="1" ht="18">
      <c r="A58" s="15">
        <v>47</v>
      </c>
      <c r="B58" s="45"/>
      <c r="C58" s="27"/>
      <c r="D58" s="33"/>
      <c r="E58" s="33"/>
      <c r="F58" s="15"/>
      <c r="G58" s="67"/>
      <c r="H58" s="82"/>
      <c r="I58" s="32"/>
      <c r="J58" s="75">
        <f t="shared" si="1"/>
        <v>0</v>
      </c>
      <c r="K58" s="32"/>
      <c r="L58" s="15"/>
      <c r="M58" s="15"/>
      <c r="N58" s="25"/>
      <c r="O58" s="15"/>
      <c r="P58" s="15"/>
      <c r="Q58" s="26"/>
      <c r="R58" s="26"/>
      <c r="S58" s="26"/>
      <c r="T58" s="10"/>
    </row>
    <row r="59" spans="1:20" s="6" customFormat="1" ht="18">
      <c r="A59" s="15">
        <v>48</v>
      </c>
      <c r="B59" s="45"/>
      <c r="C59" s="27"/>
      <c r="D59" s="33"/>
      <c r="E59" s="33"/>
      <c r="F59" s="15"/>
      <c r="G59" s="67"/>
      <c r="H59" s="82"/>
      <c r="I59" s="32"/>
      <c r="J59" s="75">
        <f t="shared" si="1"/>
        <v>0</v>
      </c>
      <c r="K59" s="32"/>
      <c r="L59" s="15"/>
      <c r="M59" s="15"/>
      <c r="N59" s="25"/>
      <c r="O59" s="15"/>
      <c r="P59" s="15"/>
      <c r="Q59" s="26"/>
      <c r="R59" s="26"/>
      <c r="S59" s="26"/>
      <c r="T59" s="10"/>
    </row>
    <row r="60" spans="1:20" s="6" customFormat="1" ht="18">
      <c r="A60" s="15">
        <v>49</v>
      </c>
      <c r="B60" s="45"/>
      <c r="C60" s="27"/>
      <c r="D60" s="33"/>
      <c r="E60" s="33"/>
      <c r="F60" s="15"/>
      <c r="G60" s="67"/>
      <c r="H60" s="82"/>
      <c r="I60" s="32"/>
      <c r="J60" s="75">
        <f t="shared" si="1"/>
        <v>0</v>
      </c>
      <c r="K60" s="32"/>
      <c r="L60" s="15"/>
      <c r="M60" s="15"/>
      <c r="N60" s="25"/>
      <c r="O60" s="15"/>
      <c r="P60" s="15"/>
      <c r="Q60" s="26"/>
      <c r="R60" s="26"/>
      <c r="S60" s="26"/>
      <c r="T60" s="10"/>
    </row>
    <row r="61" spans="1:20" s="6" customFormat="1" ht="18">
      <c r="A61" s="15">
        <v>50</v>
      </c>
      <c r="B61" s="45"/>
      <c r="C61" s="27"/>
      <c r="D61" s="33"/>
      <c r="E61" s="33"/>
      <c r="F61" s="15"/>
      <c r="G61" s="67"/>
      <c r="H61" s="82"/>
      <c r="I61" s="32"/>
      <c r="J61" s="75">
        <f t="shared" si="1"/>
        <v>0</v>
      </c>
      <c r="K61" s="32"/>
      <c r="L61" s="15"/>
      <c r="M61" s="15"/>
      <c r="N61" s="25"/>
      <c r="O61" s="15"/>
      <c r="P61" s="15"/>
      <c r="Q61" s="26"/>
      <c r="R61" s="26"/>
      <c r="S61" s="26"/>
      <c r="T61" s="10"/>
    </row>
    <row r="62" spans="1:20" s="6" customFormat="1" ht="18">
      <c r="A62" s="15">
        <v>51</v>
      </c>
      <c r="B62" s="45"/>
      <c r="C62" s="27"/>
      <c r="D62" s="33"/>
      <c r="E62" s="33"/>
      <c r="F62" s="15"/>
      <c r="G62" s="67"/>
      <c r="H62" s="82"/>
      <c r="I62" s="32"/>
      <c r="J62" s="75">
        <f t="shared" si="1"/>
        <v>0</v>
      </c>
      <c r="K62" s="32"/>
      <c r="L62" s="15"/>
      <c r="M62" s="15"/>
      <c r="N62" s="25"/>
      <c r="O62" s="15"/>
      <c r="P62" s="15"/>
      <c r="Q62" s="26"/>
      <c r="R62" s="26"/>
      <c r="S62" s="26"/>
      <c r="T62" s="10"/>
    </row>
    <row r="63" spans="1:20" s="6" customFormat="1" ht="18">
      <c r="A63" s="15">
        <v>52</v>
      </c>
      <c r="B63" s="45"/>
      <c r="C63" s="27"/>
      <c r="D63" s="33"/>
      <c r="E63" s="33"/>
      <c r="F63" s="15"/>
      <c r="G63" s="67"/>
      <c r="H63" s="82"/>
      <c r="I63" s="32"/>
      <c r="J63" s="75">
        <f t="shared" si="1"/>
        <v>0</v>
      </c>
      <c r="K63" s="32"/>
      <c r="L63" s="15"/>
      <c r="M63" s="15"/>
      <c r="N63" s="25"/>
      <c r="O63" s="15"/>
      <c r="P63" s="15"/>
      <c r="Q63" s="26"/>
      <c r="R63" s="26"/>
      <c r="S63" s="26"/>
      <c r="T63" s="10"/>
    </row>
    <row r="64" spans="1:20" s="6" customFormat="1" ht="18">
      <c r="A64" s="15">
        <v>53</v>
      </c>
      <c r="B64" s="45"/>
      <c r="C64" s="27"/>
      <c r="D64" s="33"/>
      <c r="E64" s="33"/>
      <c r="F64" s="15"/>
      <c r="G64" s="67"/>
      <c r="H64" s="82"/>
      <c r="I64" s="32"/>
      <c r="J64" s="75">
        <f t="shared" si="1"/>
        <v>0</v>
      </c>
      <c r="K64" s="32"/>
      <c r="L64" s="15"/>
      <c r="M64" s="15"/>
      <c r="N64" s="25"/>
      <c r="O64" s="15"/>
      <c r="P64" s="15"/>
      <c r="Q64" s="26"/>
      <c r="R64" s="26"/>
      <c r="S64" s="26"/>
      <c r="T64" s="10"/>
    </row>
    <row r="65" spans="1:20" s="6" customFormat="1" ht="18">
      <c r="A65" s="15">
        <v>54</v>
      </c>
      <c r="B65" s="45"/>
      <c r="C65" s="27"/>
      <c r="D65" s="33"/>
      <c r="E65" s="33"/>
      <c r="F65" s="15"/>
      <c r="G65" s="67"/>
      <c r="H65" s="82"/>
      <c r="I65" s="32"/>
      <c r="J65" s="75">
        <f t="shared" si="1"/>
        <v>0</v>
      </c>
      <c r="K65" s="32"/>
      <c r="L65" s="15"/>
      <c r="M65" s="15"/>
      <c r="N65" s="25"/>
      <c r="O65" s="15"/>
      <c r="P65" s="15"/>
      <c r="Q65" s="26"/>
      <c r="R65" s="26"/>
      <c r="S65" s="26"/>
      <c r="T65" s="10"/>
    </row>
    <row r="67" spans="8:11" ht="18.75" thickBot="1">
      <c r="H67" s="83"/>
      <c r="I67" s="81" t="s">
        <v>48</v>
      </c>
      <c r="J67" s="76">
        <f>SUBTOTAL(9,J12:J65)</f>
        <v>2000</v>
      </c>
      <c r="K67" s="68"/>
    </row>
    <row r="68" ht="18.75" thickTop="1"/>
  </sheetData>
  <sheetProtection/>
  <autoFilter ref="A11:S65"/>
  <mergeCells count="8">
    <mergeCell ref="A10:B10"/>
    <mergeCell ref="O10:P10"/>
    <mergeCell ref="A8:D8"/>
    <mergeCell ref="R10:S10"/>
    <mergeCell ref="F10:J10"/>
    <mergeCell ref="L8:M8"/>
    <mergeCell ref="F8:G8"/>
    <mergeCell ref="H8:I8"/>
  </mergeCells>
  <conditionalFormatting sqref="R12:S65 J67:K67 A12:P65">
    <cfRule type="expression" priority="3" dxfId="2" stopIfTrue="1">
      <formula>MOD(ROW(),2)=1</formula>
    </cfRule>
  </conditionalFormatting>
  <conditionalFormatting sqref="Q12:Q65">
    <cfRule type="expression" priority="17" dxfId="1" stopIfTrue="1">
      <formula>IF(#REF!="Released",Q12&gt;SUM(#REF!,#REF!,#REF!),FALSE)</formula>
    </cfRule>
    <cfRule type="expression" priority="18" dxfId="0" stopIfTrue="1">
      <formula>MOD(ROW(),2)=1</formula>
    </cfRule>
  </conditionalFormatting>
  <dataValidations count="5">
    <dataValidation type="list" allowBlank="1" showInputMessage="1" showErrorMessage="1" sqref="D12:E65">
      <formula1>INDIRECT(C12)</formula1>
    </dataValidation>
    <dataValidation type="list" allowBlank="1" showInputMessage="1" showErrorMessage="1" sqref="F12:F65">
      <formula1>Status</formula1>
    </dataValidation>
    <dataValidation type="list" allowBlank="1" showInputMessage="1" showErrorMessage="1" sqref="G12:G65">
      <formula1>Jed.mj.</formula1>
    </dataValidation>
    <dataValidation type="list" allowBlank="1" showInputMessage="1" showErrorMessage="1" sqref="C12:C65 F8">
      <formula1>Kategorija</formula1>
    </dataValidation>
    <dataValidation type="list" allowBlank="1" showInputMessage="1" showErrorMessage="1" sqref="H8">
      <formula1>INDIRECT(F8)</formula1>
    </dataValidation>
  </dataValidations>
  <printOptions horizontalCentered="1"/>
  <pageMargins left="0.25" right="0.25" top="0.25" bottom="0.25" header="0.5" footer="0.5"/>
  <pageSetup fitToHeight="0" fitToWidth="1" horizontalDpi="600" verticalDpi="600" orientation="landscape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G2" sqref="G2:G3"/>
    </sheetView>
  </sheetViews>
  <sheetFormatPr defaultColWidth="9.140625" defaultRowHeight="12.75"/>
  <cols>
    <col min="1" max="1" width="15.7109375" style="0" customWidth="1"/>
    <col min="12" max="12" width="12.7109375" style="0" customWidth="1"/>
  </cols>
  <sheetData>
    <row r="1" spans="1:13" ht="12.75">
      <c r="A1" s="60" t="s">
        <v>17</v>
      </c>
      <c r="B1" s="60" t="s">
        <v>19</v>
      </c>
      <c r="C1" s="60" t="s">
        <v>20</v>
      </c>
      <c r="D1" s="60" t="s">
        <v>21</v>
      </c>
      <c r="E1" s="61" t="s">
        <v>24</v>
      </c>
      <c r="F1" s="62" t="s">
        <v>25</v>
      </c>
      <c r="G1" s="63" t="s">
        <v>26</v>
      </c>
      <c r="H1" s="64" t="s">
        <v>27</v>
      </c>
      <c r="I1" s="65" t="s">
        <v>28</v>
      </c>
      <c r="J1" s="61" t="s">
        <v>31</v>
      </c>
      <c r="K1" s="66" t="s">
        <v>29</v>
      </c>
      <c r="L1" t="s">
        <v>0</v>
      </c>
      <c r="M1" t="s">
        <v>6</v>
      </c>
    </row>
    <row r="2" spans="1:13" ht="12.75">
      <c r="A2" s="48" t="s">
        <v>19</v>
      </c>
      <c r="B2" s="49" t="s">
        <v>24</v>
      </c>
      <c r="C2" s="50" t="s">
        <v>27</v>
      </c>
      <c r="D2" s="51" t="s">
        <v>31</v>
      </c>
      <c r="E2" s="52" t="s">
        <v>30</v>
      </c>
      <c r="F2" s="53" t="s">
        <v>33</v>
      </c>
      <c r="G2" s="54" t="s">
        <v>35</v>
      </c>
      <c r="H2" s="55">
        <v>1234</v>
      </c>
      <c r="I2" s="56">
        <v>4567</v>
      </c>
      <c r="J2" s="57" t="s">
        <v>37</v>
      </c>
      <c r="K2" s="58" t="s">
        <v>39</v>
      </c>
      <c r="L2" t="s">
        <v>40</v>
      </c>
      <c r="M2" t="s">
        <v>49</v>
      </c>
    </row>
    <row r="3" spans="1:13" ht="12.75">
      <c r="A3" s="48" t="s">
        <v>20</v>
      </c>
      <c r="B3" s="49" t="s">
        <v>25</v>
      </c>
      <c r="C3" s="50" t="s">
        <v>28</v>
      </c>
      <c r="D3" s="51" t="s">
        <v>29</v>
      </c>
      <c r="E3" s="52" t="s">
        <v>32</v>
      </c>
      <c r="F3" s="53" t="s">
        <v>34</v>
      </c>
      <c r="G3" s="54" t="s">
        <v>36</v>
      </c>
      <c r="H3" s="55"/>
      <c r="I3" s="56"/>
      <c r="J3" s="57" t="s">
        <v>38</v>
      </c>
      <c r="K3" s="59"/>
      <c r="L3" t="s">
        <v>41</v>
      </c>
      <c r="M3" t="s">
        <v>42</v>
      </c>
    </row>
    <row r="4" spans="1:13" ht="12.75">
      <c r="A4" s="48" t="s">
        <v>21</v>
      </c>
      <c r="B4" s="49" t="s">
        <v>26</v>
      </c>
      <c r="C4" s="6"/>
      <c r="D4" s="6"/>
      <c r="E4" s="6"/>
      <c r="F4" s="6"/>
      <c r="G4" s="6"/>
      <c r="H4" s="6"/>
      <c r="I4" s="6"/>
      <c r="J4" s="6"/>
      <c r="K4" s="6"/>
      <c r="M4" t="s">
        <v>43</v>
      </c>
    </row>
    <row r="5" spans="1:11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Inventory Control Template</dc:title>
  <dc:subject/>
  <dc:creator>www.vertex42.com</dc:creator>
  <cp:keywords/>
  <dc:description>(c) 2011 Vertex42 LLC. All Rights Reserved.</dc:description>
  <cp:lastModifiedBy>Stat-Bet</cp:lastModifiedBy>
  <cp:lastPrinted>2014-09-25T06:06:56Z</cp:lastPrinted>
  <dcterms:created xsi:type="dcterms:W3CDTF">2007-12-24T15:22:31Z</dcterms:created>
  <dcterms:modified xsi:type="dcterms:W3CDTF">2014-09-26T18:44:29Z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2011 Vertex42 LLC</vt:lpwstr>
  </property>
  <property fmtid="{D5CDD505-2E9C-101B-9397-08002B2CF9AE}" pid="3" name="Version">
    <vt:lpwstr>1.0.1</vt:lpwstr>
  </property>
</Properties>
</file>