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207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3" i="1" l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2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2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2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2" i="1"/>
</calcChain>
</file>

<file path=xl/sharedStrings.xml><?xml version="1.0" encoding="utf-8"?>
<sst xmlns="http://schemas.openxmlformats.org/spreadsheetml/2006/main" count="10" uniqueCount="10">
  <si>
    <t>alpha</t>
  </si>
  <si>
    <t>alpha/2 [rad]</t>
  </si>
  <si>
    <t>tan(alpha/2)^2</t>
  </si>
  <si>
    <t>a</t>
  </si>
  <si>
    <t>b</t>
  </si>
  <si>
    <t>c</t>
  </si>
  <si>
    <t>x=(-b+sqrt(b^2-4ac))/2a</t>
  </si>
  <si>
    <t>Abs err</t>
  </si>
  <si>
    <t>beta</t>
  </si>
  <si>
    <t>Rel err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</si>
</sst>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72" formatCode="_(* #,##0.0000000000_);_(* \(#,##0.0000000000\);_(* &quot;-&quot;??_);_(@_)"/>
    <numFmt numFmtId="173" formatCode="_(* #,##0.00000000000_);_(* \(#,##0.00000000000\);_(* &quot;-&quot;??_);_(@_)"/>
    <numFmt numFmtId="175" formatCode="_(* #,##0.0000000000_);_(* \(#,##0.0000000000\);_(* &quot;-&quot;??????????_);_(@_)"/>
    <numFmt numFmtId="179" formatCode="0.00000%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">
    <xf numFmtId="0" fontId="0" fillId="0" borderId="0" xfId="0"/>
    <xf numFmtId="43" fontId="0" fillId="0" borderId="0" xfId="1" applyNumberFormat="1" applyFont="1"/>
    <xf numFmtId="172" fontId="0" fillId="0" borderId="0" xfId="0" applyNumberFormat="1"/>
    <xf numFmtId="173" fontId="0" fillId="0" borderId="0" xfId="0" applyNumberFormat="1"/>
    <xf numFmtId="175" fontId="0" fillId="0" borderId="0" xfId="0" applyNumberFormat="1"/>
    <xf numFmtId="179" fontId="0" fillId="0" borderId="0" xfId="2" applyNumberFormat="1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tabSelected="1" workbookViewId="0">
      <selection activeCell="J60" sqref="J60"/>
    </sheetView>
  </sheetViews>
  <sheetFormatPr defaultRowHeight="15" x14ac:dyDescent="0.25"/>
  <cols>
    <col min="1" max="1" width="9.140625" style="1"/>
    <col min="2" max="2" width="15.140625" bestFit="1" customWidth="1"/>
    <col min="3" max="4" width="14.140625" bestFit="1" customWidth="1"/>
    <col min="7" max="7" width="22.140625" bestFit="1" customWidth="1"/>
    <col min="8" max="9" width="15.140625" bestFit="1" customWidth="1"/>
  </cols>
  <sheetData>
    <row r="1" spans="1:10" x14ac:dyDescent="0.25">
      <c r="A1" s="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8</v>
      </c>
      <c r="I1" t="s">
        <v>7</v>
      </c>
      <c r="J1" t="s">
        <v>9</v>
      </c>
    </row>
    <row r="2" spans="1:10" x14ac:dyDescent="0.25">
      <c r="A2" s="1">
        <v>0.25</v>
      </c>
      <c r="B2" s="3">
        <f>(A2/2)*(PI()/180)</f>
        <v>2.1816615649929119E-3</v>
      </c>
      <c r="C2" s="2">
        <f>TAN(B2)^2</f>
        <v>4.7596622870356004E-6</v>
      </c>
      <c r="D2" s="2">
        <f>1+C2</f>
        <v>1.000004759662287</v>
      </c>
      <c r="E2">
        <v>-4</v>
      </c>
      <c r="F2">
        <v>3</v>
      </c>
      <c r="G2" s="4">
        <f>(-E2+SQRT(E2^2-4*D2*F2))/(2*D2)</f>
        <v>2.9999785815961664</v>
      </c>
      <c r="H2" s="2">
        <f>ACOS(G2-2)*2*180/PI()</f>
        <v>0.75000118992120779</v>
      </c>
      <c r="I2" s="3">
        <f>ABS(H2-3*A2)</f>
        <v>1.1899212077892685E-6</v>
      </c>
      <c r="J2" s="5">
        <f>I2/(3*A2)</f>
        <v>1.5865616103856912E-6</v>
      </c>
    </row>
    <row r="3" spans="1:10" x14ac:dyDescent="0.25">
      <c r="A3" s="1">
        <v>0.5</v>
      </c>
      <c r="B3" s="3">
        <f t="shared" ref="B3:B61" si="0">(A3/2)*(PI()/180)</f>
        <v>4.3633231299858239E-3</v>
      </c>
      <c r="C3" s="2">
        <f t="shared" ref="C3:C61" si="1">TAN(B3)^2</f>
        <v>1.9038830384517037E-5</v>
      </c>
      <c r="D3" s="2">
        <f t="shared" ref="D3:D61" si="2">1+C3</f>
        <v>1.0000190388303845</v>
      </c>
      <c r="E3">
        <v>-4</v>
      </c>
      <c r="F3">
        <v>3</v>
      </c>
      <c r="G3" s="4">
        <f t="shared" ref="G3:G61" si="3">(-E3+SQRT(E3^2-4*D3*F3))/(2*D3)</f>
        <v>2.9999143264865951</v>
      </c>
      <c r="H3" s="2">
        <f t="shared" ref="H3:H61" si="4">ACOS(G3-2)*2*180/PI()</f>
        <v>1.5000095196094252</v>
      </c>
      <c r="I3" s="3">
        <f t="shared" ref="I3:I61" si="5">ABS(H3-3*A3)</f>
        <v>9.5196094251903673E-6</v>
      </c>
      <c r="J3" s="5">
        <f t="shared" ref="J3:J61" si="6">I3/(3*A3)</f>
        <v>6.3464062834602446E-6</v>
      </c>
    </row>
    <row r="4" spans="1:10" x14ac:dyDescent="0.25">
      <c r="A4" s="1">
        <v>0.75</v>
      </c>
      <c r="B4" s="3">
        <f t="shared" si="0"/>
        <v>6.5449846949787362E-3</v>
      </c>
      <c r="C4" s="2">
        <f t="shared" si="1"/>
        <v>4.2838048016233051E-5</v>
      </c>
      <c r="D4" s="2">
        <f t="shared" si="2"/>
        <v>1.0000428380480162</v>
      </c>
      <c r="E4">
        <v>-4</v>
      </c>
      <c r="F4">
        <v>3</v>
      </c>
      <c r="G4" s="4">
        <f t="shared" si="3"/>
        <v>2.9998072349769864</v>
      </c>
      <c r="H4" s="2">
        <f t="shared" si="4"/>
        <v>2.2500321300243189</v>
      </c>
      <c r="I4" s="3">
        <f t="shared" si="5"/>
        <v>3.2130024318899331E-5</v>
      </c>
      <c r="J4" s="5">
        <f t="shared" si="6"/>
        <v>1.4280010808399703E-5</v>
      </c>
    </row>
    <row r="5" spans="1:10" x14ac:dyDescent="0.25">
      <c r="A5" s="1">
        <v>1</v>
      </c>
      <c r="B5" s="3">
        <f t="shared" si="0"/>
        <v>8.7266462599716477E-3</v>
      </c>
      <c r="C5" s="2">
        <f t="shared" si="1"/>
        <v>7.6158221437383199E-5</v>
      </c>
      <c r="D5" s="2">
        <f t="shared" si="2"/>
        <v>1.0000761582214375</v>
      </c>
      <c r="E5">
        <v>-4</v>
      </c>
      <c r="F5">
        <v>3</v>
      </c>
      <c r="G5" s="4">
        <f t="shared" si="3"/>
        <v>2.9996573075765474</v>
      </c>
      <c r="H5" s="2">
        <f t="shared" si="4"/>
        <v>3.0000761645072314</v>
      </c>
      <c r="I5" s="3">
        <f t="shared" si="5"/>
        <v>7.6164507231357703E-5</v>
      </c>
      <c r="J5" s="5">
        <f t="shared" si="6"/>
        <v>2.5388169077119233E-5</v>
      </c>
    </row>
    <row r="6" spans="1:10" x14ac:dyDescent="0.25">
      <c r="A6" s="1">
        <v>1.25</v>
      </c>
      <c r="B6" s="3">
        <f t="shared" si="0"/>
        <v>1.0908307824964559E-2</v>
      </c>
      <c r="C6" s="2">
        <f t="shared" si="1"/>
        <v>1.1900061950791231E-4</v>
      </c>
      <c r="D6" s="2">
        <f t="shared" si="2"/>
        <v>1.000119000619508</v>
      </c>
      <c r="E6">
        <v>-4</v>
      </c>
      <c r="F6">
        <v>3</v>
      </c>
      <c r="G6" s="4">
        <f t="shared" si="3"/>
        <v>2.9994645449975557</v>
      </c>
      <c r="H6" s="2">
        <f t="shared" si="4"/>
        <v>3.7501487699569171</v>
      </c>
      <c r="I6" s="3">
        <f t="shared" si="5"/>
        <v>1.4876995691714967E-4</v>
      </c>
      <c r="J6" s="5">
        <f t="shared" si="6"/>
        <v>3.9671988511239911E-5</v>
      </c>
    </row>
    <row r="7" spans="1:10" x14ac:dyDescent="0.25">
      <c r="A7" s="1">
        <v>1.5</v>
      </c>
      <c r="B7" s="3">
        <f t="shared" si="0"/>
        <v>1.3089969389957472E-2</v>
      </c>
      <c r="C7" s="2">
        <f t="shared" si="1"/>
        <v>1.7136687379519324E-4</v>
      </c>
      <c r="D7" s="2">
        <f t="shared" si="2"/>
        <v>1.0001713668737953</v>
      </c>
      <c r="E7">
        <v>-4</v>
      </c>
      <c r="F7">
        <v>3</v>
      </c>
      <c r="G7" s="4">
        <f t="shared" si="3"/>
        <v>2.9992289481547396</v>
      </c>
      <c r="H7" s="2">
        <f t="shared" si="4"/>
        <v>4.5002570980472116</v>
      </c>
      <c r="I7" s="3">
        <f t="shared" si="5"/>
        <v>2.5709804721163465E-4</v>
      </c>
      <c r="J7" s="5">
        <f t="shared" si="6"/>
        <v>5.7132899380363256E-5</v>
      </c>
    </row>
    <row r="8" spans="1:10" x14ac:dyDescent="0.25">
      <c r="A8" s="1">
        <v>1.75</v>
      </c>
      <c r="B8" s="3">
        <f t="shared" si="0"/>
        <v>1.5271630954950384E-2</v>
      </c>
      <c r="C8" s="2">
        <f t="shared" si="1"/>
        <v>2.3325897870607158E-4</v>
      </c>
      <c r="D8" s="2">
        <f t="shared" si="2"/>
        <v>1.000233258978706</v>
      </c>
      <c r="E8">
        <v>-4</v>
      </c>
      <c r="F8">
        <v>3</v>
      </c>
      <c r="G8" s="4">
        <f t="shared" si="3"/>
        <v>2.9989505181644875</v>
      </c>
      <c r="H8" s="2">
        <f t="shared" si="4"/>
        <v>5.2504083064093603</v>
      </c>
      <c r="I8" s="3">
        <f t="shared" si="5"/>
        <v>4.0830640936029283E-4</v>
      </c>
      <c r="J8" s="5">
        <f t="shared" si="6"/>
        <v>7.7772649401960538E-5</v>
      </c>
    </row>
    <row r="9" spans="1:10" x14ac:dyDescent="0.25">
      <c r="A9" s="1">
        <v>2</v>
      </c>
      <c r="B9" s="3">
        <f t="shared" si="0"/>
        <v>1.7453292519943295E-2</v>
      </c>
      <c r="C9" s="2">
        <f t="shared" si="1"/>
        <v>3.0467929164829159E-4</v>
      </c>
      <c r="D9" s="2">
        <f t="shared" si="2"/>
        <v>1.0003046792916483</v>
      </c>
      <c r="E9">
        <v>-4</v>
      </c>
      <c r="F9">
        <v>3</v>
      </c>
      <c r="G9" s="4">
        <f t="shared" si="3"/>
        <v>2.9986292563438792</v>
      </c>
      <c r="H9" s="2">
        <f t="shared" si="4"/>
        <v>6.0006095598286651</v>
      </c>
      <c r="I9" s="3">
        <f t="shared" si="5"/>
        <v>6.0955982866506275E-4</v>
      </c>
      <c r="J9" s="5">
        <f t="shared" si="6"/>
        <v>1.0159330477751045E-4</v>
      </c>
    </row>
    <row r="10" spans="1:10" x14ac:dyDescent="0.25">
      <c r="A10" s="1">
        <v>2.25</v>
      </c>
      <c r="B10" s="3">
        <f t="shared" si="0"/>
        <v>1.9634954084936207E-2</v>
      </c>
      <c r="C10" s="2">
        <f t="shared" si="1"/>
        <v>3.8563053322132471E-4</v>
      </c>
      <c r="D10" s="2">
        <f t="shared" si="2"/>
        <v>1.0003856305332213</v>
      </c>
      <c r="E10">
        <v>-4</v>
      </c>
      <c r="F10">
        <v>3</v>
      </c>
      <c r="G10" s="4">
        <f t="shared" si="3"/>
        <v>2.9982651642095397</v>
      </c>
      <c r="H10" s="2">
        <f t="shared" si="4"/>
        <v>6.7508680314449334</v>
      </c>
      <c r="I10" s="3">
        <f t="shared" si="5"/>
        <v>8.6803144493341478E-4</v>
      </c>
      <c r="J10" s="5">
        <f t="shared" si="6"/>
        <v>1.2859725110124664E-4</v>
      </c>
    </row>
    <row r="11" spans="1:10" x14ac:dyDescent="0.25">
      <c r="A11" s="1">
        <v>2.5</v>
      </c>
      <c r="B11" s="3">
        <f t="shared" si="0"/>
        <v>2.1816615649929118E-2</v>
      </c>
      <c r="C11" s="2">
        <f t="shared" si="1"/>
        <v>4.7611578743662826E-4</v>
      </c>
      <c r="D11" s="2">
        <f t="shared" si="2"/>
        <v>1.0004761157874367</v>
      </c>
      <c r="E11">
        <v>-4</v>
      </c>
      <c r="F11">
        <v>3</v>
      </c>
      <c r="G11" s="4">
        <f t="shared" si="3"/>
        <v>2.9978582434763124</v>
      </c>
      <c r="H11" s="2">
        <f t="shared" si="4"/>
        <v>7.501190903961084</v>
      </c>
      <c r="I11" s="3">
        <f t="shared" si="5"/>
        <v>1.1909039610840111E-3</v>
      </c>
      <c r="J11" s="5">
        <f t="shared" si="6"/>
        <v>1.5878719481120148E-4</v>
      </c>
    </row>
    <row r="12" spans="1:10" x14ac:dyDescent="0.25">
      <c r="A12" s="1">
        <v>2.75</v>
      </c>
      <c r="B12" s="3">
        <f t="shared" si="0"/>
        <v>2.399827721492203E-2</v>
      </c>
      <c r="C12" s="2">
        <f t="shared" si="1"/>
        <v>5.7613850196736342E-4</v>
      </c>
      <c r="D12" s="2">
        <f t="shared" si="2"/>
        <v>1.0005761385019674</v>
      </c>
      <c r="E12">
        <v>-4</v>
      </c>
      <c r="F12">
        <v>3</v>
      </c>
      <c r="G12" s="4">
        <f t="shared" si="3"/>
        <v>2.9974084960557592</v>
      </c>
      <c r="H12" s="2">
        <f t="shared" si="4"/>
        <v>8.2515853708435447</v>
      </c>
      <c r="I12" s="3">
        <f t="shared" si="5"/>
        <v>1.5853708435447089E-3</v>
      </c>
      <c r="J12" s="5">
        <f t="shared" si="6"/>
        <v>1.921661628539041E-4</v>
      </c>
    </row>
    <row r="13" spans="1:10" x14ac:dyDescent="0.25">
      <c r="A13" s="1">
        <v>3</v>
      </c>
      <c r="B13" s="3">
        <f t="shared" si="0"/>
        <v>2.6179938779914945E-2</v>
      </c>
      <c r="C13" s="2">
        <f t="shared" si="1"/>
        <v>6.8570248842760939E-4</v>
      </c>
      <c r="D13" s="2">
        <f t="shared" si="2"/>
        <v>1.0006857024884277</v>
      </c>
      <c r="E13">
        <v>-4</v>
      </c>
      <c r="F13">
        <v>3</v>
      </c>
      <c r="G13" s="4">
        <f t="shared" si="3"/>
        <v>2.9969159240544698</v>
      </c>
      <c r="H13" s="2">
        <f t="shared" si="4"/>
        <v>9.0020586375481866</v>
      </c>
      <c r="I13" s="3">
        <f t="shared" si="5"/>
        <v>2.0586375481865815E-3</v>
      </c>
      <c r="J13" s="5">
        <f t="shared" si="6"/>
        <v>2.287375053540646E-4</v>
      </c>
    </row>
    <row r="14" spans="1:10" x14ac:dyDescent="0.25">
      <c r="A14" s="1">
        <v>3.25</v>
      </c>
      <c r="B14" s="3">
        <f t="shared" si="0"/>
        <v>2.8361600344907856E-2</v>
      </c>
      <c r="C14" s="2">
        <f t="shared" si="1"/>
        <v>8.048119226811099E-4</v>
      </c>
      <c r="D14" s="2">
        <f t="shared" si="2"/>
        <v>1.0008048119226811</v>
      </c>
      <c r="E14">
        <v>-4</v>
      </c>
      <c r="F14">
        <v>3</v>
      </c>
      <c r="G14" s="4">
        <f t="shared" si="3"/>
        <v>2.9963805297722041</v>
      </c>
      <c r="H14" s="2">
        <f t="shared" si="4"/>
        <v>9.7526179227257774</v>
      </c>
      <c r="I14" s="3">
        <f t="shared" si="5"/>
        <v>2.6179227257774329E-3</v>
      </c>
      <c r="J14" s="5">
        <f t="shared" si="6"/>
        <v>2.6850489495153159E-4</v>
      </c>
    </row>
    <row r="15" spans="1:10" x14ac:dyDescent="0.25">
      <c r="A15" s="1">
        <v>3.5</v>
      </c>
      <c r="B15" s="3">
        <f t="shared" si="0"/>
        <v>3.0543261909900768E-2</v>
      </c>
      <c r="C15" s="2">
        <f t="shared" si="1"/>
        <v>9.3347134517959862E-4</v>
      </c>
      <c r="D15" s="2">
        <f t="shared" si="2"/>
        <v>1.0009334713451796</v>
      </c>
      <c r="E15">
        <v>-4</v>
      </c>
      <c r="F15">
        <v>3</v>
      </c>
      <c r="G15" s="4">
        <f t="shared" si="3"/>
        <v>2.9958023156998399</v>
      </c>
      <c r="H15" s="2">
        <f t="shared" si="4"/>
        <v>10.503270459455463</v>
      </c>
      <c r="I15" s="3">
        <f t="shared" si="5"/>
        <v>3.2704594554626709E-3</v>
      </c>
      <c r="J15" s="5">
        <f t="shared" si="6"/>
        <v>3.1147232909168297E-4</v>
      </c>
    </row>
    <row r="16" spans="1:10" x14ac:dyDescent="0.25">
      <c r="A16" s="1">
        <v>3.75</v>
      </c>
      <c r="B16" s="3">
        <f t="shared" si="0"/>
        <v>3.2724923474893676E-2</v>
      </c>
      <c r="C16" s="2">
        <f t="shared" si="1"/>
        <v>1.0716856613307451E-3</v>
      </c>
      <c r="D16" s="2">
        <f t="shared" si="2"/>
        <v>1.0010716856613306</v>
      </c>
      <c r="E16">
        <v>-4</v>
      </c>
      <c r="F16">
        <v>3</v>
      </c>
      <c r="G16" s="4">
        <f t="shared" si="3"/>
        <v>2.9951812845171464</v>
      </c>
      <c r="H16" s="2">
        <f t="shared" si="4"/>
        <v>11.25402349646982</v>
      </c>
      <c r="I16" s="3">
        <f t="shared" si="5"/>
        <v>4.0234964698200315E-3</v>
      </c>
      <c r="J16" s="5">
        <f t="shared" si="6"/>
        <v>3.5764413065066949E-4</v>
      </c>
    </row>
    <row r="17" spans="1:10" x14ac:dyDescent="0.25">
      <c r="A17" s="1">
        <v>4</v>
      </c>
      <c r="B17" s="3">
        <f t="shared" si="0"/>
        <v>3.4906585039886591E-2</v>
      </c>
      <c r="C17" s="2">
        <f t="shared" si="1"/>
        <v>1.2194601418957791E-3</v>
      </c>
      <c r="D17" s="2">
        <f t="shared" si="2"/>
        <v>1.0012194601418958</v>
      </c>
      <c r="E17">
        <v>-4</v>
      </c>
      <c r="F17">
        <v>3</v>
      </c>
      <c r="G17" s="4">
        <f t="shared" si="3"/>
        <v>2.9945174390903642</v>
      </c>
      <c r="H17" s="2">
        <f t="shared" si="4"/>
        <v>12.004884299399368</v>
      </c>
      <c r="I17" s="3">
        <f t="shared" si="5"/>
        <v>4.884299399368075E-3</v>
      </c>
      <c r="J17" s="5">
        <f t="shared" si="6"/>
        <v>4.0702494994733957E-4</v>
      </c>
    </row>
    <row r="18" spans="1:10" x14ac:dyDescent="0.25">
      <c r="A18" s="1">
        <v>4.25</v>
      </c>
      <c r="B18" s="3">
        <f t="shared" si="0"/>
        <v>3.7088246604879506E-2</v>
      </c>
      <c r="C18" s="2">
        <f t="shared" si="1"/>
        <v>1.376800423416842E-3</v>
      </c>
      <c r="D18" s="2">
        <f t="shared" si="2"/>
        <v>1.0013768004234169</v>
      </c>
      <c r="E18">
        <v>-4</v>
      </c>
      <c r="F18">
        <v>3</v>
      </c>
      <c r="G18" s="4">
        <f t="shared" si="3"/>
        <v>2.9938107824696107</v>
      </c>
      <c r="H18" s="2">
        <f t="shared" si="4"/>
        <v>12.755860152009838</v>
      </c>
      <c r="I18" s="3">
        <f t="shared" si="5"/>
        <v>5.8601520098378046E-3</v>
      </c>
      <c r="J18" s="5">
        <f t="shared" si="6"/>
        <v>4.596197654774749E-4</v>
      </c>
    </row>
    <row r="19" spans="1:10" x14ac:dyDescent="0.25">
      <c r="A19" s="1">
        <v>4.5</v>
      </c>
      <c r="B19" s="3">
        <f t="shared" si="0"/>
        <v>3.9269908169872414E-2</v>
      </c>
      <c r="C19" s="2">
        <f t="shared" si="1"/>
        <v>1.5437125086741311E-3</v>
      </c>
      <c r="D19" s="2">
        <f t="shared" si="2"/>
        <v>1.0015437125086741</v>
      </c>
      <c r="E19">
        <v>-4</v>
      </c>
      <c r="F19">
        <v>3</v>
      </c>
      <c r="G19" s="4">
        <f t="shared" si="3"/>
        <v>2.9930613178860881</v>
      </c>
      <c r="H19" s="2">
        <f t="shared" si="4"/>
        <v>13.506958357460332</v>
      </c>
      <c r="I19" s="3">
        <f t="shared" si="5"/>
        <v>6.9583574603324649E-3</v>
      </c>
      <c r="J19" s="5">
        <f t="shared" si="6"/>
        <v>5.1543388595055297E-4</v>
      </c>
    </row>
    <row r="20" spans="1:10" x14ac:dyDescent="0.25">
      <c r="A20" s="1">
        <v>4.75</v>
      </c>
      <c r="B20" s="3">
        <f t="shared" si="0"/>
        <v>4.1451569734865329E-2</v>
      </c>
      <c r="C20" s="2">
        <f t="shared" si="1"/>
        <v>1.7202027671728943E-3</v>
      </c>
      <c r="D20" s="2">
        <f t="shared" si="2"/>
        <v>1.001720202767173</v>
      </c>
      <c r="E20">
        <v>-4</v>
      </c>
      <c r="F20">
        <v>3</v>
      </c>
      <c r="G20" s="4">
        <f t="shared" si="3"/>
        <v>2.9922690487491019</v>
      </c>
      <c r="H20" s="2">
        <f t="shared" si="4"/>
        <v>14.258186239567731</v>
      </c>
      <c r="I20" s="3">
        <f t="shared" si="5"/>
        <v>8.186239567731235E-3</v>
      </c>
      <c r="J20" s="5">
        <f t="shared" si="6"/>
        <v>5.7447295212149018E-4</v>
      </c>
    </row>
    <row r="21" spans="1:10" x14ac:dyDescent="0.25">
      <c r="A21" s="1">
        <v>5</v>
      </c>
      <c r="B21" s="3">
        <f t="shared" si="0"/>
        <v>4.3633231299858237E-2</v>
      </c>
      <c r="C21" s="2">
        <f t="shared" si="1"/>
        <v>1.9062779356603494E-3</v>
      </c>
      <c r="D21" s="2">
        <f t="shared" si="2"/>
        <v>1.0019062779356604</v>
      </c>
      <c r="E21">
        <v>-4</v>
      </c>
      <c r="F21">
        <v>3</v>
      </c>
      <c r="G21" s="4">
        <f t="shared" si="3"/>
        <v>2.9914339786428981</v>
      </c>
      <c r="H21" s="2">
        <f t="shared" si="4"/>
        <v>15.009551144072448</v>
      </c>
      <c r="I21" s="3">
        <f t="shared" si="5"/>
        <v>9.551144072448281E-3</v>
      </c>
      <c r="J21" s="5">
        <f t="shared" si="6"/>
        <v>6.367429381632187E-4</v>
      </c>
    </row>
    <row r="22" spans="1:10" x14ac:dyDescent="0.25">
      <c r="A22" s="1">
        <v>5.25</v>
      </c>
      <c r="B22" s="3">
        <f t="shared" si="0"/>
        <v>4.5814892864851152E-2</v>
      </c>
      <c r="C22" s="2">
        <f t="shared" si="1"/>
        <v>2.1019451186725943E-3</v>
      </c>
      <c r="D22" s="2">
        <f t="shared" si="2"/>
        <v>1.0021019451186726</v>
      </c>
      <c r="E22">
        <v>-4</v>
      </c>
      <c r="F22">
        <v>3</v>
      </c>
      <c r="G22" s="4">
        <f t="shared" si="3"/>
        <v>2.9905561113232957</v>
      </c>
      <c r="H22" s="2">
        <f t="shared" si="4"/>
        <v>15.761060439923872</v>
      </c>
      <c r="I22" s="3">
        <f t="shared" si="5"/>
        <v>1.1060439923872067E-2</v>
      </c>
      <c r="J22" s="5">
        <f t="shared" si="6"/>
        <v>7.0225015389663921E-4</v>
      </c>
    </row>
    <row r="23" spans="1:10" x14ac:dyDescent="0.25">
      <c r="A23" s="1">
        <v>5.5</v>
      </c>
      <c r="B23" s="3">
        <f t="shared" si="0"/>
        <v>4.799655442984406E-2</v>
      </c>
      <c r="C23" s="2">
        <f t="shared" si="1"/>
        <v>2.3072117891115851E-3</v>
      </c>
      <c r="D23" s="2">
        <f t="shared" si="2"/>
        <v>1.0023072117891116</v>
      </c>
      <c r="E23">
        <v>-4</v>
      </c>
      <c r="F23">
        <v>3</v>
      </c>
      <c r="G23" s="4">
        <f t="shared" si="3"/>
        <v>2.9896354507141285</v>
      </c>
      <c r="H23" s="2">
        <f t="shared" si="4"/>
        <v>16.512721520572949</v>
      </c>
      <c r="I23" s="3">
        <f t="shared" si="5"/>
        <v>1.2721520572949174E-2</v>
      </c>
      <c r="J23" s="5">
        <f t="shared" si="6"/>
        <v>7.7100124684540447E-4</v>
      </c>
    </row>
    <row r="24" spans="1:10" x14ac:dyDescent="0.25">
      <c r="A24" s="1">
        <v>5.75</v>
      </c>
      <c r="B24" s="3">
        <f t="shared" si="0"/>
        <v>5.0178215994836975E-2</v>
      </c>
      <c r="C24" s="2">
        <f t="shared" si="1"/>
        <v>2.5220857888522729E-3</v>
      </c>
      <c r="D24" s="2">
        <f t="shared" si="2"/>
        <v>1.0025220857888524</v>
      </c>
      <c r="E24">
        <v>-4</v>
      </c>
      <c r="F24">
        <v>3</v>
      </c>
      <c r="G24" s="4">
        <f t="shared" si="3"/>
        <v>2.9886720009034935</v>
      </c>
      <c r="H24" s="2">
        <f t="shared" si="4"/>
        <v>17.264541805271524</v>
      </c>
      <c r="I24" s="3">
        <f t="shared" si="5"/>
        <v>1.45418052715236E-2</v>
      </c>
      <c r="J24" s="5">
        <f t="shared" si="6"/>
        <v>8.4300320414629562E-4</v>
      </c>
    </row>
    <row r="25" spans="1:10" x14ac:dyDescent="0.25">
      <c r="A25" s="1">
        <v>6</v>
      </c>
      <c r="B25" s="3">
        <f t="shared" si="0"/>
        <v>5.235987755982989E-2</v>
      </c>
      <c r="C25" s="2">
        <f t="shared" si="1"/>
        <v>2.7465753293799636E-3</v>
      </c>
      <c r="D25" s="2">
        <f t="shared" si="2"/>
        <v>1.0027465753293801</v>
      </c>
      <c r="E25">
        <v>-4</v>
      </c>
      <c r="F25">
        <v>3</v>
      </c>
      <c r="G25" s="4">
        <f t="shared" si="3"/>
        <v>2.9876657661397936</v>
      </c>
      <c r="H25" s="2">
        <f t="shared" si="4"/>
        <v>18.016528740389148</v>
      </c>
      <c r="I25" s="3">
        <f t="shared" si="5"/>
        <v>1.6528740389148311E-2</v>
      </c>
      <c r="J25" s="5">
        <f t="shared" si="6"/>
        <v>9.1826335495268389E-4</v>
      </c>
    </row>
    <row r="26" spans="1:10" x14ac:dyDescent="0.25">
      <c r="A26" s="1">
        <v>6.25</v>
      </c>
      <c r="B26" s="3">
        <f t="shared" si="0"/>
        <v>5.4541539124822798E-2</v>
      </c>
      <c r="C26" s="2">
        <f t="shared" si="1"/>
        <v>2.9806889924580068E-3</v>
      </c>
      <c r="D26" s="2">
        <f t="shared" si="2"/>
        <v>1.002980688992458</v>
      </c>
      <c r="E26">
        <v>-4</v>
      </c>
      <c r="F26">
        <v>3</v>
      </c>
      <c r="G26" s="4">
        <f t="shared" si="3"/>
        <v>2.9866167508275807</v>
      </c>
      <c r="H26" s="2">
        <f t="shared" si="4"/>
        <v>18.768689800739967</v>
      </c>
      <c r="I26" s="3">
        <f t="shared" si="5"/>
        <v>1.8689800739966955E-2</v>
      </c>
      <c r="J26" s="5">
        <f t="shared" si="6"/>
        <v>9.9678937279823769E-4</v>
      </c>
    </row>
    <row r="27" spans="1:10" x14ac:dyDescent="0.25">
      <c r="A27" s="1">
        <v>6.5</v>
      </c>
      <c r="B27" s="3">
        <f t="shared" si="0"/>
        <v>5.6723200689815713E-2</v>
      </c>
      <c r="C27" s="2">
        <f t="shared" si="1"/>
        <v>3.2244357308259105E-3</v>
      </c>
      <c r="D27" s="2">
        <f t="shared" si="2"/>
        <v>1.003224435730826</v>
      </c>
      <c r="E27">
        <v>-4</v>
      </c>
      <c r="F27">
        <v>3</v>
      </c>
      <c r="G27" s="4">
        <f t="shared" si="3"/>
        <v>2.985524959523191</v>
      </c>
      <c r="H27" s="2">
        <f t="shared" si="4"/>
        <v>19.521032490924384</v>
      </c>
      <c r="I27" s="3">
        <f t="shared" si="5"/>
        <v>2.1032490924383751E-2</v>
      </c>
      <c r="J27" s="5">
        <f t="shared" si="6"/>
        <v>1.0785892781735257E-3</v>
      </c>
    </row>
    <row r="28" spans="1:10" x14ac:dyDescent="0.25">
      <c r="A28" s="1">
        <v>6.75</v>
      </c>
      <c r="B28" s="3">
        <f t="shared" si="0"/>
        <v>5.8904862254808621E-2</v>
      </c>
      <c r="C28" s="2">
        <f t="shared" si="1"/>
        <v>3.4778248689279526E-3</v>
      </c>
      <c r="D28" s="2">
        <f t="shared" si="2"/>
        <v>1.003477824868928</v>
      </c>
      <c r="E28">
        <v>-4</v>
      </c>
      <c r="F28">
        <v>3</v>
      </c>
      <c r="G28" s="4">
        <f t="shared" si="3"/>
        <v>2.9843903969301802</v>
      </c>
      <c r="H28" s="2">
        <f t="shared" si="4"/>
        <v>20.2735643466794</v>
      </c>
      <c r="I28" s="3">
        <f t="shared" si="5"/>
        <v>2.3564346679400217E-2</v>
      </c>
      <c r="J28" s="5">
        <f t="shared" si="6"/>
        <v>1.1636714409580353E-3</v>
      </c>
    </row>
    <row r="29" spans="1:10" x14ac:dyDescent="0.25">
      <c r="A29" s="1">
        <v>7</v>
      </c>
      <c r="B29" s="3">
        <f t="shared" si="0"/>
        <v>6.1086523819801536E-2</v>
      </c>
      <c r="C29" s="2">
        <f t="shared" si="1"/>
        <v>3.740866103672429E-3</v>
      </c>
      <c r="D29" s="2">
        <f t="shared" si="2"/>
        <v>1.0037408661036724</v>
      </c>
      <c r="E29">
        <v>-4</v>
      </c>
      <c r="F29">
        <v>3</v>
      </c>
      <c r="G29" s="4">
        <f t="shared" si="3"/>
        <v>2.9832130678945394</v>
      </c>
      <c r="H29" s="2">
        <f t="shared" si="4"/>
        <v>21.026292936249487</v>
      </c>
      <c r="I29" s="3">
        <f t="shared" si="5"/>
        <v>2.6292936249486587E-2</v>
      </c>
      <c r="J29" s="5">
        <f t="shared" si="6"/>
        <v>1.252044583308885E-3</v>
      </c>
    </row>
    <row r="30" spans="1:10" x14ac:dyDescent="0.25">
      <c r="A30" s="1">
        <v>7.25</v>
      </c>
      <c r="B30" s="3">
        <f t="shared" si="0"/>
        <v>6.3268185384794451E-2</v>
      </c>
      <c r="C30" s="2">
        <f t="shared" si="1"/>
        <v>4.0135695052216048E-3</v>
      </c>
      <c r="D30" s="2">
        <f t="shared" si="2"/>
        <v>1.0040135695052217</v>
      </c>
      <c r="E30">
        <v>-4</v>
      </c>
      <c r="F30">
        <v>3</v>
      </c>
      <c r="G30" s="4">
        <f t="shared" si="3"/>
        <v>2.9819929773997025</v>
      </c>
      <c r="H30" s="2">
        <f t="shared" si="4"/>
        <v>21.779225861769113</v>
      </c>
      <c r="I30" s="3">
        <f t="shared" si="5"/>
        <v>2.9225861769113237E-2</v>
      </c>
      <c r="J30" s="5">
        <f t="shared" si="6"/>
        <v>1.343717782487965E-3</v>
      </c>
    </row>
    <row r="31" spans="1:10" x14ac:dyDescent="0.25">
      <c r="A31" s="1">
        <v>7.5</v>
      </c>
      <c r="B31" s="3">
        <f t="shared" si="0"/>
        <v>6.5449846949787352E-2</v>
      </c>
      <c r="C31" s="2">
        <f t="shared" si="1"/>
        <v>4.2959455178125158E-3</v>
      </c>
      <c r="D31" s="2">
        <f t="shared" si="2"/>
        <v>1.0042959455178124</v>
      </c>
      <c r="E31">
        <v>-4</v>
      </c>
      <c r="F31">
        <v>3</v>
      </c>
      <c r="G31" s="4">
        <f t="shared" si="3"/>
        <v>2.980730130561339</v>
      </c>
      <c r="H31" s="2">
        <f t="shared" si="4"/>
        <v>22.532370760659425</v>
      </c>
      <c r="I31" s="3">
        <f t="shared" si="5"/>
        <v>3.2370760659425457E-2</v>
      </c>
      <c r="J31" s="5">
        <f t="shared" si="6"/>
        <v>1.4387004737522425E-3</v>
      </c>
    </row>
    <row r="32" spans="1:10" x14ac:dyDescent="0.25">
      <c r="A32" s="1">
        <v>7.75</v>
      </c>
      <c r="B32" s="3">
        <f t="shared" si="0"/>
        <v>6.7631508514780267E-2</v>
      </c>
      <c r="C32" s="2">
        <f t="shared" si="1"/>
        <v>4.5880049606087129E-3</v>
      </c>
      <c r="D32" s="2">
        <f t="shared" si="2"/>
        <v>1.0045880049606086</v>
      </c>
      <c r="E32">
        <v>-4</v>
      </c>
      <c r="F32">
        <v>3</v>
      </c>
      <c r="G32" s="4">
        <f t="shared" si="3"/>
        <v>2.9794245326219166</v>
      </c>
      <c r="H32" s="2">
        <f t="shared" si="4"/>
        <v>23.285735307047986</v>
      </c>
      <c r="I32" s="3">
        <f t="shared" si="5"/>
        <v>3.5735307047985998E-2</v>
      </c>
      <c r="J32" s="5">
        <f t="shared" si="6"/>
        <v>1.537002453676817E-3</v>
      </c>
    </row>
    <row r="33" spans="1:10" x14ac:dyDescent="0.25">
      <c r="A33" s="1">
        <v>8</v>
      </c>
      <c r="B33" s="3">
        <f t="shared" si="0"/>
        <v>6.9813170079773182E-2</v>
      </c>
      <c r="C33" s="2">
        <f t="shared" si="1"/>
        <v>4.8897590285830704E-3</v>
      </c>
      <c r="D33" s="2">
        <f t="shared" si="2"/>
        <v>1.004889759028583</v>
      </c>
      <c r="E33">
        <v>-4</v>
      </c>
      <c r="F33">
        <v>3</v>
      </c>
      <c r="G33" s="4">
        <f t="shared" si="3"/>
        <v>2.9780761889450567</v>
      </c>
      <c r="H33" s="2">
        <f t="shared" si="4"/>
        <v>24.039327213196081</v>
      </c>
      <c r="I33" s="3">
        <f t="shared" si="5"/>
        <v>3.9327213196081345E-2</v>
      </c>
      <c r="J33" s="5">
        <f t="shared" si="6"/>
        <v>1.638633883170056E-3</v>
      </c>
    </row>
    <row r="34" spans="1:10" x14ac:dyDescent="0.25">
      <c r="A34" s="1">
        <v>8.25</v>
      </c>
      <c r="B34" s="3">
        <f t="shared" si="0"/>
        <v>7.1994831644766097E-2</v>
      </c>
      <c r="C34" s="2">
        <f t="shared" si="1"/>
        <v>5.2012192934317884E-3</v>
      </c>
      <c r="D34" s="2">
        <f t="shared" si="2"/>
        <v>1.0052012192934319</v>
      </c>
      <c r="E34">
        <v>-4</v>
      </c>
      <c r="F34">
        <v>3</v>
      </c>
      <c r="G34" s="4">
        <f t="shared" si="3"/>
        <v>2.9766851050096474</v>
      </c>
      <c r="H34" s="2">
        <f t="shared" si="4"/>
        <v>24.793154230952073</v>
      </c>
      <c r="I34" s="3">
        <f t="shared" si="5"/>
        <v>4.3154230952072936E-2</v>
      </c>
      <c r="J34" s="5">
        <f t="shared" si="6"/>
        <v>1.743605290992846E-3</v>
      </c>
    </row>
    <row r="35" spans="1:10" x14ac:dyDescent="0.25">
      <c r="A35" s="1">
        <v>8.5</v>
      </c>
      <c r="B35" s="3">
        <f t="shared" si="0"/>
        <v>7.4176493209759012E-2</v>
      </c>
      <c r="C35" s="2">
        <f t="shared" si="1"/>
        <v>5.5223977045197273E-3</v>
      </c>
      <c r="D35" s="2">
        <f t="shared" si="2"/>
        <v>1.0055223977045198</v>
      </c>
      <c r="E35">
        <v>-4</v>
      </c>
      <c r="F35">
        <v>3</v>
      </c>
      <c r="G35" s="4">
        <f t="shared" si="3"/>
        <v>2.9752512864037359</v>
      </c>
      <c r="H35" s="2">
        <f t="shared" si="4"/>
        <v>25.547224153218799</v>
      </c>
      <c r="I35" s="3">
        <f t="shared" si="5"/>
        <v>4.7224153218799358E-2</v>
      </c>
      <c r="J35" s="5">
        <f t="shared" si="6"/>
        <v>1.851927577207818E-3</v>
      </c>
    </row>
    <row r="36" spans="1:10" x14ac:dyDescent="0.25">
      <c r="A36" s="1">
        <v>8.75</v>
      </c>
      <c r="B36" s="3">
        <f t="shared" si="0"/>
        <v>7.6358154774751913E-2</v>
      </c>
      <c r="C36" s="2">
        <f t="shared" si="1"/>
        <v>5.8533065898571639E-3</v>
      </c>
      <c r="D36" s="2">
        <f t="shared" si="2"/>
        <v>1.0058533065898572</v>
      </c>
      <c r="E36">
        <v>-4</v>
      </c>
      <c r="F36">
        <v>3</v>
      </c>
      <c r="G36" s="4">
        <f t="shared" si="3"/>
        <v>2.9737747388181792</v>
      </c>
      <c r="H36" s="2">
        <f t="shared" si="4"/>
        <v>26.301544815443116</v>
      </c>
      <c r="I36" s="3">
        <f t="shared" si="5"/>
        <v>5.154481544311551E-2</v>
      </c>
      <c r="J36" s="5">
        <f t="shared" si="6"/>
        <v>1.9636120168805907E-3</v>
      </c>
    </row>
    <row r="37" spans="1:10" x14ac:dyDescent="0.25">
      <c r="A37" s="1">
        <v>9</v>
      </c>
      <c r="B37" s="3">
        <f t="shared" si="0"/>
        <v>7.8539816339744828E-2</v>
      </c>
      <c r="C37" s="2">
        <f t="shared" si="1"/>
        <v>6.1939586571081928E-3</v>
      </c>
      <c r="D37" s="2">
        <f t="shared" si="2"/>
        <v>1.0061939586571083</v>
      </c>
      <c r="E37">
        <v>-4</v>
      </c>
      <c r="F37">
        <v>3</v>
      </c>
      <c r="G37" s="4">
        <f t="shared" si="3"/>
        <v>2.9722554680400592</v>
      </c>
      <c r="H37" s="2">
        <f t="shared" si="4"/>
        <v>27.056124097124229</v>
      </c>
      <c r="I37" s="3">
        <f t="shared" si="5"/>
        <v>5.6124097124229166E-2</v>
      </c>
      <c r="J37" s="5">
        <f t="shared" si="6"/>
        <v>2.0786702638603393E-3</v>
      </c>
    </row>
    <row r="38" spans="1:10" x14ac:dyDescent="0.25">
      <c r="A38" s="1">
        <v>9.25</v>
      </c>
      <c r="B38" s="3">
        <f t="shared" si="0"/>
        <v>8.0721477904737743E-2</v>
      </c>
      <c r="C38" s="2">
        <f t="shared" si="1"/>
        <v>6.5443669946307946E-3</v>
      </c>
      <c r="D38" s="2">
        <f t="shared" si="2"/>
        <v>1.0065443669946308</v>
      </c>
      <c r="E38">
        <v>-4</v>
      </c>
      <c r="F38">
        <v>3</v>
      </c>
      <c r="G38" s="4">
        <f t="shared" si="3"/>
        <v>2.9706934799458589</v>
      </c>
      <c r="H38" s="2">
        <f t="shared" si="4"/>
        <v>27.810969923341069</v>
      </c>
      <c r="I38" s="3">
        <f t="shared" si="5"/>
        <v>6.0969923341069432E-2</v>
      </c>
      <c r="J38" s="5">
        <f t="shared" si="6"/>
        <v>2.1971143546331328E-3</v>
      </c>
    </row>
    <row r="39" spans="1:10" x14ac:dyDescent="0.25">
      <c r="A39" s="1">
        <v>9.5</v>
      </c>
      <c r="B39" s="3">
        <f t="shared" si="0"/>
        <v>8.2903139469730658E-2</v>
      </c>
      <c r="C39" s="2">
        <f t="shared" si="1"/>
        <v>6.9045450725488374E-3</v>
      </c>
      <c r="D39" s="2">
        <f t="shared" si="2"/>
        <v>1.0069045450725489</v>
      </c>
      <c r="E39">
        <v>-4</v>
      </c>
      <c r="F39">
        <v>3</v>
      </c>
      <c r="G39" s="4">
        <f t="shared" si="3"/>
        <v>2.9690887804943782</v>
      </c>
      <c r="H39" s="2">
        <f t="shared" si="4"/>
        <v>28.566090266307093</v>
      </c>
      <c r="I39" s="3">
        <f t="shared" si="5"/>
        <v>6.6090266307092804E-2</v>
      </c>
      <c r="J39" s="5">
        <f t="shared" si="6"/>
        <v>2.3189567125295723E-3</v>
      </c>
    </row>
    <row r="40" spans="1:10" x14ac:dyDescent="0.25">
      <c r="A40" s="1">
        <v>9.75</v>
      </c>
      <c r="B40" s="3">
        <f t="shared" si="0"/>
        <v>8.5084801034723559E-2</v>
      </c>
      <c r="C40" s="2">
        <f t="shared" si="1"/>
        <v>7.2745067438560688E-3</v>
      </c>
      <c r="D40" s="2">
        <f t="shared" si="2"/>
        <v>1.007274506743856</v>
      </c>
      <c r="E40">
        <v>-4</v>
      </c>
      <c r="F40">
        <v>3</v>
      </c>
      <c r="G40" s="4">
        <f t="shared" si="3"/>
        <v>2.967441375719412</v>
      </c>
      <c r="H40" s="2">
        <f t="shared" si="4"/>
        <v>29.321493146941506</v>
      </c>
      <c r="I40" s="3">
        <f t="shared" si="5"/>
        <v>7.1493146941506325E-2</v>
      </c>
      <c r="J40" s="5">
        <f t="shared" si="6"/>
        <v>2.4442101518463702E-3</v>
      </c>
    </row>
    <row r="41" spans="1:10" x14ac:dyDescent="0.25">
      <c r="A41" s="1">
        <v>10</v>
      </c>
      <c r="B41" s="3">
        <f t="shared" si="0"/>
        <v>8.7266462599716474E-2</v>
      </c>
      <c r="C41" s="2">
        <f t="shared" si="1"/>
        <v>7.6542662455523457E-3</v>
      </c>
      <c r="D41" s="2">
        <f t="shared" si="2"/>
        <v>1.0076542662455523</v>
      </c>
      <c r="E41">
        <v>-4</v>
      </c>
      <c r="F41">
        <v>3</v>
      </c>
      <c r="G41" s="4">
        <f t="shared" si="3"/>
        <v>2.9657512717221581</v>
      </c>
      <c r="H41" s="2">
        <f t="shared" si="4"/>
        <v>30.0771866364692</v>
      </c>
      <c r="I41" s="3">
        <f t="shared" si="5"/>
        <v>7.7186636469200209E-2</v>
      </c>
      <c r="J41" s="5">
        <f t="shared" si="6"/>
        <v>2.5728878823066737E-3</v>
      </c>
    </row>
    <row r="42" spans="1:10" x14ac:dyDescent="0.25">
      <c r="A42" s="1">
        <v>10.25</v>
      </c>
      <c r="B42" s="3">
        <f t="shared" si="0"/>
        <v>8.9448124164709389E-2</v>
      </c>
      <c r="C42" s="2">
        <f t="shared" si="1"/>
        <v>8.0438381998121349E-3</v>
      </c>
      <c r="D42" s="2">
        <f t="shared" si="2"/>
        <v>1.008043838199812</v>
      </c>
      <c r="E42">
        <v>-4</v>
      </c>
      <c r="F42">
        <v>3</v>
      </c>
      <c r="G42" s="4">
        <f t="shared" si="3"/>
        <v>2.9640184746633746</v>
      </c>
      <c r="H42" s="2">
        <f t="shared" si="4"/>
        <v>30.833178858040181</v>
      </c>
      <c r="I42" s="3">
        <f t="shared" si="5"/>
        <v>8.3178858040181325E-2</v>
      </c>
      <c r="J42" s="5">
        <f t="shared" si="6"/>
        <v>2.7050035135018319E-3</v>
      </c>
    </row>
    <row r="43" spans="1:10" x14ac:dyDescent="0.25">
      <c r="A43" s="1">
        <v>10.5</v>
      </c>
      <c r="B43" s="3">
        <f t="shared" si="0"/>
        <v>9.1629785729702304E-2</v>
      </c>
      <c r="C43" s="2">
        <f t="shared" si="1"/>
        <v>8.4432376151855962E-3</v>
      </c>
      <c r="D43" s="2">
        <f t="shared" si="2"/>
        <v>1.0084432376151855</v>
      </c>
      <c r="E43">
        <v>-4</v>
      </c>
      <c r="F43">
        <v>3</v>
      </c>
      <c r="G43" s="4">
        <f t="shared" si="3"/>
        <v>2.9622429907552563</v>
      </c>
      <c r="H43" s="2">
        <f t="shared" si="4"/>
        <v>31.589477988380125</v>
      </c>
      <c r="I43" s="3">
        <f t="shared" si="5"/>
        <v>8.9477988380124884E-2</v>
      </c>
      <c r="J43" s="5">
        <f t="shared" si="6"/>
        <v>2.8405710596865041E-3</v>
      </c>
    </row>
    <row r="44" spans="1:10" x14ac:dyDescent="0.25">
      <c r="A44" s="1">
        <v>10.75</v>
      </c>
      <c r="B44" s="3">
        <f t="shared" si="0"/>
        <v>9.3811447294695219E-2</v>
      </c>
      <c r="C44" s="2">
        <f t="shared" si="1"/>
        <v>8.8524798878323232E-3</v>
      </c>
      <c r="D44" s="2">
        <f t="shared" si="2"/>
        <v>1.0088524798878322</v>
      </c>
      <c r="E44">
        <v>-4</v>
      </c>
      <c r="F44">
        <v>3</v>
      </c>
      <c r="G44" s="4">
        <f t="shared" si="3"/>
        <v>2.9604248262530497</v>
      </c>
      <c r="H44" s="2">
        <f t="shared" si="4"/>
        <v>32.346092259461933</v>
      </c>
      <c r="I44" s="3">
        <f t="shared" si="5"/>
        <v>9.6092259461933338E-2</v>
      </c>
      <c r="J44" s="5">
        <f t="shared" si="6"/>
        <v>2.9796049445560725E-3</v>
      </c>
    </row>
    <row r="45" spans="1:10" x14ac:dyDescent="0.25">
      <c r="A45" s="1">
        <v>11</v>
      </c>
      <c r="B45" s="3">
        <f t="shared" si="0"/>
        <v>9.599310885968812E-2</v>
      </c>
      <c r="C45" s="2">
        <f t="shared" si="1"/>
        <v>9.271580802787914E-3</v>
      </c>
      <c r="D45" s="2">
        <f t="shared" si="2"/>
        <v>1.0092715808027879</v>
      </c>
      <c r="E45">
        <v>-4</v>
      </c>
      <c r="F45">
        <v>3</v>
      </c>
      <c r="G45" s="4">
        <f t="shared" si="3"/>
        <v>2.9585639874463801</v>
      </c>
      <c r="H45" s="2">
        <f t="shared" si="4"/>
        <v>33.103029960208382</v>
      </c>
      <c r="I45" s="3">
        <f t="shared" si="5"/>
        <v>0.10302996020838151</v>
      </c>
      <c r="J45" s="5">
        <f t="shared" si="6"/>
        <v>3.1221200063145911E-3</v>
      </c>
    </row>
    <row r="46" spans="1:10" x14ac:dyDescent="0.25">
      <c r="A46" s="1">
        <v>11.25</v>
      </c>
      <c r="B46" s="3">
        <f t="shared" si="0"/>
        <v>9.8174770424681035E-2</v>
      </c>
      <c r="C46" s="2">
        <f t="shared" si="1"/>
        <v>9.7005565352636242E-3</v>
      </c>
      <c r="D46" s="2">
        <f t="shared" si="2"/>
        <v>1.0097005565352637</v>
      </c>
      <c r="E46">
        <v>-4</v>
      </c>
      <c r="F46">
        <v>3</v>
      </c>
      <c r="G46" s="4">
        <f t="shared" si="3"/>
        <v>2.9566604806502998</v>
      </c>
      <c r="H46" s="2">
        <f t="shared" si="4"/>
        <v>33.860299438220558</v>
      </c>
      <c r="I46" s="3">
        <f t="shared" si="5"/>
        <v>0.11029943822055799</v>
      </c>
      <c r="J46" s="5">
        <f t="shared" si="6"/>
        <v>3.2681315028313478E-3</v>
      </c>
    </row>
    <row r="47" spans="1:10" x14ac:dyDescent="0.25">
      <c r="A47" s="1">
        <v>11.5</v>
      </c>
      <c r="B47" s="3">
        <f t="shared" si="0"/>
        <v>0.10035643198967395</v>
      </c>
      <c r="C47" s="2">
        <f t="shared" si="1"/>
        <v>1.013942365197921E-2</v>
      </c>
      <c r="D47" s="2">
        <f t="shared" si="2"/>
        <v>1.0101394236519792</v>
      </c>
      <c r="E47">
        <v>-4</v>
      </c>
      <c r="F47">
        <v>3</v>
      </c>
      <c r="G47" s="4">
        <f t="shared" si="3"/>
        <v>2.9547143121960415</v>
      </c>
      <c r="H47" s="2">
        <f t="shared" si="4"/>
        <v>34.61790910153703</v>
      </c>
      <c r="I47" s="3">
        <f t="shared" si="5"/>
        <v>0.11790910153703038</v>
      </c>
      <c r="J47" s="5">
        <f t="shared" si="6"/>
        <v>3.4176551170153734E-3</v>
      </c>
    </row>
    <row r="48" spans="1:10" x14ac:dyDescent="0.25">
      <c r="A48" s="1">
        <v>11.75</v>
      </c>
      <c r="B48" s="3">
        <f t="shared" si="0"/>
        <v>0.10253809355466686</v>
      </c>
      <c r="C48" s="2">
        <f t="shared" si="1"/>
        <v>1.0588199112529175E-2</v>
      </c>
      <c r="D48" s="2">
        <f t="shared" si="2"/>
        <v>1.0105881991125292</v>
      </c>
      <c r="E48">
        <v>-4</v>
      </c>
      <c r="F48">
        <v>3</v>
      </c>
      <c r="G48" s="4">
        <f t="shared" si="3"/>
        <v>2.9527254884214695</v>
      </c>
      <c r="H48" s="2">
        <f t="shared" si="4"/>
        <v>35.375867420424832</v>
      </c>
      <c r="I48" s="3">
        <f t="shared" si="5"/>
        <v>0.12586742042483223</v>
      </c>
      <c r="J48" s="5">
        <f t="shared" si="6"/>
        <v>3.5707069624065883E-3</v>
      </c>
    </row>
    <row r="49" spans="1:10" x14ac:dyDescent="0.25">
      <c r="A49" s="1">
        <v>12</v>
      </c>
      <c r="B49" s="3">
        <f t="shared" si="0"/>
        <v>0.10471975511965978</v>
      </c>
      <c r="C49" s="2">
        <f t="shared" si="1"/>
        <v>1.1046900270782669E-2</v>
      </c>
      <c r="D49" s="2">
        <f t="shared" si="2"/>
        <v>1.0110469002707827</v>
      </c>
      <c r="E49">
        <v>-4</v>
      </c>
      <c r="F49">
        <v>3</v>
      </c>
      <c r="G49" s="4">
        <f t="shared" si="3"/>
        <v>2.9506940156612385</v>
      </c>
      <c r="H49" s="2">
        <f t="shared" si="4"/>
        <v>36.134182929197436</v>
      </c>
      <c r="I49" s="3">
        <f t="shared" si="5"/>
        <v>0.13418292919743635</v>
      </c>
      <c r="J49" s="5">
        <f t="shared" si="6"/>
        <v>3.7273035888176764E-3</v>
      </c>
    </row>
    <row r="50" spans="1:10" x14ac:dyDescent="0.25">
      <c r="A50" s="1">
        <v>12.25</v>
      </c>
      <c r="B50" s="3">
        <f t="shared" si="0"/>
        <v>0.10690141668465268</v>
      </c>
      <c r="C50" s="2">
        <f t="shared" si="1"/>
        <v>1.1515544876317119E-2</v>
      </c>
      <c r="D50" s="2">
        <f t="shared" si="2"/>
        <v>1.0115155448763171</v>
      </c>
      <c r="E50">
        <v>-4</v>
      </c>
      <c r="F50">
        <v>3</v>
      </c>
      <c r="G50" s="4">
        <f t="shared" si="3"/>
        <v>2.94861990023663</v>
      </c>
      <c r="H50" s="2">
        <f t="shared" si="4"/>
        <v>36.892864228069307</v>
      </c>
      <c r="I50" s="3">
        <f t="shared" si="5"/>
        <v>0.14286422806930688</v>
      </c>
      <c r="J50" s="5">
        <f t="shared" si="6"/>
        <v>3.8874619882804592E-3</v>
      </c>
    </row>
    <row r="51" spans="1:10" x14ac:dyDescent="0.25">
      <c r="A51" s="1">
        <v>12.5</v>
      </c>
      <c r="B51" s="3">
        <f t="shared" si="0"/>
        <v>0.1090830782496456</v>
      </c>
      <c r="C51" s="2">
        <f t="shared" si="1"/>
        <v>1.1994151075885938E-2</v>
      </c>
      <c r="D51" s="2">
        <f t="shared" si="2"/>
        <v>1.0119941510758859</v>
      </c>
      <c r="E51">
        <v>-4</v>
      </c>
      <c r="F51">
        <v>3</v>
      </c>
      <c r="G51" s="4">
        <f t="shared" si="3"/>
        <v>2.9465031484450694</v>
      </c>
      <c r="H51" s="2">
        <f t="shared" si="4"/>
        <v>37.651919985044636</v>
      </c>
      <c r="I51" s="3">
        <f t="shared" si="5"/>
        <v>0.15191998504463555</v>
      </c>
      <c r="J51" s="5">
        <f t="shared" si="6"/>
        <v>4.0511996011902817E-3</v>
      </c>
    </row>
    <row r="52" spans="1:10" x14ac:dyDescent="0.25">
      <c r="A52" s="1">
        <v>12.75</v>
      </c>
      <c r="B52" s="3">
        <f t="shared" si="0"/>
        <v>0.11126473981463851</v>
      </c>
      <c r="C52" s="2">
        <f t="shared" si="1"/>
        <v>1.2482737414920404E-2</v>
      </c>
      <c r="D52" s="2">
        <f t="shared" si="2"/>
        <v>1.0124827374149203</v>
      </c>
      <c r="E52">
        <v>-4</v>
      </c>
      <c r="F52">
        <v>3</v>
      </c>
      <c r="G52" s="4">
        <f t="shared" si="3"/>
        <v>2.9443437665493262</v>
      </c>
      <c r="H52" s="2">
        <f t="shared" si="4"/>
        <v>38.411358937836958</v>
      </c>
      <c r="I52" s="3">
        <f t="shared" si="5"/>
        <v>0.16135893783695821</v>
      </c>
      <c r="J52" s="5">
        <f t="shared" si="6"/>
        <v>4.2185343225348551E-3</v>
      </c>
    </row>
    <row r="53" spans="1:10" x14ac:dyDescent="0.25">
      <c r="A53" s="1">
        <v>13</v>
      </c>
      <c r="B53" s="3">
        <f t="shared" si="0"/>
        <v>0.11344640137963143</v>
      </c>
      <c r="C53" s="2">
        <f t="shared" si="1"/>
        <v>1.298132283906599E-2</v>
      </c>
      <c r="D53" s="2">
        <f t="shared" si="2"/>
        <v>1.0129813228390661</v>
      </c>
      <c r="E53">
        <v>-4</v>
      </c>
      <c r="F53">
        <v>3</v>
      </c>
      <c r="G53" s="4">
        <f t="shared" si="3"/>
        <v>2.9421417607663694</v>
      </c>
      <c r="H53" s="2">
        <f t="shared" si="4"/>
        <v>39.171189895829023</v>
      </c>
      <c r="I53" s="3">
        <f t="shared" si="5"/>
        <v>0.17118989582902344</v>
      </c>
      <c r="J53" s="5">
        <f t="shared" si="6"/>
        <v>4.3894845084364986E-3</v>
      </c>
    </row>
    <row r="54" spans="1:10" x14ac:dyDescent="0.25">
      <c r="A54" s="1">
        <v>13.25</v>
      </c>
      <c r="B54" s="3">
        <f t="shared" si="0"/>
        <v>0.11562806294462433</v>
      </c>
      <c r="C54" s="2">
        <f t="shared" si="1"/>
        <v>1.348992669575334E-2</v>
      </c>
      <c r="D54" s="2">
        <f t="shared" si="2"/>
        <v>1.0134899266957533</v>
      </c>
      <c r="E54">
        <v>-4</v>
      </c>
      <c r="F54">
        <v>3</v>
      </c>
      <c r="G54" s="4">
        <f t="shared" si="3"/>
        <v>2.9398971372558886</v>
      </c>
      <c r="H54" s="2">
        <f t="shared" si="4"/>
        <v>39.931421742067251</v>
      </c>
      <c r="I54" s="3">
        <f t="shared" si="5"/>
        <v>0.18142174206725059</v>
      </c>
      <c r="J54" s="5">
        <f t="shared" si="6"/>
        <v>4.5640689828239144E-3</v>
      </c>
    </row>
    <row r="55" spans="1:10" x14ac:dyDescent="0.25">
      <c r="A55" s="1">
        <v>13.5</v>
      </c>
      <c r="B55" s="3">
        <f t="shared" si="0"/>
        <v>0.11780972450961724</v>
      </c>
      <c r="C55" s="2">
        <f t="shared" si="1"/>
        <v>1.4008568735804141E-2</v>
      </c>
      <c r="D55" s="2">
        <f t="shared" si="2"/>
        <v>1.0140085687358042</v>
      </c>
      <c r="E55">
        <v>-4</v>
      </c>
      <c r="F55">
        <v>3</v>
      </c>
      <c r="G55" s="4">
        <f t="shared" si="3"/>
        <v>2.9376099021084539</v>
      </c>
      <c r="H55" s="2">
        <f t="shared" si="4"/>
        <v>40.692063435298323</v>
      </c>
      <c r="I55" s="3">
        <f t="shared" si="5"/>
        <v>0.19206343529832282</v>
      </c>
      <c r="J55" s="5">
        <f t="shared" si="6"/>
        <v>4.7423070444030328E-3</v>
      </c>
    </row>
    <row r="56" spans="1:10" x14ac:dyDescent="0.25">
      <c r="A56" s="1">
        <v>13.75</v>
      </c>
      <c r="B56" s="3">
        <f t="shared" si="0"/>
        <v>0.11999138607461016</v>
      </c>
      <c r="C56" s="2">
        <f t="shared" si="1"/>
        <v>1.4537269115072065E-2</v>
      </c>
      <c r="D56" s="2">
        <f t="shared" si="2"/>
        <v>1.014537269115072</v>
      </c>
      <c r="E56">
        <v>-4</v>
      </c>
      <c r="F56">
        <v>3</v>
      </c>
      <c r="G56" s="4">
        <f t="shared" si="3"/>
        <v>2.9352800613333292</v>
      </c>
      <c r="H56" s="2">
        <f t="shared" si="4"/>
        <v>41.453124012041044</v>
      </c>
      <c r="I56" s="3">
        <f t="shared" si="5"/>
        <v>0.20312401204104447</v>
      </c>
      <c r="J56" s="5">
        <f t="shared" si="6"/>
        <v>4.9242184737222899E-3</v>
      </c>
    </row>
    <row r="57" spans="1:10" x14ac:dyDescent="0.25">
      <c r="A57" s="1">
        <v>14</v>
      </c>
      <c r="B57" s="3">
        <f t="shared" si="0"/>
        <v>0.12217304763960307</v>
      </c>
      <c r="C57" s="2">
        <f t="shared" si="1"/>
        <v>1.5076048396119089E-2</v>
      </c>
      <c r="D57" s="2">
        <f t="shared" si="2"/>
        <v>1.015076048396119</v>
      </c>
      <c r="E57">
        <v>-4</v>
      </c>
      <c r="F57">
        <v>3</v>
      </c>
      <c r="G57" s="4">
        <f t="shared" si="3"/>
        <v>2.9329076208459015</v>
      </c>
      <c r="H57" s="2">
        <f t="shared" si="4"/>
        <v>42.214612588705315</v>
      </c>
      <c r="I57" s="3">
        <f t="shared" si="5"/>
        <v>0.21461258870531452</v>
      </c>
      <c r="J57" s="5">
        <f t="shared" si="6"/>
        <v>5.109823540602727E-3</v>
      </c>
    </row>
    <row r="58" spans="1:10" x14ac:dyDescent="0.25">
      <c r="A58" s="1">
        <v>14.25</v>
      </c>
      <c r="B58" s="3">
        <f t="shared" si="0"/>
        <v>0.12435470920459599</v>
      </c>
      <c r="C58" s="2">
        <f t="shared" si="1"/>
        <v>1.5624927549927375E-2</v>
      </c>
      <c r="D58" s="2">
        <f t="shared" si="2"/>
        <v>1.0156249275499274</v>
      </c>
      <c r="E58">
        <v>-4</v>
      </c>
      <c r="F58">
        <v>3</v>
      </c>
      <c r="G58" s="4">
        <f t="shared" si="3"/>
        <v>2.9304925864547453</v>
      </c>
      <c r="H58" s="2">
        <f t="shared" si="4"/>
        <v>42.976538363748716</v>
      </c>
      <c r="I58" s="3">
        <f t="shared" si="5"/>
        <v>0.22653836374871616</v>
      </c>
      <c r="J58" s="5">
        <f t="shared" si="6"/>
        <v>5.2991430116658749E-3</v>
      </c>
    </row>
    <row r="59" spans="1:10" x14ac:dyDescent="0.25">
      <c r="A59" s="1">
        <v>14.5</v>
      </c>
      <c r="B59" s="3">
        <f t="shared" si="0"/>
        <v>0.1265363707695889</v>
      </c>
      <c r="C59" s="2">
        <f t="shared" si="1"/>
        <v>1.6183927957646997E-2</v>
      </c>
      <c r="D59" s="2">
        <f t="shared" si="2"/>
        <v>1.016183927957647</v>
      </c>
      <c r="E59">
        <v>-4</v>
      </c>
      <c r="F59">
        <v>3</v>
      </c>
      <c r="G59" s="4">
        <f t="shared" si="3"/>
        <v>2.9280349638482908</v>
      </c>
      <c r="H59" s="2">
        <f t="shared" si="4"/>
        <v>43.738910619880635</v>
      </c>
      <c r="I59" s="3">
        <f t="shared" si="5"/>
        <v>0.23891061988063456</v>
      </c>
      <c r="J59" s="5">
        <f t="shared" si="6"/>
        <v>5.4921981581755068E-3</v>
      </c>
    </row>
    <row r="60" spans="1:10" x14ac:dyDescent="0.25">
      <c r="A60" s="1">
        <v>14.75</v>
      </c>
      <c r="B60" s="3">
        <f t="shared" si="0"/>
        <v>0.12871803233458182</v>
      </c>
      <c r="C60" s="2">
        <f t="shared" si="1"/>
        <v>1.675307141237975E-2</v>
      </c>
      <c r="D60" s="2">
        <f t="shared" si="2"/>
        <v>1.0167530714123798</v>
      </c>
      <c r="E60">
        <v>-4</v>
      </c>
      <c r="F60">
        <v>3</v>
      </c>
      <c r="G60" s="4">
        <f t="shared" si="3"/>
        <v>2.9255347585810902</v>
      </c>
      <c r="H60" s="2">
        <f t="shared" si="4"/>
        <v>44.501738726312674</v>
      </c>
      <c r="I60" s="3">
        <f t="shared" si="5"/>
        <v>0.25173872631267358</v>
      </c>
      <c r="J60" s="5">
        <f t="shared" si="6"/>
        <v>5.6890107641282169E-3</v>
      </c>
    </row>
    <row r="61" spans="1:10" x14ac:dyDescent="0.25">
      <c r="A61" s="1">
        <v>15</v>
      </c>
      <c r="B61" s="3">
        <f t="shared" si="0"/>
        <v>0.1308996938995747</v>
      </c>
      <c r="C61" s="2">
        <f t="shared" si="1"/>
        <v>1.7332380120999264E-2</v>
      </c>
      <c r="D61" s="2">
        <f t="shared" si="2"/>
        <v>1.0173323801209992</v>
      </c>
      <c r="E61">
        <v>-4</v>
      </c>
      <c r="F61">
        <v>3</v>
      </c>
      <c r="G61" s="4">
        <f t="shared" si="3"/>
        <v>2.9229919760596856</v>
      </c>
      <c r="H61" s="2">
        <f t="shared" si="4"/>
        <v>45.265032141053688</v>
      </c>
      <c r="I61" s="3">
        <f t="shared" si="5"/>
        <v>0.26503214105368755</v>
      </c>
      <c r="J61" s="5">
        <f t="shared" si="6"/>
        <v>5.8896031345263902E-3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Asseco-SEE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Đorđe Lavadinović</dc:creator>
  <cp:lastModifiedBy>Đorđe Lavadinović</cp:lastModifiedBy>
  <dcterms:created xsi:type="dcterms:W3CDTF">2014-05-16T09:10:54Z</dcterms:created>
  <dcterms:modified xsi:type="dcterms:W3CDTF">2014-05-16T09:25:52Z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3072f69a-7408-4069-bd0e-466d9c2d529c</vt:lpwstr>
  </property>
  <property fmtid="{D5CDD505-2E9C-101B-9397-08002B2CF9AE}" pid="3" name="AssecoSEEScope">
    <vt:lpwstr>Internal</vt:lpwstr>
  </property>
  <property fmtid="{D5CDD505-2E9C-101B-9397-08002B2CF9AE}" pid="4" name="AssecoSEEClassification">
    <vt:lpwstr>General</vt:lpwstr>
  </property>
</Properties>
</file>