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My Documents\"/>
    </mc:Choice>
  </mc:AlternateContent>
  <bookViews>
    <workbookView xWindow="0" yWindow="0" windowWidth="23910" windowHeight="9615" activeTab="1"/>
  </bookViews>
  <sheets>
    <sheet name="Sheet1" sheetId="1" r:id="rId1"/>
    <sheet name="Var2" sheetId="2" r:id="rId2"/>
  </sheets>
  <externalReferences>
    <externalReference r:id="rId3"/>
  </externalReferences>
  <definedNames>
    <definedName name="formula">[1]C5!$A$4:$F$11,[1]C5!$A$15:$F$19</definedName>
    <definedName name="razduzenjematerijala">[1]C5!$A$4:$F$11,[1]C5!$A$15:$F$19</definedName>
  </definedNames>
  <calcPr calcId="152511"/>
</workbook>
</file>

<file path=xl/calcChain.xml><?xml version="1.0" encoding="utf-8"?>
<calcChain xmlns="http://schemas.openxmlformats.org/spreadsheetml/2006/main">
  <c r="D6" i="2" l="1"/>
  <c r="F6" i="2" s="1"/>
  <c r="D5" i="2"/>
  <c r="F5" i="2" s="1"/>
  <c r="D4" i="2"/>
  <c r="F4" i="2" s="1"/>
  <c r="D3" i="2"/>
  <c r="F3" i="2" s="1"/>
  <c r="D6" i="1" l="1"/>
  <c r="F6" i="1" s="1"/>
  <c r="D5" i="1"/>
  <c r="F5" i="1" s="1"/>
  <c r="D4" i="1"/>
  <c r="F4" i="1" s="1"/>
  <c r="D3" i="1"/>
  <c r="F3" i="1" s="1"/>
</calcChain>
</file>

<file path=xl/sharedStrings.xml><?xml version="1.0" encoding="utf-8"?>
<sst xmlns="http://schemas.openxmlformats.org/spreadsheetml/2006/main" count="24" uniqueCount="12">
  <si>
    <t>Šifra 
materijala</t>
  </si>
  <si>
    <t>Naziv materijala</t>
  </si>
  <si>
    <t>JM</t>
  </si>
  <si>
    <t xml:space="preserve">Ukupna količina uveženog materijala </t>
  </si>
  <si>
    <t>Razdužena količina</t>
  </si>
  <si>
    <t>Preostalo</t>
  </si>
  <si>
    <t>Broj C5</t>
  </si>
  <si>
    <t>Datum</t>
  </si>
  <si>
    <t>VEZICA 4.1X1.15X158/118/PA</t>
  </si>
  <si>
    <t>ŽIČANA SPONA D36</t>
  </si>
  <si>
    <t>OBRUC KUPONSKI D70MM</t>
  </si>
  <si>
    <t>VEZICA 2,50X0,90X99/70/PA-NB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</si>
</sst>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13" x14ac:knownFonts="1">
    <font>
      <sz val="11"/>
      <color theme="1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0"/>
      <color theme="0"/>
      <name val="Calibri"/>
      <family val="2"/>
      <charset val="238"/>
      <scheme val="minor"/>
    </font>
    <font>
      <b/>
      <sz val="9"/>
      <color theme="0"/>
      <name val="Calibri"/>
      <family val="2"/>
      <charset val="238"/>
      <scheme val="minor"/>
    </font>
    <font>
      <b/>
      <sz val="8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6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26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3" tint="0.3999755851924192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A5A5A5"/>
      </patternFill>
    </fill>
    <fill>
      <patternFill patternType="solid">
        <fgColor theme="1" tint="0.3499862666707357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</fills>
  <borders count="7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2" fillId="3" borderId="1" applyNumberFormat="0" applyAlignment="0" applyProtection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6" fillId="4" borderId="2" xfId="2" applyFont="1" applyFill="1" applyBorder="1"/>
    <xf numFmtId="0" fontId="7" fillId="5" borderId="3" xfId="3" applyFill="1" applyBorder="1"/>
    <xf numFmtId="0" fontId="7" fillId="5" borderId="2" xfId="3" applyFill="1" applyBorder="1"/>
    <xf numFmtId="0" fontId="2" fillId="4" borderId="2" xfId="2" applyFill="1" applyBorder="1"/>
    <xf numFmtId="164" fontId="8" fillId="5" borderId="4" xfId="0" applyNumberFormat="1" applyFont="1" applyFill="1" applyBorder="1"/>
    <xf numFmtId="164" fontId="8" fillId="5" borderId="5" xfId="0" applyNumberFormat="1" applyFont="1" applyFill="1" applyBorder="1"/>
    <xf numFmtId="0" fontId="9" fillId="0" borderId="2" xfId="0" applyFont="1" applyBorder="1" applyAlignment="1">
      <alignment horizontal="left"/>
    </xf>
    <xf numFmtId="0" fontId="9" fillId="0" borderId="2" xfId="0" applyFont="1" applyBorder="1"/>
    <xf numFmtId="0" fontId="3" fillId="0" borderId="2" xfId="0" applyFont="1" applyFill="1" applyBorder="1" applyAlignment="1">
      <alignment horizontal="center"/>
    </xf>
    <xf numFmtId="3" fontId="9" fillId="0" borderId="2" xfId="0" applyNumberFormat="1" applyFont="1" applyFill="1" applyBorder="1"/>
    <xf numFmtId="3" fontId="0" fillId="6" borderId="2" xfId="0" applyNumberFormat="1" applyFill="1" applyBorder="1" applyAlignment="1">
      <alignment horizontal="center"/>
    </xf>
    <xf numFmtId="3" fontId="3" fillId="0" borderId="2" xfId="0" applyNumberFormat="1" applyFont="1" applyFill="1" applyBorder="1"/>
    <xf numFmtId="0" fontId="10" fillId="4" borderId="6" xfId="0" applyFont="1" applyFill="1" applyBorder="1" applyAlignment="1">
      <alignment vertical="center" textRotation="90"/>
    </xf>
    <xf numFmtId="3" fontId="11" fillId="0" borderId="2" xfId="1" applyNumberFormat="1" applyFont="1" applyFill="1" applyBorder="1" applyAlignment="1">
      <alignment shrinkToFit="1"/>
    </xf>
    <xf numFmtId="3" fontId="11" fillId="0" borderId="2" xfId="0" applyNumberFormat="1" applyFont="1" applyFill="1" applyBorder="1" applyAlignment="1">
      <alignment shrinkToFit="1"/>
    </xf>
    <xf numFmtId="0" fontId="0" fillId="0" borderId="2" xfId="0" applyBorder="1"/>
    <xf numFmtId="0" fontId="12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left"/>
    </xf>
    <xf numFmtId="0" fontId="9" fillId="0" borderId="2" xfId="0" applyFont="1" applyFill="1" applyBorder="1"/>
    <xf numFmtId="0" fontId="5" fillId="4" borderId="2" xfId="2" applyFont="1" applyFill="1" applyBorder="1" applyAlignment="1">
      <alignment horizontal="center" vertical="center" wrapText="1"/>
    </xf>
    <xf numFmtId="0" fontId="2" fillId="4" borderId="2" xfId="2" applyFill="1" applyBorder="1" applyAlignment="1">
      <alignment horizontal="left" vertical="center" wrapText="1"/>
    </xf>
    <xf numFmtId="0" fontId="2" fillId="4" borderId="2" xfId="2" applyFill="1" applyBorder="1" applyAlignment="1">
      <alignment horizontal="left" vertical="center"/>
    </xf>
    <xf numFmtId="0" fontId="2" fillId="4" borderId="2" xfId="2" applyFill="1" applyBorder="1" applyAlignment="1">
      <alignment horizontal="center" vertical="center"/>
    </xf>
    <xf numFmtId="0" fontId="4" fillId="4" borderId="2" xfId="2" applyFont="1" applyFill="1" applyBorder="1" applyAlignment="1">
      <alignment horizontal="center" vertical="center" wrapText="1"/>
    </xf>
    <xf numFmtId="0" fontId="2" fillId="4" borderId="2" xfId="2" applyFill="1" applyBorder="1" applyAlignment="1">
      <alignment horizontal="center" vertical="center" wrapText="1"/>
    </xf>
  </cellXfs>
  <cellStyles count="4">
    <cellStyle name="Check Cell" xfId="2" builtinId="23"/>
    <cellStyle name="Good" xfId="1" builtinId="26"/>
    <cellStyle name="Hyperlink" xfId="3" builtinId="8"/>
    <cellStyle name="Normal" xfId="0" builtinId="0"/>
  </cellStyles>
  <dxfs count="12"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6" tint="0.39994506668294322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wnloads\evidencija%20C5--C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5"/>
      <sheetName val="IZVOZ FP"/>
      <sheetName val="IZVOZ REPRO"/>
      <sheetName val="Sheet1"/>
    </sheetNames>
    <sheetDataSet>
      <sheetData sheetId="0">
        <row r="4">
          <cell r="A4">
            <v>41102</v>
          </cell>
          <cell r="B4" t="str">
            <v>VEZICA 4.1X1.15X158/118/PA</v>
          </cell>
          <cell r="D4">
            <v>0</v>
          </cell>
          <cell r="E4">
            <v>0</v>
          </cell>
          <cell r="F4">
            <v>0</v>
          </cell>
        </row>
        <row r="5">
          <cell r="A5">
            <v>42814</v>
          </cell>
          <cell r="B5" t="str">
            <v>ŽIČANA SPONA D36</v>
          </cell>
          <cell r="D5">
            <v>0</v>
          </cell>
          <cell r="E5">
            <v>0</v>
          </cell>
          <cell r="F5">
            <v>0</v>
          </cell>
        </row>
        <row r="6">
          <cell r="A6">
            <v>101662</v>
          </cell>
          <cell r="B6" t="str">
            <v>OBRUC KUPONSKI D70MM</v>
          </cell>
          <cell r="D6">
            <v>0</v>
          </cell>
          <cell r="E6">
            <v>0</v>
          </cell>
          <cell r="F6">
            <v>0</v>
          </cell>
        </row>
        <row r="7">
          <cell r="A7">
            <v>110148</v>
          </cell>
          <cell r="B7" t="str">
            <v>VEZICA 2,50X0,90X99/70/PA-NB</v>
          </cell>
          <cell r="D7">
            <v>0</v>
          </cell>
          <cell r="E7">
            <v>0</v>
          </cell>
          <cell r="F7">
            <v>0</v>
          </cell>
        </row>
        <row r="8">
          <cell r="A8">
            <v>115401</v>
          </cell>
          <cell r="B8" t="str">
            <v>VEZICA 3,50X1,00X140/105/PA-NB</v>
          </cell>
          <cell r="D8">
            <v>0</v>
          </cell>
          <cell r="E8">
            <v>0</v>
          </cell>
          <cell r="F8">
            <v>0</v>
          </cell>
        </row>
        <row r="9">
          <cell r="A9">
            <v>116098</v>
          </cell>
          <cell r="B9" t="str">
            <v>ETIKETA SLEP 30X25</v>
          </cell>
          <cell r="D9">
            <v>0</v>
          </cell>
          <cell r="E9">
            <v>0</v>
          </cell>
          <cell r="F9">
            <v>0</v>
          </cell>
        </row>
        <row r="10">
          <cell r="A10">
            <v>150565</v>
          </cell>
          <cell r="B10" t="str">
            <v>LIST GARANTNI GOR 359</v>
          </cell>
          <cell r="D10">
            <v>0</v>
          </cell>
          <cell r="E10">
            <v>0</v>
          </cell>
          <cell r="F10">
            <v>0</v>
          </cell>
        </row>
        <row r="11">
          <cell r="A11">
            <v>154543</v>
          </cell>
          <cell r="B11" t="str">
            <v>EM/UNIV.AC HXG40 CA</v>
          </cell>
          <cell r="D11">
            <v>0</v>
          </cell>
          <cell r="E11">
            <v>0</v>
          </cell>
          <cell r="F11">
            <v>0</v>
          </cell>
        </row>
        <row r="15">
          <cell r="A15">
            <v>182242</v>
          </cell>
          <cell r="B15" t="str">
            <v>UPRAVLJAČKA JEDINICA Q/1 PS-05 AKO</v>
          </cell>
          <cell r="D15">
            <v>0</v>
          </cell>
          <cell r="E15">
            <v>0</v>
          </cell>
          <cell r="F15">
            <v>0</v>
          </cell>
        </row>
        <row r="16">
          <cell r="A16">
            <v>182244</v>
          </cell>
          <cell r="B16" t="str">
            <v>UPRAVLJAČKA JEDINICA QL/1 PS-05 AKO</v>
          </cell>
          <cell r="D16">
            <v>0</v>
          </cell>
          <cell r="E16">
            <v>0</v>
          </cell>
          <cell r="F16">
            <v>0</v>
          </cell>
        </row>
        <row r="17">
          <cell r="A17">
            <v>182263</v>
          </cell>
          <cell r="B17" t="str">
            <v>SET KABLOVSKI Q PS-05</v>
          </cell>
          <cell r="D17">
            <v>0</v>
          </cell>
          <cell r="E17">
            <v>0</v>
          </cell>
          <cell r="F17">
            <v>0</v>
          </cell>
        </row>
        <row r="18">
          <cell r="A18">
            <v>182267</v>
          </cell>
          <cell r="B18" t="str">
            <v>TIPKA Q PS-05</v>
          </cell>
          <cell r="D18">
            <v>0</v>
          </cell>
          <cell r="E18">
            <v>0</v>
          </cell>
          <cell r="F18">
            <v>0</v>
          </cell>
        </row>
        <row r="19">
          <cell r="A19">
            <v>182268</v>
          </cell>
          <cell r="B19" t="str">
            <v>DRŽAČ TIPKE Q PS-05</v>
          </cell>
          <cell r="D19">
            <v>0</v>
          </cell>
          <cell r="E19">
            <v>0</v>
          </cell>
          <cell r="F19">
            <v>0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"/>
  <sheetViews>
    <sheetView workbookViewId="0">
      <selection activeCell="H4" sqref="H4"/>
    </sheetView>
  </sheetViews>
  <sheetFormatPr defaultRowHeight="15" x14ac:dyDescent="0.25"/>
  <cols>
    <col min="1" max="1" width="18.140625" customWidth="1"/>
    <col min="2" max="2" width="23.42578125" customWidth="1"/>
    <col min="4" max="4" width="11.85546875" customWidth="1"/>
    <col min="5" max="5" width="12.42578125" customWidth="1"/>
    <col min="6" max="6" width="8.5703125" bestFit="1" customWidth="1"/>
  </cols>
  <sheetData>
    <row r="1" spans="1:20" x14ac:dyDescent="0.25">
      <c r="A1" s="21" t="s">
        <v>0</v>
      </c>
      <c r="B1" s="23" t="s">
        <v>1</v>
      </c>
      <c r="C1" s="23" t="s">
        <v>2</v>
      </c>
      <c r="D1" s="24" t="s">
        <v>3</v>
      </c>
      <c r="E1" s="25" t="s">
        <v>4</v>
      </c>
      <c r="F1" s="20" t="s">
        <v>5</v>
      </c>
      <c r="G1" s="1" t="s">
        <v>6</v>
      </c>
      <c r="H1" s="2">
        <v>23</v>
      </c>
      <c r="I1" s="2">
        <v>24</v>
      </c>
      <c r="J1" s="3">
        <v>25</v>
      </c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41.25" customHeight="1" x14ac:dyDescent="0.25">
      <c r="A2" s="22"/>
      <c r="B2" s="23"/>
      <c r="C2" s="23"/>
      <c r="D2" s="24"/>
      <c r="E2" s="25"/>
      <c r="F2" s="20"/>
      <c r="G2" s="4" t="s">
        <v>7</v>
      </c>
      <c r="H2" s="5">
        <v>41661</v>
      </c>
      <c r="I2" s="5">
        <v>41662</v>
      </c>
      <c r="J2" s="6">
        <v>41664</v>
      </c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x14ac:dyDescent="0.25">
      <c r="A3" s="7">
        <v>41102</v>
      </c>
      <c r="B3" s="8" t="s">
        <v>8</v>
      </c>
      <c r="C3" s="9"/>
      <c r="D3" s="10">
        <f>SUM(H3:WWW3)</f>
        <v>298</v>
      </c>
      <c r="E3" s="11">
        <v>155</v>
      </c>
      <c r="F3" s="12">
        <f>D3-E3</f>
        <v>143</v>
      </c>
      <c r="G3" s="13"/>
      <c r="H3" s="14">
        <v>23</v>
      </c>
      <c r="I3" s="14">
        <v>245</v>
      </c>
      <c r="J3" s="15">
        <v>30</v>
      </c>
      <c r="K3" s="15"/>
      <c r="L3" s="15"/>
      <c r="M3" s="15"/>
      <c r="N3" s="16"/>
      <c r="O3" s="14"/>
      <c r="P3" s="15"/>
      <c r="Q3" s="15"/>
      <c r="R3" s="15"/>
      <c r="S3" s="15"/>
      <c r="T3" s="15"/>
    </row>
    <row r="4" spans="1:20" x14ac:dyDescent="0.25">
      <c r="A4" s="7">
        <v>42814</v>
      </c>
      <c r="B4" s="8" t="s">
        <v>9</v>
      </c>
      <c r="C4" s="17"/>
      <c r="D4" s="10">
        <f t="shared" ref="D4:D6" si="0">SUM(H4:WWW4)</f>
        <v>635</v>
      </c>
      <c r="E4" s="11">
        <v>101</v>
      </c>
      <c r="F4" s="12">
        <f t="shared" ref="F4:F6" si="1">D4-E4</f>
        <v>534</v>
      </c>
      <c r="G4" s="13"/>
      <c r="H4" s="14">
        <v>148</v>
      </c>
      <c r="I4" s="14">
        <v>170</v>
      </c>
      <c r="J4" s="15">
        <v>317</v>
      </c>
      <c r="K4" s="15"/>
      <c r="L4" s="14"/>
      <c r="M4" s="15"/>
      <c r="N4" s="14"/>
      <c r="O4" s="14"/>
      <c r="P4" s="15"/>
      <c r="Q4" s="15"/>
      <c r="R4" s="15"/>
      <c r="S4" s="15"/>
      <c r="T4" s="15"/>
    </row>
    <row r="5" spans="1:20" x14ac:dyDescent="0.25">
      <c r="A5" s="7">
        <v>101662</v>
      </c>
      <c r="B5" s="8" t="s">
        <v>10</v>
      </c>
      <c r="C5" s="17"/>
      <c r="D5" s="10">
        <f t="shared" si="0"/>
        <v>622</v>
      </c>
      <c r="E5" s="11">
        <v>326</v>
      </c>
      <c r="F5" s="12">
        <f t="shared" si="1"/>
        <v>296</v>
      </c>
      <c r="G5" s="13"/>
      <c r="H5" s="14">
        <v>139</v>
      </c>
      <c r="I5" s="14">
        <v>111</v>
      </c>
      <c r="J5" s="15">
        <v>372</v>
      </c>
      <c r="K5" s="15"/>
      <c r="L5" s="15"/>
      <c r="M5" s="15"/>
      <c r="N5" s="14"/>
      <c r="O5" s="14"/>
      <c r="P5" s="15"/>
      <c r="Q5" s="15"/>
      <c r="R5" s="15"/>
      <c r="S5" s="15"/>
      <c r="T5" s="15"/>
    </row>
    <row r="6" spans="1:20" x14ac:dyDescent="0.25">
      <c r="A6" s="18">
        <v>110148</v>
      </c>
      <c r="B6" s="19" t="s">
        <v>11</v>
      </c>
      <c r="C6" s="9"/>
      <c r="D6" s="10">
        <f t="shared" si="0"/>
        <v>532</v>
      </c>
      <c r="E6" s="11">
        <v>500</v>
      </c>
      <c r="F6" s="12">
        <f t="shared" si="1"/>
        <v>32</v>
      </c>
      <c r="G6" s="13"/>
      <c r="H6" s="14">
        <v>181</v>
      </c>
      <c r="I6" s="14">
        <v>24</v>
      </c>
      <c r="J6" s="15">
        <v>327</v>
      </c>
      <c r="K6" s="15"/>
      <c r="L6" s="15"/>
      <c r="M6" s="15"/>
      <c r="N6" s="14"/>
      <c r="O6" s="14"/>
      <c r="P6" s="15"/>
      <c r="Q6" s="15"/>
      <c r="R6" s="15"/>
      <c r="S6" s="15"/>
      <c r="T6" s="15"/>
    </row>
  </sheetData>
  <mergeCells count="6">
    <mergeCell ref="F1:F2"/>
    <mergeCell ref="A1:A2"/>
    <mergeCell ref="B1:B2"/>
    <mergeCell ref="C1:C2"/>
    <mergeCell ref="D1:D2"/>
    <mergeCell ref="E1:E2"/>
  </mergeCells>
  <conditionalFormatting sqref="F3:F6">
    <cfRule type="cellIs" dxfId="11" priority="7" operator="lessThan">
      <formula>0</formula>
    </cfRule>
  </conditionalFormatting>
  <conditionalFormatting sqref="H3:T6">
    <cfRule type="expression" dxfId="10" priority="1">
      <formula>SUM($H3:H3) &gt;$E3</formula>
    </cfRule>
  </conditionalFormatting>
  <dataValidations count="2">
    <dataValidation showInputMessage="1" showErrorMessage="1" errorTitle="ZABRANJEN UNOS !!!!" error="U ovom delu tabele je zabranjen unos podataka kako se formule ne bi oporemetile._x000a__x000a_Hvala!" sqref="A1:F1"/>
    <dataValidation showInputMessage="1" showErrorMessage="1" sqref="A3:F6"/>
  </dataValidations>
  <pageMargins left="0.7" right="0.7" top="0.75" bottom="0.75" header="0.3" footer="0.3"/>
  <pageSetup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6"/>
  <sheetViews>
    <sheetView tabSelected="1" workbookViewId="0">
      <selection activeCell="M18" sqref="M18"/>
    </sheetView>
  </sheetViews>
  <sheetFormatPr defaultRowHeight="15" x14ac:dyDescent="0.25"/>
  <cols>
    <col min="1" max="1" width="18.140625" customWidth="1"/>
    <col min="2" max="2" width="23.42578125" customWidth="1"/>
    <col min="4" max="4" width="11.85546875" customWidth="1"/>
    <col min="5" max="5" width="12.42578125" customWidth="1"/>
    <col min="6" max="6" width="8.5703125" bestFit="1" customWidth="1"/>
  </cols>
  <sheetData>
    <row r="1" spans="1:20" x14ac:dyDescent="0.25">
      <c r="A1" s="21" t="s">
        <v>0</v>
      </c>
      <c r="B1" s="23" t="s">
        <v>1</v>
      </c>
      <c r="C1" s="23" t="s">
        <v>2</v>
      </c>
      <c r="D1" s="24" t="s">
        <v>3</v>
      </c>
      <c r="E1" s="25" t="s">
        <v>4</v>
      </c>
      <c r="F1" s="20" t="s">
        <v>5</v>
      </c>
      <c r="G1" s="1" t="s">
        <v>6</v>
      </c>
      <c r="H1" s="2">
        <v>23</v>
      </c>
      <c r="I1" s="2">
        <v>24</v>
      </c>
      <c r="J1" s="3">
        <v>25</v>
      </c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41.25" customHeight="1" x14ac:dyDescent="0.25">
      <c r="A2" s="22"/>
      <c r="B2" s="23"/>
      <c r="C2" s="23"/>
      <c r="D2" s="24"/>
      <c r="E2" s="25"/>
      <c r="F2" s="20"/>
      <c r="G2" s="4" t="s">
        <v>7</v>
      </c>
      <c r="H2" s="5">
        <v>41661</v>
      </c>
      <c r="I2" s="5">
        <v>41662</v>
      </c>
      <c r="J2" s="6">
        <v>41664</v>
      </c>
      <c r="K2" s="6"/>
      <c r="L2" s="6"/>
      <c r="M2" s="6"/>
      <c r="N2" s="6"/>
      <c r="O2" s="6"/>
      <c r="P2" s="6"/>
      <c r="Q2" s="6"/>
      <c r="R2" s="6"/>
      <c r="S2" s="6"/>
      <c r="T2" s="6"/>
    </row>
    <row r="3" spans="1:20" x14ac:dyDescent="0.25">
      <c r="A3" s="7">
        <v>41102</v>
      </c>
      <c r="B3" s="8" t="s">
        <v>8</v>
      </c>
      <c r="C3" s="9"/>
      <c r="D3" s="10">
        <f>SUM(H3:WWW3)</f>
        <v>298</v>
      </c>
      <c r="E3" s="11">
        <v>155</v>
      </c>
      <c r="F3" s="12">
        <f>D3-E3</f>
        <v>143</v>
      </c>
      <c r="G3" s="13"/>
      <c r="H3" s="14">
        <v>23</v>
      </c>
      <c r="I3" s="14">
        <v>245</v>
      </c>
      <c r="J3" s="15">
        <v>30</v>
      </c>
      <c r="K3" s="15"/>
      <c r="L3" s="15"/>
      <c r="M3" s="15"/>
      <c r="N3" s="16"/>
      <c r="O3" s="14"/>
      <c r="P3" s="15"/>
      <c r="Q3" s="15"/>
      <c r="R3" s="15"/>
      <c r="S3" s="15"/>
      <c r="T3" s="15"/>
    </row>
    <row r="4" spans="1:20" x14ac:dyDescent="0.25">
      <c r="A4" s="7">
        <v>42814</v>
      </c>
      <c r="B4" s="8" t="s">
        <v>9</v>
      </c>
      <c r="C4" s="17"/>
      <c r="D4" s="10">
        <f t="shared" ref="D4:D6" si="0">SUM(H4:WWW4)</f>
        <v>635</v>
      </c>
      <c r="E4" s="11">
        <v>101</v>
      </c>
      <c r="F4" s="12">
        <f t="shared" ref="F4:F6" si="1">D4-E4</f>
        <v>534</v>
      </c>
      <c r="G4" s="13"/>
      <c r="H4" s="14">
        <v>148</v>
      </c>
      <c r="I4" s="14">
        <v>170</v>
      </c>
      <c r="J4" s="15">
        <v>317</v>
      </c>
      <c r="K4" s="15"/>
      <c r="L4" s="14"/>
      <c r="M4" s="15"/>
      <c r="N4" s="14"/>
      <c r="O4" s="14"/>
      <c r="P4" s="15"/>
      <c r="Q4" s="15"/>
      <c r="R4" s="15"/>
      <c r="S4" s="15"/>
      <c r="T4" s="15"/>
    </row>
    <row r="5" spans="1:20" x14ac:dyDescent="0.25">
      <c r="A5" s="7">
        <v>101662</v>
      </c>
      <c r="B5" s="8" t="s">
        <v>10</v>
      </c>
      <c r="C5" s="17"/>
      <c r="D5" s="10">
        <f t="shared" si="0"/>
        <v>622</v>
      </c>
      <c r="E5" s="11">
        <v>326</v>
      </c>
      <c r="F5" s="12">
        <f t="shared" si="1"/>
        <v>296</v>
      </c>
      <c r="G5" s="13"/>
      <c r="H5" s="14">
        <v>139</v>
      </c>
      <c r="I5" s="14">
        <v>111</v>
      </c>
      <c r="J5" s="15">
        <v>372</v>
      </c>
      <c r="K5" s="15"/>
      <c r="L5" s="15"/>
      <c r="M5" s="15"/>
      <c r="N5" s="14"/>
      <c r="O5" s="14"/>
      <c r="P5" s="15"/>
      <c r="Q5" s="15"/>
      <c r="R5" s="15"/>
      <c r="S5" s="15"/>
      <c r="T5" s="15"/>
    </row>
    <row r="6" spans="1:20" x14ac:dyDescent="0.25">
      <c r="A6" s="18">
        <v>110148</v>
      </c>
      <c r="B6" s="19" t="s">
        <v>11</v>
      </c>
      <c r="C6" s="9"/>
      <c r="D6" s="10">
        <f t="shared" si="0"/>
        <v>532</v>
      </c>
      <c r="E6" s="11">
        <v>500</v>
      </c>
      <c r="F6" s="12">
        <f t="shared" si="1"/>
        <v>32</v>
      </c>
      <c r="G6" s="13"/>
      <c r="H6" s="14">
        <v>181</v>
      </c>
      <c r="I6" s="14">
        <v>24</v>
      </c>
      <c r="J6" s="15">
        <v>327</v>
      </c>
      <c r="K6" s="15"/>
      <c r="L6" s="15"/>
      <c r="M6" s="15"/>
      <c r="N6" s="14"/>
      <c r="O6" s="14"/>
      <c r="P6" s="15"/>
      <c r="Q6" s="15"/>
      <c r="R6" s="15"/>
      <c r="S6" s="15"/>
      <c r="T6" s="15"/>
    </row>
  </sheetData>
  <mergeCells count="6">
    <mergeCell ref="A1:A2"/>
    <mergeCell ref="B1:B2"/>
    <mergeCell ref="C1:C2"/>
    <mergeCell ref="D1:D2"/>
    <mergeCell ref="E1:E2"/>
    <mergeCell ref="F1:F2"/>
  </mergeCells>
  <conditionalFormatting sqref="F3:F6">
    <cfRule type="cellIs" dxfId="3" priority="2" operator="lessThan">
      <formula>0</formula>
    </cfRule>
  </conditionalFormatting>
  <conditionalFormatting sqref="H3:T6">
    <cfRule type="expression" dxfId="2" priority="1">
      <formula>AND(SUM($H3:H3) &gt;$E3,SUM($H3:H3) -H3 &lt;= $E3)</formula>
    </cfRule>
  </conditionalFormatting>
  <dataValidations count="2">
    <dataValidation showInputMessage="1" showErrorMessage="1" sqref="A3:F6"/>
    <dataValidation showInputMessage="1" showErrorMessage="1" errorTitle="ZABRANJEN UNOS !!!!" error="U ovom delu tabele je zabranjen unos podataka kako se formule ne bi oporemetile._x000a__x000a_Hvala!" sqref="A1:F1"/>
  </dataValidation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Var2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Predrag Jovanović</cp:lastModifiedBy>
  <dcterms:created xsi:type="dcterms:W3CDTF">2014-03-31T22:57:08Z</dcterms:created>
  <dcterms:modified xsi:type="dcterms:W3CDTF">2014-04-02T13:02:22Z</dcterms:modified>
</cp:coreProperties>
</file>