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420" windowHeight="60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Dragan</author>
  </authors>
  <commentList>
    <comment ref="G2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F2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E2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D2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3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5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6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7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8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D9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=INT(DAYS360(A1;B1+1;1)*C1/12)</t>
        </r>
      </text>
    </comment>
    <comment ref="E3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5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6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7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8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E9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=INT(D2/360)</t>
        </r>
      </text>
    </comment>
    <comment ref="F3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5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6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7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8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F9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=INT((D2-E2*360)/30)</t>
        </r>
      </text>
    </comment>
    <comment ref="G3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5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6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7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8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  <comment ref="G9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=+D2-E2*360-F1*30
</t>
        </r>
      </text>
    </comment>
  </commentList>
</comments>
</file>

<file path=xl/sharedStrings.xml><?xml version="1.0" encoding="utf-8"?>
<sst xmlns="http://schemas.openxmlformats.org/spreadsheetml/2006/main" count="8" uniqueCount="8">
  <si>
    <t>OD</t>
  </si>
  <si>
    <t>DO</t>
  </si>
  <si>
    <t>BENEFICIJA 12/</t>
  </si>
  <si>
    <t>RAZLIKA</t>
  </si>
  <si>
    <t>GODINA</t>
  </si>
  <si>
    <t>MESECI</t>
  </si>
  <si>
    <t>DANA</t>
  </si>
  <si>
    <t>UKUPNO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</si>
</sst>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1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32"/>
      <color indexed="8"/>
      <name val="Arial"/>
      <family val="2"/>
    </font>
    <font>
      <b/>
      <sz val="32"/>
      <name val="Arial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5" sqref="D5"/>
    </sheetView>
  </sheetViews>
  <sheetFormatPr defaultColWidth="9.140625" defaultRowHeight="12.75"/>
  <cols>
    <col min="1" max="1" width="25.28125" style="0" customWidth="1"/>
    <col min="2" max="2" width="23.28125" style="0" customWidth="1"/>
    <col min="3" max="3" width="26.140625" style="0" customWidth="1"/>
    <col min="4" max="4" width="23.140625" style="0" customWidth="1"/>
    <col min="5" max="5" width="14.00390625" style="0" customWidth="1"/>
    <col min="6" max="6" width="13.140625" style="0" customWidth="1"/>
    <col min="7" max="7" width="11.28125" style="0" customWidth="1"/>
  </cols>
  <sheetData>
    <row r="1" spans="1:7" ht="29.25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27.75" customHeight="1">
      <c r="A2" s="1">
        <v>40179</v>
      </c>
      <c r="B2" s="1">
        <v>40543</v>
      </c>
      <c r="C2" s="2">
        <v>16</v>
      </c>
      <c r="D2" s="3">
        <f aca="true" t="shared" si="0" ref="D2:D9">INT(DAYS360(A2,B2+1,1)*C2/12)</f>
        <v>480</v>
      </c>
      <c r="E2" s="3">
        <f aca="true" t="shared" si="1" ref="E2:E9">INT(D2/360)</f>
        <v>1</v>
      </c>
      <c r="F2" s="3">
        <f aca="true" t="shared" si="2" ref="F2:F9">INT((D2-E2*360)/30)</f>
        <v>4</v>
      </c>
      <c r="G2" s="3">
        <f aca="true" t="shared" si="3" ref="G2:G9">+D2-E2*360-F2*30</f>
        <v>0</v>
      </c>
    </row>
    <row r="3" spans="1:7" ht="27.75" customHeight="1">
      <c r="A3" s="1">
        <v>40544</v>
      </c>
      <c r="B3" s="1">
        <v>40558</v>
      </c>
      <c r="C3" s="2">
        <v>16</v>
      </c>
      <c r="D3" s="3">
        <f t="shared" si="0"/>
        <v>20</v>
      </c>
      <c r="E3" s="3">
        <f t="shared" si="1"/>
        <v>0</v>
      </c>
      <c r="F3" s="3">
        <f t="shared" si="2"/>
        <v>0</v>
      </c>
      <c r="G3" s="3">
        <f t="shared" si="3"/>
        <v>20</v>
      </c>
    </row>
    <row r="4" spans="1:7" ht="27.75" customHeight="1">
      <c r="A4" s="1">
        <v>40559</v>
      </c>
      <c r="B4" s="1">
        <v>40574</v>
      </c>
      <c r="C4" s="2">
        <v>12</v>
      </c>
      <c r="D4" s="3">
        <f t="shared" si="0"/>
        <v>15</v>
      </c>
      <c r="E4" s="3">
        <f t="shared" si="1"/>
        <v>0</v>
      </c>
      <c r="F4" s="3">
        <f t="shared" si="2"/>
        <v>0</v>
      </c>
      <c r="G4" s="3">
        <f t="shared" si="3"/>
        <v>15</v>
      </c>
    </row>
    <row r="5" spans="1:7" ht="27.75" customHeight="1">
      <c r="A5" s="1">
        <v>40575</v>
      </c>
      <c r="B5" s="1">
        <v>40601</v>
      </c>
      <c r="C5" s="2">
        <v>16</v>
      </c>
      <c r="D5" s="3">
        <f t="shared" si="0"/>
        <v>36</v>
      </c>
      <c r="E5" s="3">
        <f t="shared" si="1"/>
        <v>0</v>
      </c>
      <c r="F5" s="3">
        <f t="shared" si="2"/>
        <v>1</v>
      </c>
      <c r="G5" s="3">
        <f t="shared" si="3"/>
        <v>6</v>
      </c>
    </row>
    <row r="6" spans="1:7" ht="27.75" customHeight="1">
      <c r="A6" s="1">
        <v>40602</v>
      </c>
      <c r="B6" s="1">
        <v>40602</v>
      </c>
      <c r="C6" s="2">
        <v>12</v>
      </c>
      <c r="D6" s="3">
        <f t="shared" si="0"/>
        <v>3</v>
      </c>
      <c r="E6" s="3">
        <f t="shared" si="1"/>
        <v>0</v>
      </c>
      <c r="F6" s="3">
        <f t="shared" si="2"/>
        <v>0</v>
      </c>
      <c r="G6" s="3">
        <f t="shared" si="3"/>
        <v>3</v>
      </c>
    </row>
    <row r="7" spans="1:7" ht="27.75" customHeight="1">
      <c r="A7" s="1">
        <v>40603</v>
      </c>
      <c r="B7" s="1">
        <v>41692</v>
      </c>
      <c r="C7" s="2">
        <v>12</v>
      </c>
      <c r="D7" s="3">
        <f t="shared" si="0"/>
        <v>1072</v>
      </c>
      <c r="E7" s="3">
        <f t="shared" si="1"/>
        <v>2</v>
      </c>
      <c r="F7" s="3">
        <f t="shared" si="2"/>
        <v>11</v>
      </c>
      <c r="G7" s="3">
        <f t="shared" si="3"/>
        <v>22</v>
      </c>
    </row>
    <row r="8" spans="1:7" ht="27.75" customHeight="1">
      <c r="A8" s="4"/>
      <c r="B8" s="4"/>
      <c r="C8" s="2"/>
      <c r="D8" s="3">
        <f t="shared" si="0"/>
        <v>0</v>
      </c>
      <c r="E8" s="3">
        <f t="shared" si="1"/>
        <v>0</v>
      </c>
      <c r="F8" s="3">
        <f t="shared" si="2"/>
        <v>0</v>
      </c>
      <c r="G8" s="3">
        <f t="shared" si="3"/>
        <v>0</v>
      </c>
    </row>
    <row r="9" spans="1:7" ht="27.75" customHeight="1" thickBot="1">
      <c r="A9" s="4"/>
      <c r="B9" s="6"/>
      <c r="C9" s="7"/>
      <c r="D9" s="3">
        <f t="shared" si="0"/>
        <v>0</v>
      </c>
      <c r="E9" s="3">
        <f t="shared" si="1"/>
        <v>0</v>
      </c>
      <c r="F9" s="3">
        <f t="shared" si="2"/>
        <v>0</v>
      </c>
      <c r="G9" s="3">
        <f t="shared" si="3"/>
        <v>0</v>
      </c>
    </row>
    <row r="10" spans="1:7" ht="36" customHeight="1" thickBot="1">
      <c r="A10" s="5" t="s">
        <v>7</v>
      </c>
      <c r="B10" s="14" t="str">
        <f>IF(AND(E10&lt;1,F10&lt;1,G10&lt;1),"",E10&amp;" god. "&amp;F10&amp;" mes. i "&amp;G10&amp;" dan.")</f>
        <v>4 god. 6 mes. i 6 dan.</v>
      </c>
      <c r="C10" s="15"/>
      <c r="D10" s="8"/>
      <c r="E10" s="11">
        <f>SUM(E2:E9)+TRUNC((SUM(F2:F9)+TRUNC(SUM(G2:G9)/30))/12)</f>
        <v>4</v>
      </c>
      <c r="F10" s="12">
        <f>MOD(SUM(F2:F9)+TRUNC(SUM(G2:G9)/30),12)</f>
        <v>6</v>
      </c>
      <c r="G10" s="13">
        <f>MOD(SUM(G2:G9),30)</f>
        <v>6</v>
      </c>
    </row>
    <row r="11" ht="36" customHeight="1"/>
  </sheetData>
  <sheetProtection selectLockedCells="1"/>
  <mergeCells count="1">
    <mergeCell ref="B10:C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VUČA VOZOVA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Izračunavanje beneficiranog staža</dc:title>
  <dc:subject/>
  <dc:creator>Dragan</dc:creator>
  <cp:keywords/>
  <dc:description/>
  <cp:lastModifiedBy>Dragan</cp:lastModifiedBy>
  <cp:lastPrinted>2013-06-10T13:29:43Z</cp:lastPrinted>
  <dcterms:created xsi:type="dcterms:W3CDTF">2013-02-07T19:44:39Z</dcterms:created>
  <dcterms:modified xsi:type="dcterms:W3CDTF">2014-02-22T20:22:35Z</dcterms:modified>
  <cp:category/>
  <cp:version/>
  <cp:contentType/>
  <cp:contentStatus/>
</cp:coreProperties>
</file>