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<sst xmlns="http://schemas.openxmlformats.org/spreadsheetml/2006/main" count="280" uniqueCount="66">
  <si>
    <t>IRLDiv1</t>
  </si>
  <si>
    <t>EngConf</t>
  </si>
  <si>
    <t>Turkey</t>
  </si>
  <si>
    <t>Slovenia</t>
  </si>
  <si>
    <t>AutErste</t>
  </si>
  <si>
    <t>Greece</t>
  </si>
  <si>
    <t>ScotDiv2</t>
  </si>
  <si>
    <t>Italy A</t>
  </si>
  <si>
    <t>Holland</t>
  </si>
  <si>
    <t>Slovakia</t>
  </si>
  <si>
    <t>DenDiv1</t>
  </si>
  <si>
    <t>ScotDiv1</t>
  </si>
  <si>
    <t>Belgian</t>
  </si>
  <si>
    <t>FranceD2</t>
  </si>
  <si>
    <t>Apertura</t>
  </si>
  <si>
    <t>Norway</t>
  </si>
  <si>
    <t>Brazil</t>
  </si>
  <si>
    <t>Bundesliga</t>
  </si>
  <si>
    <t>NorDiv1</t>
  </si>
  <si>
    <t>Ukraine</t>
  </si>
  <si>
    <t>Czech R.</t>
  </si>
  <si>
    <t>HollErste</t>
  </si>
  <si>
    <t>EngPrem</t>
  </si>
  <si>
    <t>Serbia</t>
  </si>
  <si>
    <t>SegundaDiv</t>
  </si>
  <si>
    <t>ScotPrem</t>
  </si>
  <si>
    <t>Finland</t>
  </si>
  <si>
    <t>SwedSup</t>
  </si>
  <si>
    <t>FinDiv1</t>
  </si>
  <si>
    <t>PrimeraDiv</t>
  </si>
  <si>
    <t>2.Bundes</t>
  </si>
  <si>
    <t>SwedAll</t>
  </si>
  <si>
    <t>FranceD1</t>
  </si>
  <si>
    <t>Croatia</t>
  </si>
  <si>
    <t>Poland</t>
  </si>
  <si>
    <t>Denmark</t>
  </si>
  <si>
    <t>Italy C1A</t>
  </si>
  <si>
    <t>EngDiv2</t>
  </si>
  <si>
    <t>3.Bundes</t>
  </si>
  <si>
    <t>Italy B</t>
  </si>
  <si>
    <t>EngDiv1</t>
  </si>
  <si>
    <t>EngChamp</t>
  </si>
  <si>
    <t>IRLPrem</t>
  </si>
  <si>
    <t>Portugal</t>
  </si>
  <si>
    <t>SwissNLA</t>
  </si>
  <si>
    <t>Russia</t>
  </si>
  <si>
    <t>SwissNLB</t>
  </si>
  <si>
    <t>ScotDiv3</t>
  </si>
  <si>
    <t>Austria</t>
  </si>
  <si>
    <t>Italy C1B</t>
  </si>
  <si>
    <t>Clausura</t>
  </si>
  <si>
    <t xml:space="preserve">  </t>
  </si>
  <si>
    <t>2013/2014</t>
  </si>
  <si>
    <t>2012-2013</t>
  </si>
  <si>
    <t>2011-2012</t>
  </si>
  <si>
    <t>League</t>
  </si>
  <si>
    <t>Games</t>
  </si>
  <si>
    <t>Come out</t>
  </si>
  <si>
    <t>Perc</t>
  </si>
  <si>
    <t>Odds</t>
  </si>
  <si>
    <t>s.Odds</t>
  </si>
  <si>
    <t>Matches</t>
  </si>
  <si>
    <t>Host Win</t>
  </si>
  <si>
    <t>Total</t>
  </si>
  <si>
    <t>Diff</t>
  </si>
  <si>
    <t>Avg Diff: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</si>
</sst>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1" fillId="3" borderId="2" xfId="0" applyFont="1" applyFill="1" applyBorder="1" applyAlignment="1">
      <alignment/>
    </xf>
    <xf numFmtId="2" fontId="1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7"/>
  <sheetViews>
    <sheetView tabSelected="1" workbookViewId="0" topLeftCell="F1">
      <selection activeCell="Y7" sqref="Y7"/>
    </sheetView>
  </sheetViews>
  <sheetFormatPr defaultColWidth="9.140625" defaultRowHeight="12.75"/>
  <sheetData>
    <row r="2" spans="2:22" ht="12.75">
      <c r="B2" s="4"/>
      <c r="C2" s="5" t="s">
        <v>52</v>
      </c>
      <c r="D2" s="5"/>
      <c r="E2" s="6"/>
      <c r="F2" s="7"/>
      <c r="I2" s="8" t="s">
        <v>53</v>
      </c>
      <c r="J2" s="8"/>
      <c r="L2" s="1"/>
      <c r="O2" s="8" t="s">
        <v>54</v>
      </c>
      <c r="P2" s="8"/>
      <c r="R2" s="1"/>
      <c r="T2" s="11" t="s">
        <v>63</v>
      </c>
      <c r="U2" s="11"/>
      <c r="V2" s="11"/>
    </row>
    <row r="3" spans="2:18" ht="12.75">
      <c r="B3" s="4"/>
      <c r="C3" s="9"/>
      <c r="D3" s="9"/>
      <c r="E3" s="6"/>
      <c r="F3" s="7"/>
      <c r="L3" s="1"/>
      <c r="R3" s="1"/>
    </row>
    <row r="4" spans="2:23" ht="12.75">
      <c r="B4" t="s">
        <v>55</v>
      </c>
      <c r="C4" t="s">
        <v>56</v>
      </c>
      <c r="D4" t="s">
        <v>57</v>
      </c>
      <c r="E4" t="s">
        <v>58</v>
      </c>
      <c r="F4" s="1" t="s">
        <v>59</v>
      </c>
      <c r="H4" t="s">
        <v>55</v>
      </c>
      <c r="I4" t="s">
        <v>56</v>
      </c>
      <c r="J4" t="s">
        <v>57</v>
      </c>
      <c r="K4" t="s">
        <v>58</v>
      </c>
      <c r="L4" s="1" t="s">
        <v>60</v>
      </c>
      <c r="N4" t="s">
        <v>55</v>
      </c>
      <c r="O4" t="s">
        <v>56</v>
      </c>
      <c r="P4" t="s">
        <v>57</v>
      </c>
      <c r="Q4" t="s">
        <v>58</v>
      </c>
      <c r="R4" s="1" t="s">
        <v>60</v>
      </c>
      <c r="T4" s="10" t="s">
        <v>61</v>
      </c>
      <c r="U4" s="10" t="s">
        <v>62</v>
      </c>
      <c r="V4" s="10" t="s">
        <v>58</v>
      </c>
      <c r="W4" s="14" t="s">
        <v>64</v>
      </c>
    </row>
    <row r="6" spans="2:23" ht="12.75">
      <c r="B6" t="s">
        <v>30</v>
      </c>
      <c r="C6">
        <v>131</v>
      </c>
      <c r="D6">
        <v>58</v>
      </c>
      <c r="E6">
        <v>44.27</v>
      </c>
      <c r="F6" s="1">
        <f>100/E6</f>
        <v>2.2588660492432795</v>
      </c>
      <c r="G6" s="1"/>
      <c r="H6" t="s">
        <v>30</v>
      </c>
      <c r="I6">
        <v>306</v>
      </c>
      <c r="J6">
        <v>129</v>
      </c>
      <c r="K6" s="2">
        <v>0.4215</v>
      </c>
      <c r="L6" s="1">
        <f>1/K6</f>
        <v>2.372479240806643</v>
      </c>
      <c r="N6" t="s">
        <v>30</v>
      </c>
      <c r="O6">
        <v>306</v>
      </c>
      <c r="P6">
        <v>140</v>
      </c>
      <c r="Q6" s="2">
        <v>0.4575</v>
      </c>
      <c r="R6" s="1">
        <f>1/Q6</f>
        <v>2.1857923497267757</v>
      </c>
      <c r="T6" s="12">
        <f>C6+I6+O6</f>
        <v>743</v>
      </c>
      <c r="U6" s="12">
        <f>D6+J6+P6</f>
        <v>327</v>
      </c>
      <c r="V6" s="13">
        <f>100*U6/T6</f>
        <v>44.01076716016151</v>
      </c>
      <c r="W6" s="15">
        <f>ABS(45-V6)</f>
        <v>0.9892328398384933</v>
      </c>
    </row>
    <row r="7" spans="2:23" ht="12.75">
      <c r="B7" t="s">
        <v>38</v>
      </c>
      <c r="C7">
        <v>170</v>
      </c>
      <c r="D7">
        <v>72</v>
      </c>
      <c r="E7">
        <v>42.35</v>
      </c>
      <c r="F7" s="1">
        <f>100/E7</f>
        <v>2.3612750885478158</v>
      </c>
      <c r="G7" s="1"/>
      <c r="H7" t="s">
        <v>38</v>
      </c>
      <c r="I7">
        <v>380</v>
      </c>
      <c r="J7">
        <v>169</v>
      </c>
      <c r="K7" s="2">
        <v>0.4447</v>
      </c>
      <c r="L7" s="1">
        <f>1/K7</f>
        <v>2.24870699347875</v>
      </c>
      <c r="N7" t="s">
        <v>38</v>
      </c>
      <c r="O7">
        <v>380</v>
      </c>
      <c r="P7">
        <v>171</v>
      </c>
      <c r="Q7" s="3">
        <v>0.45</v>
      </c>
      <c r="R7" s="1">
        <f>1/Q7</f>
        <v>2.2222222222222223</v>
      </c>
      <c r="T7" s="12">
        <f>C7+I7+O7</f>
        <v>930</v>
      </c>
      <c r="U7" s="12">
        <f aca="true" t="shared" si="0" ref="U7:U56">D7+J7+P7</f>
        <v>412</v>
      </c>
      <c r="V7" s="13">
        <f aca="true" t="shared" si="1" ref="V7:V56">100*U7/T7</f>
        <v>44.30107526881721</v>
      </c>
      <c r="W7" s="15">
        <f aca="true" t="shared" si="2" ref="W7:W56">ABS(45-V7)</f>
        <v>0.6989247311827924</v>
      </c>
    </row>
    <row r="8" spans="2:23" ht="12.75">
      <c r="B8" t="s">
        <v>14</v>
      </c>
      <c r="C8">
        <v>162</v>
      </c>
      <c r="D8">
        <v>79</v>
      </c>
      <c r="E8">
        <v>48.76</v>
      </c>
      <c r="F8" s="1">
        <f>100/E8</f>
        <v>2.0508613617719442</v>
      </c>
      <c r="G8" s="1"/>
      <c r="H8" t="s">
        <v>14</v>
      </c>
      <c r="I8">
        <v>190</v>
      </c>
      <c r="J8">
        <v>78</v>
      </c>
      <c r="K8" s="2">
        <v>0.4105</v>
      </c>
      <c r="L8" s="1">
        <f>1/K8</f>
        <v>2.43605359317905</v>
      </c>
      <c r="N8" t="s">
        <v>14</v>
      </c>
      <c r="O8">
        <v>190</v>
      </c>
      <c r="P8">
        <v>67</v>
      </c>
      <c r="Q8" s="2">
        <v>0.3526</v>
      </c>
      <c r="R8" s="1">
        <f>1/Q8</f>
        <v>2.8360748723766305</v>
      </c>
      <c r="T8" s="12">
        <f>C8+I8+O8</f>
        <v>542</v>
      </c>
      <c r="U8" s="12">
        <f t="shared" si="0"/>
        <v>224</v>
      </c>
      <c r="V8" s="13">
        <f t="shared" si="1"/>
        <v>41.32841328413284</v>
      </c>
      <c r="W8" s="15">
        <f t="shared" si="2"/>
        <v>3.671586715867157</v>
      </c>
    </row>
    <row r="9" spans="2:23" ht="12.75">
      <c r="B9" t="s">
        <v>48</v>
      </c>
      <c r="C9">
        <v>77</v>
      </c>
      <c r="D9">
        <v>26</v>
      </c>
      <c r="E9">
        <v>33.76</v>
      </c>
      <c r="F9" s="1">
        <f>100/E9</f>
        <v>2.962085308056872</v>
      </c>
      <c r="G9" s="1"/>
      <c r="H9" t="s">
        <v>48</v>
      </c>
      <c r="I9">
        <v>180</v>
      </c>
      <c r="J9">
        <v>80</v>
      </c>
      <c r="K9" s="2">
        <v>0.4444</v>
      </c>
      <c r="L9" s="1">
        <f>1/K9</f>
        <v>2.25022502250225</v>
      </c>
      <c r="N9" t="s">
        <v>48</v>
      </c>
      <c r="O9">
        <v>180</v>
      </c>
      <c r="P9">
        <v>76</v>
      </c>
      <c r="Q9" s="2">
        <v>0.4222</v>
      </c>
      <c r="R9" s="1">
        <f>1/Q9</f>
        <v>2.3685457129322596</v>
      </c>
      <c r="T9" s="12">
        <f>C9+I9+O9</f>
        <v>437</v>
      </c>
      <c r="U9" s="12">
        <f t="shared" si="0"/>
        <v>182</v>
      </c>
      <c r="V9" s="13">
        <f t="shared" si="1"/>
        <v>41.64759725400457</v>
      </c>
      <c r="W9" s="15">
        <f t="shared" si="2"/>
        <v>3.352402745995427</v>
      </c>
    </row>
    <row r="10" spans="2:23" ht="12.75">
      <c r="B10" t="s">
        <v>4</v>
      </c>
      <c r="C10">
        <v>90</v>
      </c>
      <c r="D10">
        <v>45</v>
      </c>
      <c r="E10">
        <v>50</v>
      </c>
      <c r="F10" s="1">
        <f>100/E10</f>
        <v>2</v>
      </c>
      <c r="G10" s="1"/>
      <c r="H10" t="s">
        <v>4</v>
      </c>
      <c r="I10">
        <v>180</v>
      </c>
      <c r="J10">
        <v>84</v>
      </c>
      <c r="K10" s="2">
        <v>0.4666</v>
      </c>
      <c r="L10" s="1">
        <f>1/K10</f>
        <v>2.1431633090441493</v>
      </c>
      <c r="N10" t="s">
        <v>4</v>
      </c>
      <c r="O10">
        <v>180</v>
      </c>
      <c r="P10">
        <v>76</v>
      </c>
      <c r="Q10" s="2">
        <v>0.4222</v>
      </c>
      <c r="R10" s="1">
        <f>1/Q10</f>
        <v>2.3685457129322596</v>
      </c>
      <c r="T10" s="12">
        <f>C10+I10+O10</f>
        <v>450</v>
      </c>
      <c r="U10" s="12">
        <f t="shared" si="0"/>
        <v>205</v>
      </c>
      <c r="V10" s="13">
        <f t="shared" si="1"/>
        <v>45.55555555555556</v>
      </c>
      <c r="W10" s="15">
        <f t="shared" si="2"/>
        <v>0.5555555555555571</v>
      </c>
    </row>
    <row r="11" spans="2:23" ht="12.75">
      <c r="B11" t="s">
        <v>12</v>
      </c>
      <c r="C11">
        <v>126</v>
      </c>
      <c r="D11">
        <v>62</v>
      </c>
      <c r="E11">
        <v>49.2</v>
      </c>
      <c r="F11" s="1">
        <f>100/E11</f>
        <v>2.0325203252032518</v>
      </c>
      <c r="G11" s="1"/>
      <c r="H11" t="s">
        <v>12</v>
      </c>
      <c r="I11">
        <v>240</v>
      </c>
      <c r="J11">
        <v>102</v>
      </c>
      <c r="K11" s="2">
        <v>0.425</v>
      </c>
      <c r="L11" s="1">
        <f>1/K11</f>
        <v>2.3529411764705883</v>
      </c>
      <c r="N11" t="s">
        <v>12</v>
      </c>
      <c r="O11">
        <v>240</v>
      </c>
      <c r="P11">
        <v>119</v>
      </c>
      <c r="Q11" s="2">
        <v>0.4958</v>
      </c>
      <c r="R11" s="1">
        <f>1/Q11</f>
        <v>2.016942315449778</v>
      </c>
      <c r="T11" s="12">
        <f>C11+I11+O11</f>
        <v>606</v>
      </c>
      <c r="U11" s="12">
        <f t="shared" si="0"/>
        <v>283</v>
      </c>
      <c r="V11" s="13">
        <f t="shared" si="1"/>
        <v>46.6996699669967</v>
      </c>
      <c r="W11" s="15">
        <f t="shared" si="2"/>
        <v>1.6996699669967015</v>
      </c>
    </row>
    <row r="12" spans="2:23" ht="12.75">
      <c r="B12" t="s">
        <v>16</v>
      </c>
      <c r="C12">
        <v>352</v>
      </c>
      <c r="D12">
        <v>170</v>
      </c>
      <c r="E12">
        <v>48.29</v>
      </c>
      <c r="F12" s="1">
        <f>100/E12</f>
        <v>2.070822116380203</v>
      </c>
      <c r="G12" s="1"/>
      <c r="H12" t="s">
        <v>16</v>
      </c>
      <c r="I12">
        <v>380</v>
      </c>
      <c r="J12">
        <v>183</v>
      </c>
      <c r="K12" s="2">
        <v>0.4815</v>
      </c>
      <c r="L12" s="1">
        <f>1/K12</f>
        <v>2.0768431983385254</v>
      </c>
      <c r="N12" t="s">
        <v>16</v>
      </c>
      <c r="O12">
        <v>380</v>
      </c>
      <c r="P12">
        <v>184</v>
      </c>
      <c r="Q12" s="2">
        <v>0.4842</v>
      </c>
      <c r="R12" s="1">
        <f>1/Q12</f>
        <v>2.0652622883106155</v>
      </c>
      <c r="T12" s="12">
        <f aca="true" t="shared" si="3" ref="T12:T56">C12+I12+O12</f>
        <v>1112</v>
      </c>
      <c r="U12" s="12">
        <f t="shared" si="0"/>
        <v>537</v>
      </c>
      <c r="V12" s="13">
        <f t="shared" si="1"/>
        <v>48.29136690647482</v>
      </c>
      <c r="W12" s="15">
        <f t="shared" si="2"/>
        <v>3.2913669064748206</v>
      </c>
    </row>
    <row r="13" spans="2:23" ht="12.75">
      <c r="B13" t="s">
        <v>17</v>
      </c>
      <c r="C13">
        <v>115</v>
      </c>
      <c r="D13">
        <v>55</v>
      </c>
      <c r="E13">
        <v>47.82</v>
      </c>
      <c r="F13" s="1">
        <f>100/E13</f>
        <v>2.0911752404851525</v>
      </c>
      <c r="G13" s="1"/>
      <c r="H13" t="s">
        <v>17</v>
      </c>
      <c r="I13">
        <v>306</v>
      </c>
      <c r="J13">
        <v>130</v>
      </c>
      <c r="K13" s="2">
        <v>0.4248</v>
      </c>
      <c r="L13" s="1">
        <f>1/K13</f>
        <v>2.354048964218456</v>
      </c>
      <c r="N13" t="s">
        <v>17</v>
      </c>
      <c r="O13">
        <v>306</v>
      </c>
      <c r="P13">
        <v>139</v>
      </c>
      <c r="Q13" s="2">
        <v>0.4542</v>
      </c>
      <c r="R13" s="1">
        <f>1/Q13</f>
        <v>2.2016732716864817</v>
      </c>
      <c r="T13" s="12">
        <f t="shared" si="3"/>
        <v>727</v>
      </c>
      <c r="U13" s="12">
        <f t="shared" si="0"/>
        <v>324</v>
      </c>
      <c r="V13" s="13">
        <f t="shared" si="1"/>
        <v>44.56671251719395</v>
      </c>
      <c r="W13" s="15">
        <f t="shared" si="2"/>
        <v>0.4332874828060511</v>
      </c>
    </row>
    <row r="14" spans="2:23" ht="12.75">
      <c r="B14" t="s">
        <v>50</v>
      </c>
      <c r="C14">
        <v>0</v>
      </c>
      <c r="D14">
        <v>0</v>
      </c>
      <c r="E14" t="s">
        <v>51</v>
      </c>
      <c r="F14" s="1"/>
      <c r="G14" s="1"/>
      <c r="H14" t="s">
        <v>50</v>
      </c>
      <c r="I14">
        <v>190</v>
      </c>
      <c r="J14">
        <v>78</v>
      </c>
      <c r="K14" s="2">
        <v>0.4105</v>
      </c>
      <c r="L14" s="1">
        <f>1/K14</f>
        <v>2.43605359317905</v>
      </c>
      <c r="N14" t="s">
        <v>50</v>
      </c>
      <c r="O14">
        <v>190</v>
      </c>
      <c r="P14">
        <v>83</v>
      </c>
      <c r="Q14" s="2">
        <v>0.4368</v>
      </c>
      <c r="R14" s="1">
        <f>1/Q14</f>
        <v>2.2893772893772892</v>
      </c>
      <c r="T14" s="12">
        <f t="shared" si="3"/>
        <v>380</v>
      </c>
      <c r="U14" s="12">
        <f t="shared" si="0"/>
        <v>161</v>
      </c>
      <c r="V14" s="13">
        <f t="shared" si="1"/>
        <v>42.36842105263158</v>
      </c>
      <c r="W14" s="15">
        <f t="shared" si="2"/>
        <v>2.6315789473684177</v>
      </c>
    </row>
    <row r="15" spans="2:23" ht="12.75">
      <c r="B15" t="s">
        <v>33</v>
      </c>
      <c r="C15">
        <v>80</v>
      </c>
      <c r="D15">
        <v>35</v>
      </c>
      <c r="E15">
        <v>43.75</v>
      </c>
      <c r="F15" s="1">
        <f>100/E15</f>
        <v>2.2857142857142856</v>
      </c>
      <c r="G15" s="1"/>
      <c r="H15" t="s">
        <v>33</v>
      </c>
      <c r="I15">
        <v>198</v>
      </c>
      <c r="J15">
        <v>96</v>
      </c>
      <c r="K15" s="2">
        <v>0.4848</v>
      </c>
      <c r="L15" s="1">
        <f>1/K15</f>
        <v>2.0627062706270625</v>
      </c>
      <c r="N15" t="s">
        <v>33</v>
      </c>
      <c r="O15">
        <v>240</v>
      </c>
      <c r="P15">
        <v>117</v>
      </c>
      <c r="Q15" s="2">
        <v>0.4875</v>
      </c>
      <c r="R15" s="1">
        <f>1/Q15</f>
        <v>2.0512820512820515</v>
      </c>
      <c r="T15" s="12">
        <f t="shared" si="3"/>
        <v>518</v>
      </c>
      <c r="U15" s="12">
        <f t="shared" si="0"/>
        <v>248</v>
      </c>
      <c r="V15" s="13">
        <f t="shared" si="1"/>
        <v>47.87644787644788</v>
      </c>
      <c r="W15" s="15">
        <f t="shared" si="2"/>
        <v>2.8764478764478767</v>
      </c>
    </row>
    <row r="16" spans="2:23" ht="12.75">
      <c r="B16" t="s">
        <v>20</v>
      </c>
      <c r="C16">
        <v>116</v>
      </c>
      <c r="D16">
        <v>55</v>
      </c>
      <c r="E16">
        <v>47.41</v>
      </c>
      <c r="F16" s="1">
        <f>100/E16</f>
        <v>2.1092596498628984</v>
      </c>
      <c r="G16" s="1"/>
      <c r="H16" t="s">
        <v>20</v>
      </c>
      <c r="I16">
        <v>240</v>
      </c>
      <c r="J16">
        <v>116</v>
      </c>
      <c r="K16" s="2">
        <v>0.4833</v>
      </c>
      <c r="L16" s="1">
        <f>1/K16</f>
        <v>2.069108214359611</v>
      </c>
      <c r="N16" t="s">
        <v>20</v>
      </c>
      <c r="O16">
        <v>240</v>
      </c>
      <c r="P16">
        <v>107</v>
      </c>
      <c r="Q16" s="2">
        <v>0.4458</v>
      </c>
      <c r="R16" s="1">
        <f>1/Q16</f>
        <v>2.243158366980709</v>
      </c>
      <c r="T16" s="12">
        <f t="shared" si="3"/>
        <v>596</v>
      </c>
      <c r="U16" s="12">
        <f t="shared" si="0"/>
        <v>278</v>
      </c>
      <c r="V16" s="13">
        <f t="shared" si="1"/>
        <v>46.644295302013425</v>
      </c>
      <c r="W16" s="15">
        <f t="shared" si="2"/>
        <v>1.6442953020134254</v>
      </c>
    </row>
    <row r="17" spans="2:23" ht="12.75">
      <c r="B17" t="s">
        <v>10</v>
      </c>
      <c r="C17">
        <v>105</v>
      </c>
      <c r="D17">
        <v>52</v>
      </c>
      <c r="E17">
        <v>49.52</v>
      </c>
      <c r="F17" s="1">
        <f>100/E17</f>
        <v>2.0193861066235863</v>
      </c>
      <c r="G17" s="1"/>
      <c r="H17" t="s">
        <v>10</v>
      </c>
      <c r="I17">
        <v>198</v>
      </c>
      <c r="J17">
        <v>86</v>
      </c>
      <c r="K17" s="2">
        <v>0.4343</v>
      </c>
      <c r="L17" s="1">
        <f>1/K17</f>
        <v>2.3025558369790464</v>
      </c>
      <c r="N17" t="s">
        <v>10</v>
      </c>
      <c r="O17">
        <v>182</v>
      </c>
      <c r="P17">
        <v>77</v>
      </c>
      <c r="Q17" s="2">
        <v>0.423</v>
      </c>
      <c r="R17" s="1">
        <f>1/Q17</f>
        <v>2.3640661938534278</v>
      </c>
      <c r="T17" s="12">
        <f t="shared" si="3"/>
        <v>485</v>
      </c>
      <c r="U17" s="12">
        <f t="shared" si="0"/>
        <v>215</v>
      </c>
      <c r="V17" s="13">
        <f t="shared" si="1"/>
        <v>44.329896907216494</v>
      </c>
      <c r="W17" s="15">
        <f t="shared" si="2"/>
        <v>0.6701030927835063</v>
      </c>
    </row>
    <row r="18" spans="2:23" ht="12.75">
      <c r="B18" t="s">
        <v>35</v>
      </c>
      <c r="C18">
        <v>92</v>
      </c>
      <c r="D18">
        <v>40</v>
      </c>
      <c r="E18">
        <v>43.47</v>
      </c>
      <c r="F18" s="1">
        <f>100/E18</f>
        <v>2.3004370830457788</v>
      </c>
      <c r="G18" s="1"/>
      <c r="H18" t="s">
        <v>35</v>
      </c>
      <c r="I18">
        <v>198</v>
      </c>
      <c r="J18">
        <v>83</v>
      </c>
      <c r="K18" s="2">
        <v>0.4191</v>
      </c>
      <c r="L18" s="1">
        <f>1/K18</f>
        <v>2.3860653781913626</v>
      </c>
      <c r="N18" t="s">
        <v>35</v>
      </c>
      <c r="O18">
        <v>198</v>
      </c>
      <c r="P18">
        <v>85</v>
      </c>
      <c r="Q18" s="2">
        <v>0.4292</v>
      </c>
      <c r="R18" s="1">
        <f>1/Q18</f>
        <v>2.3299161230195713</v>
      </c>
      <c r="T18" s="12">
        <f t="shared" si="3"/>
        <v>488</v>
      </c>
      <c r="U18" s="12">
        <f t="shared" si="0"/>
        <v>208</v>
      </c>
      <c r="V18" s="13">
        <f t="shared" si="1"/>
        <v>42.622950819672134</v>
      </c>
      <c r="W18" s="15">
        <f t="shared" si="2"/>
        <v>2.377049180327866</v>
      </c>
    </row>
    <row r="19" spans="2:23" ht="12.75">
      <c r="B19" t="s">
        <v>41</v>
      </c>
      <c r="C19">
        <v>190</v>
      </c>
      <c r="D19">
        <v>78</v>
      </c>
      <c r="E19">
        <v>41.05</v>
      </c>
      <c r="F19" s="1">
        <f>100/E19</f>
        <v>2.43605359317905</v>
      </c>
      <c r="G19" s="1"/>
      <c r="H19" t="s">
        <v>41</v>
      </c>
      <c r="I19">
        <v>552</v>
      </c>
      <c r="J19">
        <v>246</v>
      </c>
      <c r="K19" s="2">
        <v>0.4456</v>
      </c>
      <c r="L19" s="1">
        <f>1/K19</f>
        <v>2.244165170556553</v>
      </c>
      <c r="N19" t="s">
        <v>41</v>
      </c>
      <c r="O19">
        <v>552</v>
      </c>
      <c r="P19">
        <v>236</v>
      </c>
      <c r="Q19" s="2">
        <v>0.4275</v>
      </c>
      <c r="R19" s="1">
        <f>1/Q19</f>
        <v>2.3391812865497075</v>
      </c>
      <c r="T19" s="12">
        <f t="shared" si="3"/>
        <v>1294</v>
      </c>
      <c r="U19" s="12">
        <f t="shared" si="0"/>
        <v>560</v>
      </c>
      <c r="V19" s="13">
        <f t="shared" si="1"/>
        <v>43.276661514683155</v>
      </c>
      <c r="W19" s="15">
        <f t="shared" si="2"/>
        <v>1.7233384853168445</v>
      </c>
    </row>
    <row r="20" spans="2:23" ht="12.75">
      <c r="B20" t="s">
        <v>1</v>
      </c>
      <c r="C20">
        <v>241</v>
      </c>
      <c r="D20">
        <v>126</v>
      </c>
      <c r="E20">
        <v>52.28</v>
      </c>
      <c r="F20" s="1">
        <f>100/E20</f>
        <v>1.9127773527161438</v>
      </c>
      <c r="G20" s="1"/>
      <c r="H20" t="s">
        <v>1</v>
      </c>
      <c r="I20">
        <v>552</v>
      </c>
      <c r="J20">
        <v>229</v>
      </c>
      <c r="K20" s="2">
        <v>0.4148</v>
      </c>
      <c r="L20" s="1">
        <f>1/K20</f>
        <v>2.4108003857280615</v>
      </c>
      <c r="N20" t="s">
        <v>1</v>
      </c>
      <c r="O20">
        <v>552</v>
      </c>
      <c r="P20">
        <v>233</v>
      </c>
      <c r="Q20" s="2">
        <v>0.4221</v>
      </c>
      <c r="R20" s="1">
        <f>1/Q20</f>
        <v>2.369106846718787</v>
      </c>
      <c r="T20" s="12">
        <f t="shared" si="3"/>
        <v>1345</v>
      </c>
      <c r="U20" s="12">
        <f t="shared" si="0"/>
        <v>588</v>
      </c>
      <c r="V20" s="13">
        <f t="shared" si="1"/>
        <v>43.71747211895911</v>
      </c>
      <c r="W20" s="15">
        <f t="shared" si="2"/>
        <v>1.2825278810408918</v>
      </c>
    </row>
    <row r="21" spans="2:23" ht="12.75">
      <c r="B21" t="s">
        <v>40</v>
      </c>
      <c r="C21">
        <v>203</v>
      </c>
      <c r="D21">
        <v>85</v>
      </c>
      <c r="E21">
        <v>41.87</v>
      </c>
      <c r="F21" s="1">
        <f>100/E21</f>
        <v>2.388344877000239</v>
      </c>
      <c r="G21" s="1"/>
      <c r="H21" t="s">
        <v>40</v>
      </c>
      <c r="I21">
        <v>552</v>
      </c>
      <c r="J21">
        <v>222</v>
      </c>
      <c r="K21" s="2">
        <v>0.4021</v>
      </c>
      <c r="L21" s="1">
        <f>1/K21</f>
        <v>2.486943546381497</v>
      </c>
      <c r="N21" t="s">
        <v>40</v>
      </c>
      <c r="O21">
        <v>552</v>
      </c>
      <c r="P21">
        <v>231</v>
      </c>
      <c r="Q21" s="2">
        <v>0.4184</v>
      </c>
      <c r="R21" s="1">
        <f>1/Q21</f>
        <v>2.390057361376673</v>
      </c>
      <c r="T21" s="12">
        <f t="shared" si="3"/>
        <v>1307</v>
      </c>
      <c r="U21" s="12">
        <f t="shared" si="0"/>
        <v>538</v>
      </c>
      <c r="V21" s="13">
        <f t="shared" si="1"/>
        <v>41.16296863045142</v>
      </c>
      <c r="W21" s="15">
        <f t="shared" si="2"/>
        <v>3.8370313695485834</v>
      </c>
    </row>
    <row r="22" spans="2:23" ht="12.75">
      <c r="B22" t="s">
        <v>37</v>
      </c>
      <c r="C22">
        <v>203</v>
      </c>
      <c r="D22">
        <v>87</v>
      </c>
      <c r="E22">
        <v>42.85</v>
      </c>
      <c r="F22" s="1">
        <f>100/E22</f>
        <v>2.3337222870478413</v>
      </c>
      <c r="G22" s="1"/>
      <c r="H22" t="s">
        <v>37</v>
      </c>
      <c r="I22">
        <v>552</v>
      </c>
      <c r="J22">
        <v>227</v>
      </c>
      <c r="K22" s="2">
        <v>0.4112</v>
      </c>
      <c r="L22" s="1">
        <f>1/K22</f>
        <v>2.431906614785992</v>
      </c>
      <c r="N22" t="s">
        <v>37</v>
      </c>
      <c r="O22">
        <v>552</v>
      </c>
      <c r="P22">
        <v>246</v>
      </c>
      <c r="Q22" s="2">
        <v>0.4456</v>
      </c>
      <c r="R22" s="1">
        <f>1/Q22</f>
        <v>2.244165170556553</v>
      </c>
      <c r="T22" s="12">
        <f t="shared" si="3"/>
        <v>1307</v>
      </c>
      <c r="U22" s="12">
        <f t="shared" si="0"/>
        <v>560</v>
      </c>
      <c r="V22" s="13">
        <f t="shared" si="1"/>
        <v>42.84621270084162</v>
      </c>
      <c r="W22" s="15">
        <f t="shared" si="2"/>
        <v>2.153787299158381</v>
      </c>
    </row>
    <row r="23" spans="2:23" ht="12.75">
      <c r="B23" t="s">
        <v>22</v>
      </c>
      <c r="C23">
        <v>117</v>
      </c>
      <c r="D23">
        <v>55</v>
      </c>
      <c r="E23">
        <v>47</v>
      </c>
      <c r="F23" s="1">
        <f>100/E23</f>
        <v>2.127659574468085</v>
      </c>
      <c r="G23" s="1"/>
      <c r="H23" t="s">
        <v>22</v>
      </c>
      <c r="I23">
        <v>380</v>
      </c>
      <c r="J23">
        <v>166</v>
      </c>
      <c r="K23" s="2">
        <v>0.4368</v>
      </c>
      <c r="L23" s="1">
        <f>1/K23</f>
        <v>2.2893772893772892</v>
      </c>
      <c r="N23" t="s">
        <v>22</v>
      </c>
      <c r="O23">
        <v>380</v>
      </c>
      <c r="P23">
        <v>171</v>
      </c>
      <c r="Q23" s="3">
        <v>0.45</v>
      </c>
      <c r="R23" s="1">
        <f>1/Q23</f>
        <v>2.2222222222222223</v>
      </c>
      <c r="T23" s="12">
        <f t="shared" si="3"/>
        <v>877</v>
      </c>
      <c r="U23" s="12">
        <f t="shared" si="0"/>
        <v>392</v>
      </c>
      <c r="V23" s="13">
        <f t="shared" si="1"/>
        <v>44.697833523375145</v>
      </c>
      <c r="W23" s="15">
        <f t="shared" si="2"/>
        <v>0.30216647662485485</v>
      </c>
    </row>
    <row r="24" spans="2:23" ht="12.75">
      <c r="B24" t="s">
        <v>28</v>
      </c>
      <c r="C24">
        <v>135</v>
      </c>
      <c r="D24">
        <v>61</v>
      </c>
      <c r="E24">
        <v>45.18</v>
      </c>
      <c r="F24" s="1">
        <f>100/E24</f>
        <v>2.213368747233289</v>
      </c>
      <c r="G24" s="1"/>
      <c r="H24" t="s">
        <v>28</v>
      </c>
      <c r="I24">
        <v>135</v>
      </c>
      <c r="J24">
        <v>62</v>
      </c>
      <c r="K24" s="2">
        <v>0.4592</v>
      </c>
      <c r="L24" s="1">
        <f>1/K24</f>
        <v>2.177700348432056</v>
      </c>
      <c r="N24" t="s">
        <v>28</v>
      </c>
      <c r="O24">
        <v>156</v>
      </c>
      <c r="P24">
        <v>69</v>
      </c>
      <c r="Q24" s="2">
        <v>0.4423</v>
      </c>
      <c r="R24" s="1">
        <f>1/Q24</f>
        <v>2.2609088853719195</v>
      </c>
      <c r="T24" s="12">
        <f t="shared" si="3"/>
        <v>426</v>
      </c>
      <c r="U24" s="12">
        <f t="shared" si="0"/>
        <v>192</v>
      </c>
      <c r="V24" s="13">
        <f t="shared" si="1"/>
        <v>45.070422535211264</v>
      </c>
      <c r="W24" s="15">
        <f t="shared" si="2"/>
        <v>0.0704225352112644</v>
      </c>
    </row>
    <row r="25" spans="2:23" ht="12.75">
      <c r="B25" t="s">
        <v>26</v>
      </c>
      <c r="C25">
        <v>198</v>
      </c>
      <c r="D25">
        <v>91</v>
      </c>
      <c r="E25">
        <v>45.95</v>
      </c>
      <c r="F25" s="1">
        <f>100/E25</f>
        <v>2.176278563656148</v>
      </c>
      <c r="G25" s="1"/>
      <c r="H25" t="s">
        <v>26</v>
      </c>
      <c r="I25">
        <v>198</v>
      </c>
      <c r="J25">
        <v>103</v>
      </c>
      <c r="K25" s="2">
        <v>0.5202</v>
      </c>
      <c r="L25" s="1">
        <f>1/K25</f>
        <v>1.9223375624759709</v>
      </c>
      <c r="N25" t="s">
        <v>26</v>
      </c>
      <c r="O25">
        <v>198</v>
      </c>
      <c r="P25">
        <v>92</v>
      </c>
      <c r="Q25" s="2">
        <v>0.4646</v>
      </c>
      <c r="R25" s="1">
        <f>1/Q25</f>
        <v>2.152389151958674</v>
      </c>
      <c r="T25" s="12">
        <f t="shared" si="3"/>
        <v>594</v>
      </c>
      <c r="U25" s="12">
        <f t="shared" si="0"/>
        <v>286</v>
      </c>
      <c r="V25" s="13">
        <f t="shared" si="1"/>
        <v>48.148148148148145</v>
      </c>
      <c r="W25" s="15">
        <f t="shared" si="2"/>
        <v>3.1481481481481453</v>
      </c>
    </row>
    <row r="26" spans="2:23" ht="12.75">
      <c r="B26" t="s">
        <v>32</v>
      </c>
      <c r="C26">
        <v>137</v>
      </c>
      <c r="D26">
        <v>60</v>
      </c>
      <c r="E26">
        <v>43.79</v>
      </c>
      <c r="F26" s="1">
        <f>100/E26</f>
        <v>2.2836263987211693</v>
      </c>
      <c r="G26" s="1"/>
      <c r="H26" t="s">
        <v>32</v>
      </c>
      <c r="I26">
        <v>380</v>
      </c>
      <c r="J26">
        <v>170</v>
      </c>
      <c r="K26" s="2">
        <v>0.4473</v>
      </c>
      <c r="L26" s="1">
        <f>1/K26</f>
        <v>2.23563603845294</v>
      </c>
      <c r="N26" t="s">
        <v>32</v>
      </c>
      <c r="O26">
        <v>380</v>
      </c>
      <c r="P26">
        <v>179</v>
      </c>
      <c r="Q26" s="2">
        <v>0.471</v>
      </c>
      <c r="R26" s="1">
        <f>1/Q26</f>
        <v>2.1231422505307855</v>
      </c>
      <c r="T26" s="12">
        <f t="shared" si="3"/>
        <v>897</v>
      </c>
      <c r="U26" s="12">
        <f t="shared" si="0"/>
        <v>409</v>
      </c>
      <c r="V26" s="13">
        <f t="shared" si="1"/>
        <v>45.59643255295429</v>
      </c>
      <c r="W26" s="15">
        <f t="shared" si="2"/>
        <v>0.5964325529542904</v>
      </c>
    </row>
    <row r="27" spans="2:23" ht="12.75">
      <c r="B27" t="s">
        <v>13</v>
      </c>
      <c r="C27">
        <v>149</v>
      </c>
      <c r="D27">
        <v>73</v>
      </c>
      <c r="E27">
        <v>48.99</v>
      </c>
      <c r="F27" s="1">
        <f>100/E27</f>
        <v>2.0412329046744233</v>
      </c>
      <c r="G27" s="1"/>
      <c r="H27" t="s">
        <v>13</v>
      </c>
      <c r="I27">
        <v>380</v>
      </c>
      <c r="J27">
        <v>159</v>
      </c>
      <c r="K27" s="2">
        <v>0.4184</v>
      </c>
      <c r="L27" s="1">
        <f>1/K27</f>
        <v>2.390057361376673</v>
      </c>
      <c r="N27" t="s">
        <v>13</v>
      </c>
      <c r="O27">
        <v>380</v>
      </c>
      <c r="P27">
        <v>171</v>
      </c>
      <c r="Q27" s="3">
        <v>0.45</v>
      </c>
      <c r="R27" s="1">
        <f>1/Q27</f>
        <v>2.2222222222222223</v>
      </c>
      <c r="T27" s="12">
        <f t="shared" si="3"/>
        <v>909</v>
      </c>
      <c r="U27" s="12">
        <f t="shared" si="0"/>
        <v>403</v>
      </c>
      <c r="V27" s="13">
        <f t="shared" si="1"/>
        <v>44.33443344334434</v>
      </c>
      <c r="W27" s="15">
        <f t="shared" si="2"/>
        <v>0.6655665566556621</v>
      </c>
    </row>
    <row r="28" spans="2:23" ht="12.75">
      <c r="B28" t="s">
        <v>5</v>
      </c>
      <c r="C28">
        <v>102</v>
      </c>
      <c r="D28">
        <v>51</v>
      </c>
      <c r="E28">
        <v>50</v>
      </c>
      <c r="F28" s="1">
        <f>100/E28</f>
        <v>2</v>
      </c>
      <c r="G28" s="1"/>
      <c r="H28" t="s">
        <v>5</v>
      </c>
      <c r="I28">
        <v>240</v>
      </c>
      <c r="J28">
        <v>114</v>
      </c>
      <c r="K28" s="2">
        <v>0.475</v>
      </c>
      <c r="L28" s="1">
        <f>1/K28</f>
        <v>2.1052631578947367</v>
      </c>
      <c r="N28" t="s">
        <v>5</v>
      </c>
      <c r="O28">
        <v>240</v>
      </c>
      <c r="P28">
        <v>117</v>
      </c>
      <c r="Q28" s="2">
        <v>0.4875</v>
      </c>
      <c r="R28" s="1">
        <f>1/Q28</f>
        <v>2.0512820512820515</v>
      </c>
      <c r="T28" s="12">
        <f t="shared" si="3"/>
        <v>582</v>
      </c>
      <c r="U28" s="12">
        <f t="shared" si="0"/>
        <v>282</v>
      </c>
      <c r="V28" s="13">
        <f t="shared" si="1"/>
        <v>48.45360824742268</v>
      </c>
      <c r="W28" s="15">
        <f t="shared" si="2"/>
        <v>3.453608247422679</v>
      </c>
    </row>
    <row r="29" spans="2:23" ht="12.75">
      <c r="B29" t="s">
        <v>8</v>
      </c>
      <c r="C29">
        <v>119</v>
      </c>
      <c r="D29">
        <v>59</v>
      </c>
      <c r="E29">
        <v>49.57</v>
      </c>
      <c r="F29" s="1">
        <f>100/E29</f>
        <v>2.017349203147065</v>
      </c>
      <c r="G29" s="1"/>
      <c r="H29" t="s">
        <v>8</v>
      </c>
      <c r="I29">
        <v>306</v>
      </c>
      <c r="J29">
        <v>137</v>
      </c>
      <c r="K29" s="2">
        <v>0.4477</v>
      </c>
      <c r="L29" s="1">
        <f>1/K29</f>
        <v>2.233638597274961</v>
      </c>
      <c r="N29" t="s">
        <v>8</v>
      </c>
      <c r="O29">
        <v>306</v>
      </c>
      <c r="P29">
        <v>155</v>
      </c>
      <c r="Q29" s="2">
        <v>0.5065</v>
      </c>
      <c r="R29" s="1">
        <f>1/Q29</f>
        <v>1.974333662388944</v>
      </c>
      <c r="T29" s="12">
        <f t="shared" si="3"/>
        <v>731</v>
      </c>
      <c r="U29" s="12">
        <f t="shared" si="0"/>
        <v>351</v>
      </c>
      <c r="V29" s="13">
        <f t="shared" si="1"/>
        <v>48.01641586867305</v>
      </c>
      <c r="W29" s="15">
        <f t="shared" si="2"/>
        <v>3.0164158686730502</v>
      </c>
    </row>
    <row r="30" spans="2:23" ht="12.75">
      <c r="B30" t="s">
        <v>21</v>
      </c>
      <c r="C30">
        <v>180</v>
      </c>
      <c r="D30">
        <v>85</v>
      </c>
      <c r="E30">
        <v>47.22</v>
      </c>
      <c r="F30" s="1">
        <f>100/E30</f>
        <v>2.117746717492588</v>
      </c>
      <c r="G30" s="1"/>
      <c r="H30" t="s">
        <v>21</v>
      </c>
      <c r="I30">
        <v>240</v>
      </c>
      <c r="J30">
        <v>107</v>
      </c>
      <c r="K30" s="2">
        <v>0.4458</v>
      </c>
      <c r="L30" s="1">
        <f>1/K30</f>
        <v>2.243158366980709</v>
      </c>
      <c r="N30" t="s">
        <v>21</v>
      </c>
      <c r="O30">
        <v>306</v>
      </c>
      <c r="P30">
        <v>156</v>
      </c>
      <c r="Q30" s="2">
        <v>0.5098</v>
      </c>
      <c r="R30" s="1">
        <f>1/Q30</f>
        <v>1.9615535504119261</v>
      </c>
      <c r="T30" s="12">
        <f t="shared" si="3"/>
        <v>726</v>
      </c>
      <c r="U30" s="12">
        <f t="shared" si="0"/>
        <v>348</v>
      </c>
      <c r="V30" s="13">
        <f t="shared" si="1"/>
        <v>47.93388429752066</v>
      </c>
      <c r="W30" s="15">
        <f t="shared" si="2"/>
        <v>2.933884297520663</v>
      </c>
    </row>
    <row r="31" spans="2:23" ht="12.75">
      <c r="B31" t="s">
        <v>0</v>
      </c>
      <c r="C31">
        <v>112</v>
      </c>
      <c r="D31">
        <v>60</v>
      </c>
      <c r="E31">
        <v>53.57</v>
      </c>
      <c r="F31" s="1">
        <f>100/E31</f>
        <v>1.8667164457718872</v>
      </c>
      <c r="G31" s="1"/>
      <c r="H31" t="s">
        <v>0</v>
      </c>
      <c r="I31">
        <v>112</v>
      </c>
      <c r="J31">
        <v>45</v>
      </c>
      <c r="K31" s="2">
        <v>0.4017</v>
      </c>
      <c r="L31" s="1">
        <f>1/K31</f>
        <v>2.4894199651481204</v>
      </c>
      <c r="N31" t="s">
        <v>0</v>
      </c>
      <c r="O31">
        <v>165</v>
      </c>
      <c r="P31">
        <v>70</v>
      </c>
      <c r="Q31" s="2">
        <v>0.4242</v>
      </c>
      <c r="R31" s="1">
        <f>1/Q31</f>
        <v>2.3573785950023574</v>
      </c>
      <c r="T31" s="12">
        <f t="shared" si="3"/>
        <v>389</v>
      </c>
      <c r="U31" s="12">
        <f t="shared" si="0"/>
        <v>175</v>
      </c>
      <c r="V31" s="13">
        <f t="shared" si="1"/>
        <v>44.987146529562985</v>
      </c>
      <c r="W31" s="15">
        <f t="shared" si="2"/>
        <v>0.012853470437015346</v>
      </c>
    </row>
    <row r="32" spans="2:23" ht="12.75">
      <c r="B32" t="s">
        <v>42</v>
      </c>
      <c r="C32">
        <v>198</v>
      </c>
      <c r="D32">
        <v>81</v>
      </c>
      <c r="E32">
        <v>40.9</v>
      </c>
      <c r="F32" s="1">
        <f>100/E32</f>
        <v>2.444987775061125</v>
      </c>
      <c r="G32" s="1"/>
      <c r="H32" t="s">
        <v>42</v>
      </c>
      <c r="I32">
        <v>165</v>
      </c>
      <c r="J32">
        <v>63</v>
      </c>
      <c r="K32" s="2">
        <v>0.3818</v>
      </c>
      <c r="L32" s="1">
        <f>1/K32</f>
        <v>2.6191723415400734</v>
      </c>
      <c r="N32" t="s">
        <v>42</v>
      </c>
      <c r="O32">
        <v>180</v>
      </c>
      <c r="P32">
        <v>74</v>
      </c>
      <c r="Q32" s="2">
        <v>0.4111</v>
      </c>
      <c r="R32" s="1">
        <f>1/Q32</f>
        <v>2.432498175626368</v>
      </c>
      <c r="T32" s="12">
        <f t="shared" si="3"/>
        <v>543</v>
      </c>
      <c r="U32" s="12">
        <f t="shared" si="0"/>
        <v>218</v>
      </c>
      <c r="V32" s="13">
        <f t="shared" si="1"/>
        <v>40.14732965009208</v>
      </c>
      <c r="W32" s="15">
        <f t="shared" si="2"/>
        <v>4.852670349907918</v>
      </c>
    </row>
    <row r="33" spans="2:23" ht="12.75">
      <c r="B33" t="s">
        <v>7</v>
      </c>
      <c r="C33">
        <v>123</v>
      </c>
      <c r="D33">
        <v>61</v>
      </c>
      <c r="E33">
        <v>49.59</v>
      </c>
      <c r="F33" s="1">
        <f>100/E33</f>
        <v>2.016535591853196</v>
      </c>
      <c r="G33" s="1"/>
      <c r="H33" t="s">
        <v>7</v>
      </c>
      <c r="I33">
        <v>380</v>
      </c>
      <c r="J33">
        <v>177</v>
      </c>
      <c r="K33" s="2">
        <v>0.4657</v>
      </c>
      <c r="L33" s="1">
        <f>1/K33</f>
        <v>2.1473051320592655</v>
      </c>
      <c r="N33" t="s">
        <v>7</v>
      </c>
      <c r="O33">
        <v>380</v>
      </c>
      <c r="P33">
        <v>173</v>
      </c>
      <c r="Q33" s="2">
        <v>0.4552</v>
      </c>
      <c r="R33" s="1">
        <f>1/Q33</f>
        <v>2.196836555360281</v>
      </c>
      <c r="T33" s="12">
        <f t="shared" si="3"/>
        <v>883</v>
      </c>
      <c r="U33" s="12">
        <f t="shared" si="0"/>
        <v>411</v>
      </c>
      <c r="V33" s="13">
        <f t="shared" si="1"/>
        <v>46.54586636466591</v>
      </c>
      <c r="W33" s="15">
        <f t="shared" si="2"/>
        <v>1.5458663646659119</v>
      </c>
    </row>
    <row r="34" spans="2:23" ht="12.75">
      <c r="B34" t="s">
        <v>39</v>
      </c>
      <c r="C34">
        <v>162</v>
      </c>
      <c r="D34">
        <v>68</v>
      </c>
      <c r="E34">
        <v>41.97</v>
      </c>
      <c r="F34" s="1">
        <f>100/E34</f>
        <v>2.382654276864427</v>
      </c>
      <c r="G34" s="1"/>
      <c r="H34" t="s">
        <v>39</v>
      </c>
      <c r="I34">
        <v>462</v>
      </c>
      <c r="J34">
        <v>193</v>
      </c>
      <c r="K34" s="2">
        <v>0.4177</v>
      </c>
      <c r="L34" s="1">
        <f>1/K34</f>
        <v>2.3940627244433803</v>
      </c>
      <c r="N34" t="s">
        <v>39</v>
      </c>
      <c r="O34">
        <v>462</v>
      </c>
      <c r="P34">
        <v>191</v>
      </c>
      <c r="Q34" s="2">
        <v>0.4134</v>
      </c>
      <c r="R34" s="1">
        <f>1/Q34</f>
        <v>2.4189646831156266</v>
      </c>
      <c r="T34" s="12">
        <f t="shared" si="3"/>
        <v>1086</v>
      </c>
      <c r="U34" s="12">
        <f t="shared" si="0"/>
        <v>452</v>
      </c>
      <c r="V34" s="13">
        <f t="shared" si="1"/>
        <v>41.62062615101289</v>
      </c>
      <c r="W34" s="15">
        <f t="shared" si="2"/>
        <v>3.3793738489871075</v>
      </c>
    </row>
    <row r="35" spans="2:23" ht="12.75">
      <c r="B35" t="s">
        <v>36</v>
      </c>
      <c r="C35">
        <v>81</v>
      </c>
      <c r="D35">
        <v>35</v>
      </c>
      <c r="E35">
        <v>43.2</v>
      </c>
      <c r="F35" s="1">
        <f>100/E35</f>
        <v>2.314814814814815</v>
      </c>
      <c r="G35" s="1"/>
      <c r="H35" t="s">
        <v>36</v>
      </c>
      <c r="I35">
        <v>272</v>
      </c>
      <c r="J35">
        <v>118</v>
      </c>
      <c r="K35" s="2">
        <v>0.4338</v>
      </c>
      <c r="L35" s="1">
        <f>1/K35</f>
        <v>2.305209774089442</v>
      </c>
      <c r="N35" t="s">
        <v>36</v>
      </c>
      <c r="O35">
        <v>306</v>
      </c>
      <c r="P35">
        <v>132</v>
      </c>
      <c r="Q35" s="2">
        <v>0.4313</v>
      </c>
      <c r="R35" s="1">
        <f>1/Q35</f>
        <v>2.3185717597959656</v>
      </c>
      <c r="T35" s="12">
        <f t="shared" si="3"/>
        <v>659</v>
      </c>
      <c r="U35" s="12">
        <f t="shared" si="0"/>
        <v>285</v>
      </c>
      <c r="V35" s="13">
        <f t="shared" si="1"/>
        <v>43.247344461305005</v>
      </c>
      <c r="W35" s="15">
        <f t="shared" si="2"/>
        <v>1.7526555386949951</v>
      </c>
    </row>
    <row r="36" spans="2:23" ht="12.75">
      <c r="B36" t="s">
        <v>49</v>
      </c>
      <c r="C36">
        <v>95</v>
      </c>
      <c r="D36">
        <v>31</v>
      </c>
      <c r="E36">
        <v>32.63</v>
      </c>
      <c r="F36" s="1">
        <f>100/E36</f>
        <v>3.064664419246092</v>
      </c>
      <c r="G36" s="1"/>
      <c r="H36" t="s">
        <v>49</v>
      </c>
      <c r="I36">
        <v>240</v>
      </c>
      <c r="J36">
        <v>109</v>
      </c>
      <c r="K36" s="2">
        <v>0.4541</v>
      </c>
      <c r="L36" s="1">
        <f>1/K36</f>
        <v>2.2021581149526535</v>
      </c>
      <c r="N36" t="s">
        <v>49</v>
      </c>
      <c r="O36">
        <v>306</v>
      </c>
      <c r="P36">
        <v>126</v>
      </c>
      <c r="Q36" s="2">
        <v>0.4117</v>
      </c>
      <c r="R36" s="1">
        <f>1/Q36</f>
        <v>2.428953121204761</v>
      </c>
      <c r="T36" s="12">
        <f t="shared" si="3"/>
        <v>641</v>
      </c>
      <c r="U36" s="12">
        <f t="shared" si="0"/>
        <v>266</v>
      </c>
      <c r="V36" s="13">
        <f t="shared" si="1"/>
        <v>41.49765990639626</v>
      </c>
      <c r="W36" s="15">
        <f t="shared" si="2"/>
        <v>3.502340093603742</v>
      </c>
    </row>
    <row r="37" spans="2:23" ht="12.75">
      <c r="B37" t="s">
        <v>18</v>
      </c>
      <c r="C37">
        <v>243</v>
      </c>
      <c r="D37">
        <v>116</v>
      </c>
      <c r="E37">
        <v>47.73</v>
      </c>
      <c r="F37" s="1">
        <f>100/E37</f>
        <v>2.0951183741881416</v>
      </c>
      <c r="G37" s="1"/>
      <c r="H37" t="s">
        <v>18</v>
      </c>
      <c r="I37">
        <v>240</v>
      </c>
      <c r="J37">
        <v>121</v>
      </c>
      <c r="K37" s="2">
        <v>0.5041</v>
      </c>
      <c r="L37" s="1">
        <f>1/K37</f>
        <v>1.9837333862328903</v>
      </c>
      <c r="N37" t="s">
        <v>18</v>
      </c>
      <c r="O37">
        <v>240</v>
      </c>
      <c r="P37">
        <v>111</v>
      </c>
      <c r="Q37" s="2">
        <v>0.4625</v>
      </c>
      <c r="R37" s="1">
        <f>1/Q37</f>
        <v>2.162162162162162</v>
      </c>
      <c r="T37" s="12">
        <f t="shared" si="3"/>
        <v>723</v>
      </c>
      <c r="U37" s="12">
        <f t="shared" si="0"/>
        <v>348</v>
      </c>
      <c r="V37" s="13">
        <f t="shared" si="1"/>
        <v>48.13278008298755</v>
      </c>
      <c r="W37" s="15">
        <f t="shared" si="2"/>
        <v>3.1327800829875514</v>
      </c>
    </row>
    <row r="38" spans="2:23" ht="12.75">
      <c r="B38" t="s">
        <v>15</v>
      </c>
      <c r="C38">
        <v>240</v>
      </c>
      <c r="D38">
        <v>117</v>
      </c>
      <c r="E38">
        <v>48.75</v>
      </c>
      <c r="F38" s="1">
        <f>100/E38</f>
        <v>2.051282051282051</v>
      </c>
      <c r="G38" s="1"/>
      <c r="H38" t="s">
        <v>15</v>
      </c>
      <c r="I38">
        <v>240</v>
      </c>
      <c r="J38">
        <v>120</v>
      </c>
      <c r="K38" s="3">
        <v>0.5</v>
      </c>
      <c r="L38" s="1">
        <f>1/K38</f>
        <v>2</v>
      </c>
      <c r="N38" t="s">
        <v>15</v>
      </c>
      <c r="O38">
        <v>240</v>
      </c>
      <c r="P38">
        <v>127</v>
      </c>
      <c r="Q38" s="2">
        <v>0.5291</v>
      </c>
      <c r="R38" s="1">
        <f>1/Q38</f>
        <v>1.89000189000189</v>
      </c>
      <c r="T38" s="12">
        <f t="shared" si="3"/>
        <v>720</v>
      </c>
      <c r="U38" s="12">
        <f t="shared" si="0"/>
        <v>364</v>
      </c>
      <c r="V38" s="13">
        <f t="shared" si="1"/>
        <v>50.55555555555556</v>
      </c>
      <c r="W38" s="15">
        <f t="shared" si="2"/>
        <v>5.555555555555557</v>
      </c>
    </row>
    <row r="39" spans="2:23" ht="12.75">
      <c r="B39" t="s">
        <v>34</v>
      </c>
      <c r="C39">
        <v>133</v>
      </c>
      <c r="D39">
        <v>58</v>
      </c>
      <c r="E39">
        <v>43.6</v>
      </c>
      <c r="F39" s="1">
        <f>100/E39</f>
        <v>2.293577981651376</v>
      </c>
      <c r="G39" s="1"/>
      <c r="H39" t="s">
        <v>34</v>
      </c>
      <c r="I39">
        <v>240</v>
      </c>
      <c r="J39">
        <v>97</v>
      </c>
      <c r="K39" s="2">
        <v>0.4041</v>
      </c>
      <c r="L39" s="1">
        <f>1/K39</f>
        <v>2.4746349913387773</v>
      </c>
      <c r="N39" t="s">
        <v>34</v>
      </c>
      <c r="O39">
        <v>240</v>
      </c>
      <c r="P39">
        <v>107</v>
      </c>
      <c r="Q39" s="2">
        <v>0.4458</v>
      </c>
      <c r="R39" s="1">
        <f>1/Q39</f>
        <v>2.243158366980709</v>
      </c>
      <c r="T39" s="12">
        <f t="shared" si="3"/>
        <v>613</v>
      </c>
      <c r="U39" s="12">
        <f t="shared" si="0"/>
        <v>262</v>
      </c>
      <c r="V39" s="13">
        <f t="shared" si="1"/>
        <v>42.74061990212072</v>
      </c>
      <c r="W39" s="15">
        <f t="shared" si="2"/>
        <v>2.25938009787928</v>
      </c>
    </row>
    <row r="40" spans="2:23" ht="12.75">
      <c r="B40" t="s">
        <v>43</v>
      </c>
      <c r="C40">
        <v>74</v>
      </c>
      <c r="D40">
        <v>30</v>
      </c>
      <c r="E40">
        <v>40.54</v>
      </c>
      <c r="F40" s="1">
        <f>100/E40</f>
        <v>2.46669955599408</v>
      </c>
      <c r="G40" s="1"/>
      <c r="H40" t="s">
        <v>43</v>
      </c>
      <c r="I40">
        <v>240</v>
      </c>
      <c r="J40">
        <v>103</v>
      </c>
      <c r="K40" s="2">
        <v>0.4291</v>
      </c>
      <c r="L40" s="1">
        <f>1/K40</f>
        <v>2.3304591004427873</v>
      </c>
      <c r="N40" t="s">
        <v>43</v>
      </c>
      <c r="O40">
        <v>240</v>
      </c>
      <c r="P40">
        <v>115</v>
      </c>
      <c r="Q40" s="2">
        <v>0.4791</v>
      </c>
      <c r="R40" s="1">
        <f>1/Q40</f>
        <v>2.087246921310791</v>
      </c>
      <c r="T40" s="12">
        <f t="shared" si="3"/>
        <v>554</v>
      </c>
      <c r="U40" s="12">
        <f t="shared" si="0"/>
        <v>248</v>
      </c>
      <c r="V40" s="13">
        <f t="shared" si="1"/>
        <v>44.765342960288805</v>
      </c>
      <c r="W40" s="15">
        <f t="shared" si="2"/>
        <v>0.23465703971119467</v>
      </c>
    </row>
    <row r="41" spans="2:23" ht="12.75">
      <c r="B41" t="s">
        <v>29</v>
      </c>
      <c r="C41">
        <v>135</v>
      </c>
      <c r="D41">
        <v>60</v>
      </c>
      <c r="E41">
        <v>44.44</v>
      </c>
      <c r="F41" s="1">
        <f>100/E41</f>
        <v>2.25022502250225</v>
      </c>
      <c r="G41" s="1"/>
      <c r="H41" t="s">
        <v>29</v>
      </c>
      <c r="I41">
        <v>380</v>
      </c>
      <c r="J41">
        <v>189</v>
      </c>
      <c r="K41" s="2">
        <v>0.4973</v>
      </c>
      <c r="L41" s="1">
        <f>1/K41</f>
        <v>2.0108586366378445</v>
      </c>
      <c r="N41" t="s">
        <v>29</v>
      </c>
      <c r="O41">
        <v>380</v>
      </c>
      <c r="P41">
        <v>188</v>
      </c>
      <c r="Q41" s="2">
        <v>0.4947</v>
      </c>
      <c r="R41" s="1">
        <f>1/Q41</f>
        <v>2.0214271275520517</v>
      </c>
      <c r="T41" s="12">
        <f t="shared" si="3"/>
        <v>895</v>
      </c>
      <c r="U41" s="12">
        <f t="shared" si="0"/>
        <v>437</v>
      </c>
      <c r="V41" s="13">
        <f t="shared" si="1"/>
        <v>48.8268156424581</v>
      </c>
      <c r="W41" s="15">
        <f t="shared" si="2"/>
        <v>3.826815642458101</v>
      </c>
    </row>
    <row r="42" spans="2:23" ht="12.75">
      <c r="B42" t="s">
        <v>45</v>
      </c>
      <c r="C42">
        <v>132</v>
      </c>
      <c r="D42">
        <v>53</v>
      </c>
      <c r="E42">
        <v>40.15</v>
      </c>
      <c r="F42" s="1">
        <f>100/E42</f>
        <v>2.4906600249066004</v>
      </c>
      <c r="G42" s="1"/>
      <c r="H42" t="s">
        <v>45</v>
      </c>
      <c r="I42">
        <v>240</v>
      </c>
      <c r="J42">
        <v>113</v>
      </c>
      <c r="K42" s="2">
        <v>0.4708</v>
      </c>
      <c r="L42" s="1">
        <f>1/K42</f>
        <v>2.1240441801189465</v>
      </c>
      <c r="N42" t="s">
        <v>45</v>
      </c>
      <c r="O42">
        <v>240</v>
      </c>
      <c r="P42">
        <v>103</v>
      </c>
      <c r="Q42" s="2">
        <v>0.4291</v>
      </c>
      <c r="R42" s="1">
        <f>1/Q42</f>
        <v>2.3304591004427873</v>
      </c>
      <c r="T42" s="12">
        <f t="shared" si="3"/>
        <v>612</v>
      </c>
      <c r="U42" s="12">
        <f t="shared" si="0"/>
        <v>269</v>
      </c>
      <c r="V42" s="13">
        <f t="shared" si="1"/>
        <v>43.95424836601307</v>
      </c>
      <c r="W42" s="15">
        <f t="shared" si="2"/>
        <v>1.0457516339869315</v>
      </c>
    </row>
    <row r="43" spans="2:23" ht="12.75">
      <c r="B43" t="s">
        <v>11</v>
      </c>
      <c r="C43">
        <v>69</v>
      </c>
      <c r="D43">
        <v>34</v>
      </c>
      <c r="E43">
        <v>49.27</v>
      </c>
      <c r="F43" s="1">
        <f>100/E43</f>
        <v>2.029632636492795</v>
      </c>
      <c r="G43" s="1"/>
      <c r="H43" t="s">
        <v>11</v>
      </c>
      <c r="I43">
        <v>180</v>
      </c>
      <c r="J43">
        <v>67</v>
      </c>
      <c r="K43" s="2">
        <v>0.3722</v>
      </c>
      <c r="L43" s="1">
        <f>1/K43</f>
        <v>2.6867275658248255</v>
      </c>
      <c r="N43" t="s">
        <v>11</v>
      </c>
      <c r="O43">
        <v>180</v>
      </c>
      <c r="P43">
        <v>70</v>
      </c>
      <c r="Q43" s="2">
        <v>0.3888</v>
      </c>
      <c r="R43" s="1">
        <f>1/Q43</f>
        <v>2.57201646090535</v>
      </c>
      <c r="T43" s="12">
        <f t="shared" si="3"/>
        <v>429</v>
      </c>
      <c r="U43" s="12">
        <f t="shared" si="0"/>
        <v>171</v>
      </c>
      <c r="V43" s="13">
        <f t="shared" si="1"/>
        <v>39.86013986013986</v>
      </c>
      <c r="W43" s="15">
        <f t="shared" si="2"/>
        <v>5.13986013986014</v>
      </c>
    </row>
    <row r="44" spans="2:23" ht="12.75">
      <c r="B44" t="s">
        <v>6</v>
      </c>
      <c r="C44">
        <v>68</v>
      </c>
      <c r="D44">
        <v>34</v>
      </c>
      <c r="E44">
        <v>50</v>
      </c>
      <c r="F44" s="1">
        <f>100/E44</f>
        <v>2</v>
      </c>
      <c r="G44" s="1"/>
      <c r="H44" t="s">
        <v>6</v>
      </c>
      <c r="I44">
        <v>180</v>
      </c>
      <c r="J44">
        <v>88</v>
      </c>
      <c r="K44" s="2">
        <v>0.4888</v>
      </c>
      <c r="L44" s="1">
        <f>1/K44</f>
        <v>2.0458265139116203</v>
      </c>
      <c r="N44" t="s">
        <v>6</v>
      </c>
      <c r="O44">
        <v>180</v>
      </c>
      <c r="P44">
        <v>79</v>
      </c>
      <c r="Q44" s="2">
        <v>0.4388</v>
      </c>
      <c r="R44" s="1">
        <f>1/Q44</f>
        <v>2.2789425706472195</v>
      </c>
      <c r="T44" s="12">
        <f t="shared" si="3"/>
        <v>428</v>
      </c>
      <c r="U44" s="12">
        <f t="shared" si="0"/>
        <v>201</v>
      </c>
      <c r="V44" s="13">
        <f t="shared" si="1"/>
        <v>46.96261682242991</v>
      </c>
      <c r="W44" s="15">
        <f t="shared" si="2"/>
        <v>1.9626168224299079</v>
      </c>
    </row>
    <row r="45" spans="2:23" ht="12.75">
      <c r="B45" t="s">
        <v>47</v>
      </c>
      <c r="C45">
        <v>65</v>
      </c>
      <c r="D45">
        <v>24</v>
      </c>
      <c r="E45">
        <v>36.92</v>
      </c>
      <c r="F45" s="1">
        <f>100/E45</f>
        <v>2.7085590465872156</v>
      </c>
      <c r="G45" s="1"/>
      <c r="H45" t="s">
        <v>47</v>
      </c>
      <c r="I45">
        <v>180</v>
      </c>
      <c r="J45">
        <v>81</v>
      </c>
      <c r="K45" s="3">
        <v>0.45</v>
      </c>
      <c r="L45" s="1">
        <f>1/K45</f>
        <v>2.2222222222222223</v>
      </c>
      <c r="N45" t="s">
        <v>47</v>
      </c>
      <c r="O45">
        <v>180</v>
      </c>
      <c r="P45">
        <v>81</v>
      </c>
      <c r="Q45" s="3">
        <v>0.45</v>
      </c>
      <c r="R45" s="1">
        <f>1/Q45</f>
        <v>2.2222222222222223</v>
      </c>
      <c r="T45" s="12">
        <f t="shared" si="3"/>
        <v>425</v>
      </c>
      <c r="U45" s="12">
        <f t="shared" si="0"/>
        <v>186</v>
      </c>
      <c r="V45" s="13">
        <f t="shared" si="1"/>
        <v>43.76470588235294</v>
      </c>
      <c r="W45" s="15">
        <f t="shared" si="2"/>
        <v>1.235294117647058</v>
      </c>
    </row>
    <row r="46" spans="2:23" ht="12.75">
      <c r="B46" t="s">
        <v>25</v>
      </c>
      <c r="C46">
        <v>82</v>
      </c>
      <c r="D46">
        <v>38</v>
      </c>
      <c r="E46">
        <v>46.34</v>
      </c>
      <c r="F46" s="1">
        <f>100/E46</f>
        <v>2.1579628830384117</v>
      </c>
      <c r="G46" s="1"/>
      <c r="H46" t="s">
        <v>25</v>
      </c>
      <c r="I46">
        <v>228</v>
      </c>
      <c r="J46">
        <v>89</v>
      </c>
      <c r="K46" s="2">
        <v>0.3903</v>
      </c>
      <c r="L46" s="1">
        <f>1/K46</f>
        <v>2.5621316935690497</v>
      </c>
      <c r="N46" t="s">
        <v>25</v>
      </c>
      <c r="O46">
        <v>198</v>
      </c>
      <c r="P46">
        <v>78</v>
      </c>
      <c r="Q46" s="2">
        <v>0.3939</v>
      </c>
      <c r="R46" s="1">
        <f>1/Q46</f>
        <v>2.538715410002539</v>
      </c>
      <c r="T46" s="12">
        <f t="shared" si="3"/>
        <v>508</v>
      </c>
      <c r="U46" s="12">
        <f t="shared" si="0"/>
        <v>205</v>
      </c>
      <c r="V46" s="13">
        <f t="shared" si="1"/>
        <v>40.354330708661415</v>
      </c>
      <c r="W46" s="15">
        <f t="shared" si="2"/>
        <v>4.645669291338585</v>
      </c>
    </row>
    <row r="47" spans="2:23" ht="12.75">
      <c r="B47" t="s">
        <v>24</v>
      </c>
      <c r="C47">
        <v>157</v>
      </c>
      <c r="D47">
        <v>73</v>
      </c>
      <c r="E47">
        <v>46.49</v>
      </c>
      <c r="F47" s="1">
        <f>100/E47</f>
        <v>2.1510002151000216</v>
      </c>
      <c r="G47" s="1"/>
      <c r="H47" t="s">
        <v>24</v>
      </c>
      <c r="I47">
        <v>462</v>
      </c>
      <c r="J47">
        <v>228</v>
      </c>
      <c r="K47" s="2">
        <v>0.4935</v>
      </c>
      <c r="L47" s="1">
        <f>1/K47</f>
        <v>2.026342451874367</v>
      </c>
      <c r="N47" t="s">
        <v>24</v>
      </c>
      <c r="O47">
        <v>462</v>
      </c>
      <c r="P47">
        <v>216</v>
      </c>
      <c r="Q47" s="2">
        <v>0.4675</v>
      </c>
      <c r="R47" s="1">
        <f>1/Q47</f>
        <v>2.13903743315508</v>
      </c>
      <c r="T47" s="12">
        <f t="shared" si="3"/>
        <v>1081</v>
      </c>
      <c r="U47" s="12">
        <f t="shared" si="0"/>
        <v>517</v>
      </c>
      <c r="V47" s="13">
        <f t="shared" si="1"/>
        <v>47.82608695652174</v>
      </c>
      <c r="W47" s="15">
        <f t="shared" si="2"/>
        <v>2.826086956521742</v>
      </c>
    </row>
    <row r="48" spans="2:23" ht="12.75">
      <c r="B48" t="s">
        <v>23</v>
      </c>
      <c r="C48">
        <v>103</v>
      </c>
      <c r="D48">
        <v>48</v>
      </c>
      <c r="E48">
        <v>46.6</v>
      </c>
      <c r="F48" s="1">
        <f>100/E48</f>
        <v>2.1459227467811157</v>
      </c>
      <c r="G48" s="1"/>
      <c r="H48" t="s">
        <v>23</v>
      </c>
      <c r="I48">
        <v>240</v>
      </c>
      <c r="J48">
        <v>119</v>
      </c>
      <c r="K48" s="2">
        <v>0.4958</v>
      </c>
      <c r="L48" s="1">
        <f>1/K48</f>
        <v>2.016942315449778</v>
      </c>
      <c r="N48" t="s">
        <v>23</v>
      </c>
      <c r="O48">
        <v>240</v>
      </c>
      <c r="P48">
        <v>103</v>
      </c>
      <c r="Q48" s="2">
        <v>0.4291</v>
      </c>
      <c r="R48" s="1">
        <f>1/Q48</f>
        <v>2.3304591004427873</v>
      </c>
      <c r="T48" s="12">
        <f t="shared" si="3"/>
        <v>583</v>
      </c>
      <c r="U48" s="12">
        <f t="shared" si="0"/>
        <v>270</v>
      </c>
      <c r="V48" s="13">
        <f t="shared" si="1"/>
        <v>46.312178387650086</v>
      </c>
      <c r="W48" s="15">
        <f t="shared" si="2"/>
        <v>1.3121783876500857</v>
      </c>
    </row>
    <row r="49" spans="2:23" ht="12.75">
      <c r="B49" t="s">
        <v>9</v>
      </c>
      <c r="C49">
        <v>107</v>
      </c>
      <c r="D49">
        <v>53</v>
      </c>
      <c r="E49">
        <v>49.53</v>
      </c>
      <c r="F49" s="1">
        <f>100/E49</f>
        <v>2.018978396931153</v>
      </c>
      <c r="G49" s="1"/>
      <c r="H49" t="s">
        <v>9</v>
      </c>
      <c r="I49">
        <v>198</v>
      </c>
      <c r="J49">
        <v>91</v>
      </c>
      <c r="K49" s="2">
        <v>0.4595</v>
      </c>
      <c r="L49" s="1">
        <f>1/K49</f>
        <v>2.176278563656148</v>
      </c>
      <c r="N49" t="s">
        <v>9</v>
      </c>
      <c r="O49">
        <v>198</v>
      </c>
      <c r="P49">
        <v>85</v>
      </c>
      <c r="Q49" s="2">
        <v>0.4292</v>
      </c>
      <c r="R49" s="1">
        <f>1/Q49</f>
        <v>2.3299161230195713</v>
      </c>
      <c r="T49" s="12">
        <f t="shared" si="3"/>
        <v>503</v>
      </c>
      <c r="U49" s="12">
        <f t="shared" si="0"/>
        <v>229</v>
      </c>
      <c r="V49" s="13">
        <f t="shared" si="1"/>
        <v>45.52683896620278</v>
      </c>
      <c r="W49" s="15">
        <f t="shared" si="2"/>
        <v>0.5268389662027815</v>
      </c>
    </row>
    <row r="50" spans="2:23" ht="12.75">
      <c r="B50" t="s">
        <v>3</v>
      </c>
      <c r="C50">
        <v>87</v>
      </c>
      <c r="D50">
        <v>44</v>
      </c>
      <c r="E50">
        <v>50.57</v>
      </c>
      <c r="F50" s="1">
        <f>100/E50</f>
        <v>1.9774569903104606</v>
      </c>
      <c r="G50" s="1"/>
      <c r="H50" t="s">
        <v>3</v>
      </c>
      <c r="I50">
        <v>180</v>
      </c>
      <c r="J50">
        <v>77</v>
      </c>
      <c r="K50" s="2">
        <v>0.4277</v>
      </c>
      <c r="L50" s="1">
        <f>1/K50</f>
        <v>2.338087444470423</v>
      </c>
      <c r="N50" t="s">
        <v>3</v>
      </c>
      <c r="O50">
        <v>180</v>
      </c>
      <c r="P50">
        <v>70</v>
      </c>
      <c r="Q50" s="2">
        <v>0.3888</v>
      </c>
      <c r="R50" s="1">
        <f>1/Q50</f>
        <v>2.57201646090535</v>
      </c>
      <c r="T50" s="12">
        <f t="shared" si="3"/>
        <v>447</v>
      </c>
      <c r="U50" s="12">
        <f t="shared" si="0"/>
        <v>191</v>
      </c>
      <c r="V50" s="13">
        <f t="shared" si="1"/>
        <v>42.72930648769575</v>
      </c>
      <c r="W50" s="15">
        <f t="shared" si="2"/>
        <v>2.2706935123042484</v>
      </c>
    </row>
    <row r="51" spans="2:23" ht="12.75">
      <c r="B51" t="s">
        <v>31</v>
      </c>
      <c r="C51">
        <v>240</v>
      </c>
      <c r="D51">
        <v>106</v>
      </c>
      <c r="E51">
        <v>44.16</v>
      </c>
      <c r="F51" s="1">
        <f>100/E51</f>
        <v>2.2644927536231885</v>
      </c>
      <c r="G51" s="1"/>
      <c r="H51" t="s">
        <v>31</v>
      </c>
      <c r="I51">
        <v>240</v>
      </c>
      <c r="J51">
        <v>97</v>
      </c>
      <c r="K51" s="2">
        <v>0.4041</v>
      </c>
      <c r="L51" s="1">
        <f>1/K51</f>
        <v>2.4746349913387773</v>
      </c>
      <c r="N51" t="s">
        <v>31</v>
      </c>
      <c r="O51">
        <v>240</v>
      </c>
      <c r="P51">
        <v>126</v>
      </c>
      <c r="Q51" s="2">
        <v>0.525</v>
      </c>
      <c r="R51" s="1">
        <f>1/Q51</f>
        <v>1.9047619047619047</v>
      </c>
      <c r="T51" s="12">
        <f t="shared" si="3"/>
        <v>720</v>
      </c>
      <c r="U51" s="12">
        <f t="shared" si="0"/>
        <v>329</v>
      </c>
      <c r="V51" s="13">
        <f t="shared" si="1"/>
        <v>45.69444444444444</v>
      </c>
      <c r="W51" s="15">
        <f t="shared" si="2"/>
        <v>0.6944444444444429</v>
      </c>
    </row>
    <row r="52" spans="2:23" ht="12.75">
      <c r="B52" t="s">
        <v>27</v>
      </c>
      <c r="C52">
        <v>240</v>
      </c>
      <c r="D52">
        <v>109</v>
      </c>
      <c r="E52">
        <v>45.41</v>
      </c>
      <c r="F52" s="1">
        <f>100/E52</f>
        <v>2.202158114952654</v>
      </c>
      <c r="G52" s="1"/>
      <c r="H52" t="s">
        <v>27</v>
      </c>
      <c r="I52">
        <v>240</v>
      </c>
      <c r="J52">
        <v>117</v>
      </c>
      <c r="K52" s="2">
        <v>0.4875</v>
      </c>
      <c r="L52" s="1">
        <f>1/K52</f>
        <v>2.0512820512820515</v>
      </c>
      <c r="N52" t="s">
        <v>27</v>
      </c>
      <c r="O52">
        <v>240</v>
      </c>
      <c r="P52">
        <v>107</v>
      </c>
      <c r="Q52" s="2">
        <v>0.4458</v>
      </c>
      <c r="R52" s="1">
        <f>1/Q52</f>
        <v>2.243158366980709</v>
      </c>
      <c r="T52" s="12">
        <f t="shared" si="3"/>
        <v>720</v>
      </c>
      <c r="U52" s="12">
        <f t="shared" si="0"/>
        <v>333</v>
      </c>
      <c r="V52" s="13">
        <f t="shared" si="1"/>
        <v>46.25</v>
      </c>
      <c r="W52" s="15">
        <f t="shared" si="2"/>
        <v>1.25</v>
      </c>
    </row>
    <row r="53" spans="2:23" ht="12.75">
      <c r="B53" t="s">
        <v>44</v>
      </c>
      <c r="C53">
        <v>72</v>
      </c>
      <c r="D53">
        <v>29</v>
      </c>
      <c r="E53">
        <v>40.27</v>
      </c>
      <c r="F53" s="1">
        <f>100/E53</f>
        <v>2.483238142537869</v>
      </c>
      <c r="G53" s="1"/>
      <c r="H53" t="s">
        <v>44</v>
      </c>
      <c r="I53">
        <v>180</v>
      </c>
      <c r="J53">
        <v>84</v>
      </c>
      <c r="K53" s="2">
        <v>0.4666</v>
      </c>
      <c r="L53" s="1">
        <f>1/K53</f>
        <v>2.1431633090441493</v>
      </c>
      <c r="N53" t="s">
        <v>44</v>
      </c>
      <c r="O53">
        <v>162</v>
      </c>
      <c r="P53">
        <v>70</v>
      </c>
      <c r="Q53" s="2">
        <v>0.432</v>
      </c>
      <c r="R53" s="1">
        <f>1/Q53</f>
        <v>2.314814814814815</v>
      </c>
      <c r="T53" s="12">
        <f t="shared" si="3"/>
        <v>414</v>
      </c>
      <c r="U53" s="12">
        <f t="shared" si="0"/>
        <v>183</v>
      </c>
      <c r="V53" s="13">
        <f t="shared" si="1"/>
        <v>44.20289855072464</v>
      </c>
      <c r="W53" s="15">
        <f t="shared" si="2"/>
        <v>0.7971014492753596</v>
      </c>
    </row>
    <row r="54" spans="2:23" ht="12.75">
      <c r="B54" t="s">
        <v>46</v>
      </c>
      <c r="C54">
        <v>75</v>
      </c>
      <c r="D54">
        <v>30</v>
      </c>
      <c r="E54">
        <v>40</v>
      </c>
      <c r="F54" s="1">
        <f>100/E54</f>
        <v>2.5</v>
      </c>
      <c r="G54" s="1"/>
      <c r="H54" t="s">
        <v>46</v>
      </c>
      <c r="I54">
        <v>180</v>
      </c>
      <c r="J54">
        <v>72</v>
      </c>
      <c r="K54" s="3">
        <v>0.4</v>
      </c>
      <c r="L54" s="1">
        <f>1/K54</f>
        <v>2.5</v>
      </c>
      <c r="N54" t="s">
        <v>46</v>
      </c>
      <c r="O54">
        <v>240</v>
      </c>
      <c r="P54">
        <v>100</v>
      </c>
      <c r="Q54" s="2">
        <v>0.4166</v>
      </c>
      <c r="R54" s="1">
        <f>1/Q54</f>
        <v>2.4003840614498317</v>
      </c>
      <c r="T54" s="12">
        <f t="shared" si="3"/>
        <v>495</v>
      </c>
      <c r="U54" s="12">
        <f t="shared" si="0"/>
        <v>202</v>
      </c>
      <c r="V54" s="13">
        <f t="shared" si="1"/>
        <v>40.80808080808081</v>
      </c>
      <c r="W54" s="15">
        <f t="shared" si="2"/>
        <v>4.19191919191919</v>
      </c>
    </row>
    <row r="55" spans="2:23" ht="12.75">
      <c r="B55" t="s">
        <v>2</v>
      </c>
      <c r="C55">
        <v>101</v>
      </c>
      <c r="D55">
        <v>52</v>
      </c>
      <c r="E55">
        <v>51.48</v>
      </c>
      <c r="F55" s="1">
        <f>100/E55</f>
        <v>1.9425019425019425</v>
      </c>
      <c r="G55" s="1"/>
      <c r="H55" t="s">
        <v>2</v>
      </c>
      <c r="I55">
        <v>306</v>
      </c>
      <c r="J55">
        <v>139</v>
      </c>
      <c r="K55" s="2">
        <v>0.4542</v>
      </c>
      <c r="L55" s="1">
        <f>1/K55</f>
        <v>2.2016732716864817</v>
      </c>
      <c r="N55" t="s">
        <v>2</v>
      </c>
      <c r="O55">
        <v>306</v>
      </c>
      <c r="P55">
        <v>147</v>
      </c>
      <c r="Q55" s="2">
        <v>0.4803</v>
      </c>
      <c r="R55" s="1">
        <f>1/Q55</f>
        <v>2.0820320632937745</v>
      </c>
      <c r="T55" s="12">
        <f t="shared" si="3"/>
        <v>713</v>
      </c>
      <c r="U55" s="12">
        <f t="shared" si="0"/>
        <v>338</v>
      </c>
      <c r="V55" s="13">
        <f t="shared" si="1"/>
        <v>47.40532959326788</v>
      </c>
      <c r="W55" s="15">
        <f t="shared" si="2"/>
        <v>2.4053295932678793</v>
      </c>
    </row>
    <row r="56" spans="2:23" ht="12.75">
      <c r="B56" t="s">
        <v>19</v>
      </c>
      <c r="C56">
        <v>128</v>
      </c>
      <c r="D56">
        <v>61</v>
      </c>
      <c r="E56">
        <v>47.65</v>
      </c>
      <c r="F56" s="1">
        <f>100/E56</f>
        <v>2.0986358866736623</v>
      </c>
      <c r="G56" s="1"/>
      <c r="H56" t="s">
        <v>19</v>
      </c>
      <c r="I56">
        <v>239</v>
      </c>
      <c r="J56">
        <v>116</v>
      </c>
      <c r="K56" s="2">
        <v>0.4853</v>
      </c>
      <c r="L56" s="1">
        <f>1/K56</f>
        <v>2.06058108386565</v>
      </c>
      <c r="N56" t="s">
        <v>19</v>
      </c>
      <c r="O56">
        <v>240</v>
      </c>
      <c r="P56">
        <v>98</v>
      </c>
      <c r="Q56" s="2">
        <v>0.4083</v>
      </c>
      <c r="R56" s="1">
        <f>1/Q56</f>
        <v>2.449179524859172</v>
      </c>
      <c r="T56" s="12">
        <f t="shared" si="3"/>
        <v>607</v>
      </c>
      <c r="U56" s="12">
        <f t="shared" si="0"/>
        <v>275</v>
      </c>
      <c r="V56" s="13">
        <f t="shared" si="1"/>
        <v>45.30477759472817</v>
      </c>
      <c r="W56" s="15">
        <f t="shared" si="2"/>
        <v>0.3047775947281721</v>
      </c>
    </row>
    <row r="57" spans="22:23" ht="12.75">
      <c r="V57" s="16" t="s">
        <v>65</v>
      </c>
      <c r="W57" s="17">
        <f>AVERAGE(W6:W56)</f>
        <v>2.132124338203888</v>
      </c>
    </row>
  </sheetData>
  <mergeCells count="4">
    <mergeCell ref="C2:D2"/>
    <mergeCell ref="I2:J2"/>
    <mergeCell ref="O2:P2"/>
    <mergeCell ref="T2:V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:E51"/>
    </sheetView>
  </sheetViews>
  <sheetFormatPr defaultColWidth="9.140625" defaultRowHeight="12.75"/>
  <sheetData>
    <row r="1" spans="1:5" ht="12.75">
      <c r="A1" t="s">
        <v>30</v>
      </c>
      <c r="B1">
        <v>306</v>
      </c>
      <c r="C1">
        <v>129</v>
      </c>
      <c r="D1" s="2">
        <v>0.4215</v>
      </c>
      <c r="E1" s="1">
        <f>1/D1</f>
        <v>2.372479240806643</v>
      </c>
    </row>
    <row r="2" spans="1:5" ht="12.75">
      <c r="A2" t="s">
        <v>38</v>
      </c>
      <c r="B2">
        <v>380</v>
      </c>
      <c r="C2">
        <v>169</v>
      </c>
      <c r="D2" s="2">
        <v>0.4447</v>
      </c>
      <c r="E2" s="1">
        <f>1/D2</f>
        <v>2.24870699347875</v>
      </c>
    </row>
    <row r="3" spans="1:5" ht="12.75">
      <c r="A3" t="s">
        <v>14</v>
      </c>
      <c r="B3">
        <v>190</v>
      </c>
      <c r="C3">
        <v>78</v>
      </c>
      <c r="D3" s="2">
        <v>0.4105</v>
      </c>
      <c r="E3" s="1">
        <f>1/D3</f>
        <v>2.43605359317905</v>
      </c>
    </row>
    <row r="4" spans="1:5" ht="12.75">
      <c r="A4" t="s">
        <v>48</v>
      </c>
      <c r="B4">
        <v>180</v>
      </c>
      <c r="C4">
        <v>80</v>
      </c>
      <c r="D4" s="2">
        <v>0.4444</v>
      </c>
      <c r="E4" s="1">
        <f>1/D4</f>
        <v>2.25022502250225</v>
      </c>
    </row>
    <row r="5" spans="1:5" ht="12.75">
      <c r="A5" t="s">
        <v>4</v>
      </c>
      <c r="B5">
        <v>180</v>
      </c>
      <c r="C5">
        <v>84</v>
      </c>
      <c r="D5" s="2">
        <v>0.4666</v>
      </c>
      <c r="E5" s="1">
        <f>1/D5</f>
        <v>2.1431633090441493</v>
      </c>
    </row>
    <row r="6" spans="1:5" ht="12.75">
      <c r="A6" t="s">
        <v>12</v>
      </c>
      <c r="B6">
        <v>240</v>
      </c>
      <c r="C6">
        <v>102</v>
      </c>
      <c r="D6" s="2">
        <v>0.425</v>
      </c>
      <c r="E6" s="1">
        <f>1/D6</f>
        <v>2.3529411764705883</v>
      </c>
    </row>
    <row r="7" spans="1:5" ht="12.75">
      <c r="A7" t="s">
        <v>16</v>
      </c>
      <c r="B7">
        <v>380</v>
      </c>
      <c r="C7">
        <v>183</v>
      </c>
      <c r="D7" s="2">
        <v>0.4815</v>
      </c>
      <c r="E7" s="1">
        <f>1/D7</f>
        <v>2.0768431983385254</v>
      </c>
    </row>
    <row r="8" spans="1:5" ht="12.75">
      <c r="A8" t="s">
        <v>17</v>
      </c>
      <c r="B8">
        <v>306</v>
      </c>
      <c r="C8">
        <v>130</v>
      </c>
      <c r="D8" s="2">
        <v>0.4248</v>
      </c>
      <c r="E8" s="1">
        <f>1/D8</f>
        <v>2.354048964218456</v>
      </c>
    </row>
    <row r="9" spans="1:5" ht="12.75">
      <c r="A9" t="s">
        <v>50</v>
      </c>
      <c r="B9">
        <v>190</v>
      </c>
      <c r="C9">
        <v>78</v>
      </c>
      <c r="D9" s="2">
        <v>0.4105</v>
      </c>
      <c r="E9" s="1">
        <f>1/D9</f>
        <v>2.43605359317905</v>
      </c>
    </row>
    <row r="10" spans="1:5" ht="12.75">
      <c r="A10" t="s">
        <v>33</v>
      </c>
      <c r="B10">
        <v>198</v>
      </c>
      <c r="C10">
        <v>96</v>
      </c>
      <c r="D10" s="2">
        <v>0.4848</v>
      </c>
      <c r="E10" s="1">
        <f>1/D10</f>
        <v>2.0627062706270625</v>
      </c>
    </row>
    <row r="11" spans="1:5" ht="12.75">
      <c r="A11" t="s">
        <v>20</v>
      </c>
      <c r="B11">
        <v>240</v>
      </c>
      <c r="C11">
        <v>116</v>
      </c>
      <c r="D11" s="2">
        <v>0.4833</v>
      </c>
      <c r="E11" s="1">
        <f>1/D11</f>
        <v>2.069108214359611</v>
      </c>
    </row>
    <row r="12" spans="1:5" ht="12.75">
      <c r="A12" t="s">
        <v>10</v>
      </c>
      <c r="B12">
        <v>198</v>
      </c>
      <c r="C12">
        <v>86</v>
      </c>
      <c r="D12" s="2">
        <v>0.4343</v>
      </c>
      <c r="E12" s="1">
        <f>1/D12</f>
        <v>2.3025558369790464</v>
      </c>
    </row>
    <row r="13" spans="1:5" ht="12.75">
      <c r="A13" t="s">
        <v>35</v>
      </c>
      <c r="B13">
        <v>198</v>
      </c>
      <c r="C13">
        <v>83</v>
      </c>
      <c r="D13" s="2">
        <v>0.4191</v>
      </c>
      <c r="E13" s="1">
        <f>1/D13</f>
        <v>2.3860653781913626</v>
      </c>
    </row>
    <row r="14" spans="1:5" ht="12.75">
      <c r="A14" t="s">
        <v>41</v>
      </c>
      <c r="B14">
        <v>552</v>
      </c>
      <c r="C14">
        <v>246</v>
      </c>
      <c r="D14" s="2">
        <v>0.4456</v>
      </c>
      <c r="E14" s="1">
        <f>1/D14</f>
        <v>2.244165170556553</v>
      </c>
    </row>
    <row r="15" spans="1:5" ht="12.75">
      <c r="A15" t="s">
        <v>1</v>
      </c>
      <c r="B15">
        <v>552</v>
      </c>
      <c r="C15">
        <v>229</v>
      </c>
      <c r="D15" s="2">
        <v>0.4148</v>
      </c>
      <c r="E15" s="1">
        <f>1/D15</f>
        <v>2.4108003857280615</v>
      </c>
    </row>
    <row r="16" spans="1:5" ht="12.75">
      <c r="A16" t="s">
        <v>40</v>
      </c>
      <c r="B16">
        <v>552</v>
      </c>
      <c r="C16">
        <v>222</v>
      </c>
      <c r="D16" s="2">
        <v>0.4021</v>
      </c>
      <c r="E16" s="1">
        <f>1/D16</f>
        <v>2.486943546381497</v>
      </c>
    </row>
    <row r="17" spans="1:5" ht="12.75">
      <c r="A17" t="s">
        <v>37</v>
      </c>
      <c r="B17">
        <v>552</v>
      </c>
      <c r="C17">
        <v>227</v>
      </c>
      <c r="D17" s="2">
        <v>0.4112</v>
      </c>
      <c r="E17" s="1">
        <f>1/D17</f>
        <v>2.431906614785992</v>
      </c>
    </row>
    <row r="18" spans="1:5" ht="12.75">
      <c r="A18" t="s">
        <v>22</v>
      </c>
      <c r="B18">
        <v>380</v>
      </c>
      <c r="C18">
        <v>166</v>
      </c>
      <c r="D18" s="2">
        <v>0.4368</v>
      </c>
      <c r="E18" s="1">
        <f>1/D18</f>
        <v>2.2893772893772892</v>
      </c>
    </row>
    <row r="19" spans="1:5" ht="12.75">
      <c r="A19" t="s">
        <v>28</v>
      </c>
      <c r="B19">
        <v>135</v>
      </c>
      <c r="C19">
        <v>62</v>
      </c>
      <c r="D19" s="2">
        <v>0.4592</v>
      </c>
      <c r="E19" s="1">
        <f>1/D19</f>
        <v>2.177700348432056</v>
      </c>
    </row>
    <row r="20" spans="1:5" ht="12.75">
      <c r="A20" t="s">
        <v>26</v>
      </c>
      <c r="B20">
        <v>198</v>
      </c>
      <c r="C20">
        <v>103</v>
      </c>
      <c r="D20" s="2">
        <v>0.5202</v>
      </c>
      <c r="E20" s="1">
        <f>1/D20</f>
        <v>1.9223375624759709</v>
      </c>
    </row>
    <row r="21" spans="1:5" ht="12.75">
      <c r="A21" t="s">
        <v>32</v>
      </c>
      <c r="B21">
        <v>380</v>
      </c>
      <c r="C21">
        <v>170</v>
      </c>
      <c r="D21" s="2">
        <v>0.4473</v>
      </c>
      <c r="E21" s="1">
        <f>1/D21</f>
        <v>2.23563603845294</v>
      </c>
    </row>
    <row r="22" spans="1:5" ht="12.75">
      <c r="A22" t="s">
        <v>13</v>
      </c>
      <c r="B22">
        <v>380</v>
      </c>
      <c r="C22">
        <v>159</v>
      </c>
      <c r="D22" s="2">
        <v>0.4184</v>
      </c>
      <c r="E22" s="1">
        <f>1/D22</f>
        <v>2.390057361376673</v>
      </c>
    </row>
    <row r="23" spans="1:5" ht="12.75">
      <c r="A23" t="s">
        <v>5</v>
      </c>
      <c r="B23">
        <v>240</v>
      </c>
      <c r="C23">
        <v>114</v>
      </c>
      <c r="D23" s="2">
        <v>0.475</v>
      </c>
      <c r="E23" s="1">
        <f>1/D23</f>
        <v>2.1052631578947367</v>
      </c>
    </row>
    <row r="24" spans="1:5" ht="12.75">
      <c r="A24" t="s">
        <v>8</v>
      </c>
      <c r="B24">
        <v>306</v>
      </c>
      <c r="C24">
        <v>137</v>
      </c>
      <c r="D24" s="2">
        <v>0.4477</v>
      </c>
      <c r="E24" s="1">
        <f>1/D24</f>
        <v>2.233638597274961</v>
      </c>
    </row>
    <row r="25" spans="1:5" ht="12.75">
      <c r="A25" t="s">
        <v>21</v>
      </c>
      <c r="B25">
        <v>240</v>
      </c>
      <c r="C25">
        <v>107</v>
      </c>
      <c r="D25" s="2">
        <v>0.4458</v>
      </c>
      <c r="E25" s="1">
        <f>1/D25</f>
        <v>2.243158366980709</v>
      </c>
    </row>
    <row r="26" spans="1:5" ht="12.75">
      <c r="A26" t="s">
        <v>0</v>
      </c>
      <c r="B26">
        <v>112</v>
      </c>
      <c r="C26">
        <v>45</v>
      </c>
      <c r="D26" s="2">
        <v>0.4017</v>
      </c>
      <c r="E26" s="1">
        <f>1/D26</f>
        <v>2.4894199651481204</v>
      </c>
    </row>
    <row r="27" spans="1:5" ht="12.75">
      <c r="A27" t="s">
        <v>42</v>
      </c>
      <c r="B27">
        <v>165</v>
      </c>
      <c r="C27">
        <v>63</v>
      </c>
      <c r="D27" s="2">
        <v>0.3818</v>
      </c>
      <c r="E27" s="1">
        <f>1/D27</f>
        <v>2.6191723415400734</v>
      </c>
    </row>
    <row r="28" spans="1:5" ht="12.75">
      <c r="A28" t="s">
        <v>7</v>
      </c>
      <c r="B28">
        <v>380</v>
      </c>
      <c r="C28">
        <v>177</v>
      </c>
      <c r="D28" s="2">
        <v>0.4657</v>
      </c>
      <c r="E28" s="1">
        <f>1/D28</f>
        <v>2.1473051320592655</v>
      </c>
    </row>
    <row r="29" spans="1:5" ht="12.75">
      <c r="A29" t="s">
        <v>39</v>
      </c>
      <c r="B29">
        <v>462</v>
      </c>
      <c r="C29">
        <v>193</v>
      </c>
      <c r="D29" s="2">
        <v>0.4177</v>
      </c>
      <c r="E29" s="1">
        <f>1/D29</f>
        <v>2.3940627244433803</v>
      </c>
    </row>
    <row r="30" spans="1:5" ht="12.75">
      <c r="A30" t="s">
        <v>36</v>
      </c>
      <c r="B30">
        <v>272</v>
      </c>
      <c r="C30">
        <v>118</v>
      </c>
      <c r="D30" s="2">
        <v>0.4338</v>
      </c>
      <c r="E30" s="1">
        <f>1/D30</f>
        <v>2.305209774089442</v>
      </c>
    </row>
    <row r="31" spans="1:5" ht="12.75">
      <c r="A31" t="s">
        <v>49</v>
      </c>
      <c r="B31">
        <v>240</v>
      </c>
      <c r="C31">
        <v>109</v>
      </c>
      <c r="D31" s="2">
        <v>0.4541</v>
      </c>
      <c r="E31" s="1">
        <f>1/D31</f>
        <v>2.2021581149526535</v>
      </c>
    </row>
    <row r="32" spans="1:5" ht="12.75">
      <c r="A32" t="s">
        <v>18</v>
      </c>
      <c r="B32">
        <v>240</v>
      </c>
      <c r="C32">
        <v>121</v>
      </c>
      <c r="D32" s="2">
        <v>0.5041</v>
      </c>
      <c r="E32" s="1">
        <f>1/D32</f>
        <v>1.9837333862328903</v>
      </c>
    </row>
    <row r="33" spans="1:5" ht="12.75">
      <c r="A33" t="s">
        <v>15</v>
      </c>
      <c r="B33">
        <v>240</v>
      </c>
      <c r="C33">
        <v>120</v>
      </c>
      <c r="D33" s="3">
        <v>0.5</v>
      </c>
      <c r="E33" s="1">
        <f>1/D33</f>
        <v>2</v>
      </c>
    </row>
    <row r="34" spans="1:5" ht="12.75">
      <c r="A34" t="s">
        <v>34</v>
      </c>
      <c r="B34">
        <v>240</v>
      </c>
      <c r="C34">
        <v>97</v>
      </c>
      <c r="D34" s="2">
        <v>0.4041</v>
      </c>
      <c r="E34" s="1">
        <f>1/D34</f>
        <v>2.4746349913387773</v>
      </c>
    </row>
    <row r="35" spans="1:5" ht="12.75">
      <c r="A35" t="s">
        <v>43</v>
      </c>
      <c r="B35">
        <v>240</v>
      </c>
      <c r="C35">
        <v>103</v>
      </c>
      <c r="D35" s="2">
        <v>0.4291</v>
      </c>
      <c r="E35" s="1">
        <f>1/D35</f>
        <v>2.3304591004427873</v>
      </c>
    </row>
    <row r="36" spans="1:5" ht="12.75">
      <c r="A36" t="s">
        <v>29</v>
      </c>
      <c r="B36">
        <v>380</v>
      </c>
      <c r="C36">
        <v>189</v>
      </c>
      <c r="D36" s="2">
        <v>0.4973</v>
      </c>
      <c r="E36" s="1">
        <f>1/D36</f>
        <v>2.0108586366378445</v>
      </c>
    </row>
    <row r="37" spans="1:5" ht="12.75">
      <c r="A37" t="s">
        <v>45</v>
      </c>
      <c r="B37">
        <v>240</v>
      </c>
      <c r="C37">
        <v>113</v>
      </c>
      <c r="D37" s="2">
        <v>0.4708</v>
      </c>
      <c r="E37" s="1">
        <f>1/D37</f>
        <v>2.1240441801189465</v>
      </c>
    </row>
    <row r="38" spans="1:5" ht="12.75">
      <c r="A38" t="s">
        <v>11</v>
      </c>
      <c r="B38">
        <v>180</v>
      </c>
      <c r="C38">
        <v>67</v>
      </c>
      <c r="D38" s="2">
        <v>0.3722</v>
      </c>
      <c r="E38" s="1">
        <f>1/D38</f>
        <v>2.6867275658248255</v>
      </c>
    </row>
    <row r="39" spans="1:5" ht="12.75">
      <c r="A39" t="s">
        <v>6</v>
      </c>
      <c r="B39">
        <v>180</v>
      </c>
      <c r="C39">
        <v>88</v>
      </c>
      <c r="D39" s="2">
        <v>0.4888</v>
      </c>
      <c r="E39" s="1">
        <f>1/D39</f>
        <v>2.0458265139116203</v>
      </c>
    </row>
    <row r="40" spans="1:5" ht="12.75">
      <c r="A40" t="s">
        <v>47</v>
      </c>
      <c r="B40">
        <v>180</v>
      </c>
      <c r="C40">
        <v>81</v>
      </c>
      <c r="D40" s="3">
        <v>0.45</v>
      </c>
      <c r="E40" s="1">
        <f>1/D40</f>
        <v>2.2222222222222223</v>
      </c>
    </row>
    <row r="41" spans="1:5" ht="12.75">
      <c r="A41" t="s">
        <v>25</v>
      </c>
      <c r="B41">
        <v>228</v>
      </c>
      <c r="C41">
        <v>89</v>
      </c>
      <c r="D41" s="2">
        <v>0.3903</v>
      </c>
      <c r="E41" s="1">
        <f>1/D41</f>
        <v>2.5621316935690497</v>
      </c>
    </row>
    <row r="42" spans="1:5" ht="12.75">
      <c r="A42" t="s">
        <v>24</v>
      </c>
      <c r="B42">
        <v>462</v>
      </c>
      <c r="C42">
        <v>228</v>
      </c>
      <c r="D42" s="2">
        <v>0.4935</v>
      </c>
      <c r="E42" s="1">
        <f>1/D42</f>
        <v>2.026342451874367</v>
      </c>
    </row>
    <row r="43" spans="1:5" ht="12.75">
      <c r="A43" t="s">
        <v>23</v>
      </c>
      <c r="B43">
        <v>240</v>
      </c>
      <c r="C43">
        <v>119</v>
      </c>
      <c r="D43" s="2">
        <v>0.4958</v>
      </c>
      <c r="E43" s="1">
        <f>1/D43</f>
        <v>2.016942315449778</v>
      </c>
    </row>
    <row r="44" spans="1:5" ht="12.75">
      <c r="A44" t="s">
        <v>9</v>
      </c>
      <c r="B44">
        <v>198</v>
      </c>
      <c r="C44">
        <v>91</v>
      </c>
      <c r="D44" s="2">
        <v>0.4595</v>
      </c>
      <c r="E44" s="1">
        <f>1/D44</f>
        <v>2.176278563656148</v>
      </c>
    </row>
    <row r="45" spans="1:5" ht="12.75">
      <c r="A45" t="s">
        <v>3</v>
      </c>
      <c r="B45">
        <v>180</v>
      </c>
      <c r="C45">
        <v>77</v>
      </c>
      <c r="D45" s="2">
        <v>0.4277</v>
      </c>
      <c r="E45" s="1">
        <f>1/D45</f>
        <v>2.338087444470423</v>
      </c>
    </row>
    <row r="46" spans="1:5" ht="12.75">
      <c r="A46" t="s">
        <v>31</v>
      </c>
      <c r="B46">
        <v>240</v>
      </c>
      <c r="C46">
        <v>97</v>
      </c>
      <c r="D46" s="2">
        <v>0.4041</v>
      </c>
      <c r="E46" s="1">
        <f>1/D46</f>
        <v>2.4746349913387773</v>
      </c>
    </row>
    <row r="47" spans="1:5" ht="12.75">
      <c r="A47" t="s">
        <v>27</v>
      </c>
      <c r="B47">
        <v>240</v>
      </c>
      <c r="C47">
        <v>117</v>
      </c>
      <c r="D47" s="2">
        <v>0.4875</v>
      </c>
      <c r="E47" s="1">
        <f>1/D47</f>
        <v>2.0512820512820515</v>
      </c>
    </row>
    <row r="48" spans="1:5" ht="12.75">
      <c r="A48" t="s">
        <v>44</v>
      </c>
      <c r="B48">
        <v>180</v>
      </c>
      <c r="C48">
        <v>84</v>
      </c>
      <c r="D48" s="2">
        <v>0.4666</v>
      </c>
      <c r="E48" s="1">
        <f>1/D48</f>
        <v>2.1431633090441493</v>
      </c>
    </row>
    <row r="49" spans="1:5" ht="12.75">
      <c r="A49" t="s">
        <v>46</v>
      </c>
      <c r="B49">
        <v>180</v>
      </c>
      <c r="C49">
        <v>72</v>
      </c>
      <c r="D49" s="3">
        <v>0.4</v>
      </c>
      <c r="E49" s="1">
        <f>1/D49</f>
        <v>2.5</v>
      </c>
    </row>
    <row r="50" spans="1:5" ht="12.75">
      <c r="A50" t="s">
        <v>2</v>
      </c>
      <c r="B50">
        <v>306</v>
      </c>
      <c r="C50">
        <v>139</v>
      </c>
      <c r="D50" s="2">
        <v>0.4542</v>
      </c>
      <c r="E50" s="1">
        <f>1/D50</f>
        <v>2.2016732716864817</v>
      </c>
    </row>
    <row r="51" spans="1:5" ht="12.75">
      <c r="A51" t="s">
        <v>19</v>
      </c>
      <c r="B51">
        <v>239</v>
      </c>
      <c r="C51">
        <v>116</v>
      </c>
      <c r="D51" s="2">
        <v>0.4853</v>
      </c>
      <c r="E51" s="1">
        <f>1/D51</f>
        <v>2.06058108386565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:E51"/>
    </sheetView>
  </sheetViews>
  <sheetFormatPr defaultColWidth="9.140625" defaultRowHeight="12.75"/>
  <sheetData>
    <row r="1" spans="1:5" ht="12.75">
      <c r="A1" t="s">
        <v>30</v>
      </c>
      <c r="B1">
        <v>306</v>
      </c>
      <c r="C1">
        <v>140</v>
      </c>
      <c r="D1" s="2">
        <v>0.4575</v>
      </c>
      <c r="E1" s="1">
        <f>1/D1</f>
        <v>2.1857923497267757</v>
      </c>
    </row>
    <row r="2" spans="1:5" ht="12.75">
      <c r="A2" t="s">
        <v>38</v>
      </c>
      <c r="B2">
        <v>380</v>
      </c>
      <c r="C2">
        <v>171</v>
      </c>
      <c r="D2" s="3">
        <v>0.45</v>
      </c>
      <c r="E2" s="1">
        <f>1/D2</f>
        <v>2.2222222222222223</v>
      </c>
    </row>
    <row r="3" spans="1:5" ht="12.75">
      <c r="A3" t="s">
        <v>14</v>
      </c>
      <c r="B3">
        <v>190</v>
      </c>
      <c r="C3">
        <v>67</v>
      </c>
      <c r="D3" s="2">
        <v>0.3526</v>
      </c>
      <c r="E3" s="1">
        <f>1/D3</f>
        <v>2.8360748723766305</v>
      </c>
    </row>
    <row r="4" spans="1:5" ht="12.75">
      <c r="A4" t="s">
        <v>48</v>
      </c>
      <c r="B4">
        <v>180</v>
      </c>
      <c r="C4">
        <v>76</v>
      </c>
      <c r="D4" s="2">
        <v>0.4222</v>
      </c>
      <c r="E4" s="1">
        <f>1/D4</f>
        <v>2.3685457129322596</v>
      </c>
    </row>
    <row r="5" spans="1:5" ht="12.75">
      <c r="A5" t="s">
        <v>4</v>
      </c>
      <c r="B5">
        <v>180</v>
      </c>
      <c r="C5">
        <v>76</v>
      </c>
      <c r="D5" s="2">
        <v>0.4222</v>
      </c>
      <c r="E5" s="1">
        <f>1/D5</f>
        <v>2.3685457129322596</v>
      </c>
    </row>
    <row r="6" spans="1:5" ht="12.75">
      <c r="A6" t="s">
        <v>12</v>
      </c>
      <c r="B6">
        <v>240</v>
      </c>
      <c r="C6">
        <v>119</v>
      </c>
      <c r="D6" s="2">
        <v>0.4958</v>
      </c>
      <c r="E6" s="1">
        <f>1/D6</f>
        <v>2.016942315449778</v>
      </c>
    </row>
    <row r="7" spans="1:5" ht="12.75">
      <c r="A7" t="s">
        <v>16</v>
      </c>
      <c r="B7">
        <v>380</v>
      </c>
      <c r="C7">
        <v>184</v>
      </c>
      <c r="D7" s="2">
        <v>0.4842</v>
      </c>
      <c r="E7" s="1">
        <f>1/D7</f>
        <v>2.0652622883106155</v>
      </c>
    </row>
    <row r="8" spans="1:5" ht="12.75">
      <c r="A8" t="s">
        <v>17</v>
      </c>
      <c r="B8">
        <v>306</v>
      </c>
      <c r="C8">
        <v>139</v>
      </c>
      <c r="D8" s="2">
        <v>0.4542</v>
      </c>
      <c r="E8" s="1">
        <f>1/D8</f>
        <v>2.2016732716864817</v>
      </c>
    </row>
    <row r="9" spans="1:5" ht="12.75">
      <c r="A9" t="s">
        <v>50</v>
      </c>
      <c r="B9">
        <v>190</v>
      </c>
      <c r="C9">
        <v>83</v>
      </c>
      <c r="D9" s="2">
        <v>0.4368</v>
      </c>
      <c r="E9" s="1">
        <f>1/D9</f>
        <v>2.2893772893772892</v>
      </c>
    </row>
    <row r="10" spans="1:5" ht="12.75">
      <c r="A10" t="s">
        <v>33</v>
      </c>
      <c r="B10">
        <v>240</v>
      </c>
      <c r="C10">
        <v>117</v>
      </c>
      <c r="D10" s="2">
        <v>0.4875</v>
      </c>
      <c r="E10" s="1">
        <f>1/D10</f>
        <v>2.0512820512820515</v>
      </c>
    </row>
    <row r="11" spans="1:5" ht="12.75">
      <c r="A11" t="s">
        <v>20</v>
      </c>
      <c r="B11">
        <v>240</v>
      </c>
      <c r="C11">
        <v>107</v>
      </c>
      <c r="D11" s="2">
        <v>0.4458</v>
      </c>
      <c r="E11" s="1">
        <f>1/D11</f>
        <v>2.243158366980709</v>
      </c>
    </row>
    <row r="12" spans="1:5" ht="12.75">
      <c r="A12" t="s">
        <v>10</v>
      </c>
      <c r="B12">
        <v>182</v>
      </c>
      <c r="C12">
        <v>77</v>
      </c>
      <c r="D12" s="2">
        <v>0.423</v>
      </c>
      <c r="E12" s="1">
        <f>1/D12</f>
        <v>2.3640661938534278</v>
      </c>
    </row>
    <row r="13" spans="1:5" ht="12.75">
      <c r="A13" t="s">
        <v>35</v>
      </c>
      <c r="B13">
        <v>198</v>
      </c>
      <c r="C13">
        <v>85</v>
      </c>
      <c r="D13" s="2">
        <v>0.4292</v>
      </c>
      <c r="E13" s="1">
        <f>1/D13</f>
        <v>2.3299161230195713</v>
      </c>
    </row>
    <row r="14" spans="1:5" ht="12.75">
      <c r="A14" t="s">
        <v>41</v>
      </c>
      <c r="B14">
        <v>552</v>
      </c>
      <c r="C14">
        <v>236</v>
      </c>
      <c r="D14" s="2">
        <v>0.4275</v>
      </c>
      <c r="E14" s="1">
        <f>1/D14</f>
        <v>2.3391812865497075</v>
      </c>
    </row>
    <row r="15" spans="1:5" ht="12.75">
      <c r="A15" t="s">
        <v>1</v>
      </c>
      <c r="B15">
        <v>552</v>
      </c>
      <c r="C15">
        <v>233</v>
      </c>
      <c r="D15" s="2">
        <v>0.4221</v>
      </c>
      <c r="E15" s="1">
        <f>1/D15</f>
        <v>2.369106846718787</v>
      </c>
    </row>
    <row r="16" spans="1:5" ht="12.75">
      <c r="A16" t="s">
        <v>40</v>
      </c>
      <c r="B16">
        <v>552</v>
      </c>
      <c r="C16">
        <v>231</v>
      </c>
      <c r="D16" s="2">
        <v>0.4184</v>
      </c>
      <c r="E16" s="1">
        <f>1/D16</f>
        <v>2.390057361376673</v>
      </c>
    </row>
    <row r="17" spans="1:5" ht="12.75">
      <c r="A17" t="s">
        <v>37</v>
      </c>
      <c r="B17">
        <v>552</v>
      </c>
      <c r="C17">
        <v>246</v>
      </c>
      <c r="D17" s="2">
        <v>0.4456</v>
      </c>
      <c r="E17" s="1">
        <f>1/D17</f>
        <v>2.244165170556553</v>
      </c>
    </row>
    <row r="18" spans="1:5" ht="12.75">
      <c r="A18" t="s">
        <v>22</v>
      </c>
      <c r="B18">
        <v>380</v>
      </c>
      <c r="C18">
        <v>171</v>
      </c>
      <c r="D18" s="3">
        <v>0.45</v>
      </c>
      <c r="E18" s="1">
        <f>1/D18</f>
        <v>2.2222222222222223</v>
      </c>
    </row>
    <row r="19" spans="1:5" ht="12.75">
      <c r="A19" t="s">
        <v>28</v>
      </c>
      <c r="B19">
        <v>156</v>
      </c>
      <c r="C19">
        <v>69</v>
      </c>
      <c r="D19" s="2">
        <v>0.4423</v>
      </c>
      <c r="E19" s="1">
        <f>1/D19</f>
        <v>2.2609088853719195</v>
      </c>
    </row>
    <row r="20" spans="1:5" ht="12.75">
      <c r="A20" t="s">
        <v>26</v>
      </c>
      <c r="B20">
        <v>198</v>
      </c>
      <c r="C20">
        <v>92</v>
      </c>
      <c r="D20" s="2">
        <v>0.4646</v>
      </c>
      <c r="E20" s="1">
        <f>1/D20</f>
        <v>2.152389151958674</v>
      </c>
    </row>
    <row r="21" spans="1:5" ht="12.75">
      <c r="A21" t="s">
        <v>32</v>
      </c>
      <c r="B21">
        <v>380</v>
      </c>
      <c r="C21">
        <v>179</v>
      </c>
      <c r="D21" s="2">
        <v>0.471</v>
      </c>
      <c r="E21" s="1">
        <f>1/D21</f>
        <v>2.1231422505307855</v>
      </c>
    </row>
    <row r="22" spans="1:5" ht="12.75">
      <c r="A22" t="s">
        <v>13</v>
      </c>
      <c r="B22">
        <v>380</v>
      </c>
      <c r="C22">
        <v>171</v>
      </c>
      <c r="D22" s="3">
        <v>0.45</v>
      </c>
      <c r="E22" s="1">
        <f>1/D22</f>
        <v>2.2222222222222223</v>
      </c>
    </row>
    <row r="23" spans="1:5" ht="12.75">
      <c r="A23" t="s">
        <v>5</v>
      </c>
      <c r="B23">
        <v>240</v>
      </c>
      <c r="C23">
        <v>117</v>
      </c>
      <c r="D23" s="2">
        <v>0.4875</v>
      </c>
      <c r="E23" s="1">
        <f>1/D23</f>
        <v>2.0512820512820515</v>
      </c>
    </row>
    <row r="24" spans="1:5" ht="12.75">
      <c r="A24" t="s">
        <v>8</v>
      </c>
      <c r="B24">
        <v>306</v>
      </c>
      <c r="C24">
        <v>155</v>
      </c>
      <c r="D24" s="2">
        <v>0.5065</v>
      </c>
      <c r="E24" s="1">
        <f>1/D24</f>
        <v>1.974333662388944</v>
      </c>
    </row>
    <row r="25" spans="1:5" ht="12.75">
      <c r="A25" t="s">
        <v>21</v>
      </c>
      <c r="B25">
        <v>306</v>
      </c>
      <c r="C25">
        <v>156</v>
      </c>
      <c r="D25" s="2">
        <v>0.5098</v>
      </c>
      <c r="E25" s="1">
        <f>1/D25</f>
        <v>1.9615535504119261</v>
      </c>
    </row>
    <row r="26" spans="1:5" ht="12.75">
      <c r="A26" t="s">
        <v>0</v>
      </c>
      <c r="B26">
        <v>165</v>
      </c>
      <c r="C26">
        <v>70</v>
      </c>
      <c r="D26" s="2">
        <v>0.4242</v>
      </c>
      <c r="E26" s="1">
        <f>1/D26</f>
        <v>2.3573785950023574</v>
      </c>
    </row>
    <row r="27" spans="1:5" ht="12.75">
      <c r="A27" t="s">
        <v>42</v>
      </c>
      <c r="B27">
        <v>180</v>
      </c>
      <c r="C27">
        <v>74</v>
      </c>
      <c r="D27" s="2">
        <v>0.4111</v>
      </c>
      <c r="E27" s="1">
        <f>1/D27</f>
        <v>2.432498175626368</v>
      </c>
    </row>
    <row r="28" spans="1:5" ht="12.75">
      <c r="A28" t="s">
        <v>7</v>
      </c>
      <c r="B28">
        <v>380</v>
      </c>
      <c r="C28">
        <v>173</v>
      </c>
      <c r="D28" s="2">
        <v>0.4552</v>
      </c>
      <c r="E28" s="1">
        <f>1/D28</f>
        <v>2.196836555360281</v>
      </c>
    </row>
    <row r="29" spans="1:5" ht="12.75">
      <c r="A29" t="s">
        <v>39</v>
      </c>
      <c r="B29">
        <v>462</v>
      </c>
      <c r="C29">
        <v>191</v>
      </c>
      <c r="D29" s="2">
        <v>0.4134</v>
      </c>
      <c r="E29" s="1">
        <f>1/D29</f>
        <v>2.4189646831156266</v>
      </c>
    </row>
    <row r="30" spans="1:5" ht="12.75">
      <c r="A30" t="s">
        <v>36</v>
      </c>
      <c r="B30">
        <v>306</v>
      </c>
      <c r="C30">
        <v>132</v>
      </c>
      <c r="D30" s="2">
        <v>0.4313</v>
      </c>
      <c r="E30" s="1">
        <f>1/D30</f>
        <v>2.3185717597959656</v>
      </c>
    </row>
    <row r="31" spans="1:5" ht="12.75">
      <c r="A31" t="s">
        <v>49</v>
      </c>
      <c r="B31">
        <v>306</v>
      </c>
      <c r="C31">
        <v>126</v>
      </c>
      <c r="D31" s="2">
        <v>0.4117</v>
      </c>
      <c r="E31" s="1">
        <f>1/D31</f>
        <v>2.428953121204761</v>
      </c>
    </row>
    <row r="32" spans="1:5" ht="12.75">
      <c r="A32" t="s">
        <v>18</v>
      </c>
      <c r="B32">
        <v>240</v>
      </c>
      <c r="C32">
        <v>111</v>
      </c>
      <c r="D32" s="2">
        <v>0.4625</v>
      </c>
      <c r="E32" s="1">
        <f>1/D32</f>
        <v>2.162162162162162</v>
      </c>
    </row>
    <row r="33" spans="1:5" ht="12.75">
      <c r="A33" t="s">
        <v>15</v>
      </c>
      <c r="B33">
        <v>240</v>
      </c>
      <c r="C33">
        <v>127</v>
      </c>
      <c r="D33" s="2">
        <v>0.5291</v>
      </c>
      <c r="E33" s="1">
        <f>1/D33</f>
        <v>1.89000189000189</v>
      </c>
    </row>
    <row r="34" spans="1:5" ht="12.75">
      <c r="A34" t="s">
        <v>34</v>
      </c>
      <c r="B34">
        <v>240</v>
      </c>
      <c r="C34">
        <v>107</v>
      </c>
      <c r="D34" s="2">
        <v>0.4458</v>
      </c>
      <c r="E34" s="1">
        <f>1/D34</f>
        <v>2.243158366980709</v>
      </c>
    </row>
    <row r="35" spans="1:5" ht="12.75">
      <c r="A35" t="s">
        <v>43</v>
      </c>
      <c r="B35">
        <v>240</v>
      </c>
      <c r="C35">
        <v>115</v>
      </c>
      <c r="D35" s="2">
        <v>0.4791</v>
      </c>
      <c r="E35" s="1">
        <f>1/D35</f>
        <v>2.087246921310791</v>
      </c>
    </row>
    <row r="36" spans="1:5" ht="12.75">
      <c r="A36" t="s">
        <v>29</v>
      </c>
      <c r="B36">
        <v>380</v>
      </c>
      <c r="C36">
        <v>188</v>
      </c>
      <c r="D36" s="2">
        <v>0.4947</v>
      </c>
      <c r="E36" s="1">
        <f>1/D36</f>
        <v>2.0214271275520517</v>
      </c>
    </row>
    <row r="37" spans="1:5" ht="12.75">
      <c r="A37" t="s">
        <v>45</v>
      </c>
      <c r="B37">
        <v>240</v>
      </c>
      <c r="C37">
        <v>103</v>
      </c>
      <c r="D37" s="2">
        <v>0.4291</v>
      </c>
      <c r="E37" s="1">
        <f>1/D37</f>
        <v>2.3304591004427873</v>
      </c>
    </row>
    <row r="38" spans="1:5" ht="12.75">
      <c r="A38" t="s">
        <v>11</v>
      </c>
      <c r="B38">
        <v>180</v>
      </c>
      <c r="C38">
        <v>70</v>
      </c>
      <c r="D38" s="2">
        <v>0.3888</v>
      </c>
      <c r="E38" s="1">
        <f>1/D38</f>
        <v>2.57201646090535</v>
      </c>
    </row>
    <row r="39" spans="1:5" ht="12.75">
      <c r="A39" t="s">
        <v>6</v>
      </c>
      <c r="B39">
        <v>180</v>
      </c>
      <c r="C39">
        <v>79</v>
      </c>
      <c r="D39" s="2">
        <v>0.4388</v>
      </c>
      <c r="E39" s="1">
        <f>1/D39</f>
        <v>2.2789425706472195</v>
      </c>
    </row>
    <row r="40" spans="1:5" ht="12.75">
      <c r="A40" t="s">
        <v>47</v>
      </c>
      <c r="B40">
        <v>180</v>
      </c>
      <c r="C40">
        <v>81</v>
      </c>
      <c r="D40" s="3">
        <v>0.45</v>
      </c>
      <c r="E40" s="1">
        <f>1/D40</f>
        <v>2.2222222222222223</v>
      </c>
    </row>
    <row r="41" spans="1:5" ht="12.75">
      <c r="A41" t="s">
        <v>25</v>
      </c>
      <c r="B41">
        <v>198</v>
      </c>
      <c r="C41">
        <v>78</v>
      </c>
      <c r="D41" s="2">
        <v>0.3939</v>
      </c>
      <c r="E41" s="1">
        <f>1/D41</f>
        <v>2.538715410002539</v>
      </c>
    </row>
    <row r="42" spans="1:5" ht="12.75">
      <c r="A42" t="s">
        <v>24</v>
      </c>
      <c r="B42">
        <v>462</v>
      </c>
      <c r="C42">
        <v>216</v>
      </c>
      <c r="D42" s="2">
        <v>0.4675</v>
      </c>
      <c r="E42" s="1">
        <f>1/D42</f>
        <v>2.13903743315508</v>
      </c>
    </row>
    <row r="43" spans="1:5" ht="12.75">
      <c r="A43" t="s">
        <v>23</v>
      </c>
      <c r="B43">
        <v>240</v>
      </c>
      <c r="C43">
        <v>103</v>
      </c>
      <c r="D43" s="2">
        <v>0.4291</v>
      </c>
      <c r="E43" s="1">
        <f>1/D43</f>
        <v>2.3304591004427873</v>
      </c>
    </row>
    <row r="44" spans="1:5" ht="12.75">
      <c r="A44" t="s">
        <v>9</v>
      </c>
      <c r="B44">
        <v>198</v>
      </c>
      <c r="C44">
        <v>85</v>
      </c>
      <c r="D44" s="2">
        <v>0.4292</v>
      </c>
      <c r="E44" s="1">
        <f>1/D44</f>
        <v>2.3299161230195713</v>
      </c>
    </row>
    <row r="45" spans="1:5" ht="12.75">
      <c r="A45" t="s">
        <v>3</v>
      </c>
      <c r="B45">
        <v>180</v>
      </c>
      <c r="C45">
        <v>70</v>
      </c>
      <c r="D45" s="2">
        <v>0.3888</v>
      </c>
      <c r="E45" s="1">
        <f>1/D45</f>
        <v>2.57201646090535</v>
      </c>
    </row>
    <row r="46" spans="1:5" ht="12.75">
      <c r="A46" t="s">
        <v>31</v>
      </c>
      <c r="B46">
        <v>240</v>
      </c>
      <c r="C46">
        <v>126</v>
      </c>
      <c r="D46" s="2">
        <v>0.525</v>
      </c>
      <c r="E46" s="1">
        <f>1/D46</f>
        <v>1.9047619047619047</v>
      </c>
    </row>
    <row r="47" spans="1:5" ht="12.75">
      <c r="A47" t="s">
        <v>27</v>
      </c>
      <c r="B47">
        <v>240</v>
      </c>
      <c r="C47">
        <v>107</v>
      </c>
      <c r="D47" s="2">
        <v>0.4458</v>
      </c>
      <c r="E47" s="1">
        <f>1/D47</f>
        <v>2.243158366980709</v>
      </c>
    </row>
    <row r="48" spans="1:5" ht="12.75">
      <c r="A48" t="s">
        <v>44</v>
      </c>
      <c r="B48">
        <v>162</v>
      </c>
      <c r="C48">
        <v>70</v>
      </c>
      <c r="D48" s="2">
        <v>0.432</v>
      </c>
      <c r="E48" s="1">
        <f>1/D48</f>
        <v>2.314814814814815</v>
      </c>
    </row>
    <row r="49" spans="1:5" ht="12.75">
      <c r="A49" t="s">
        <v>46</v>
      </c>
      <c r="B49">
        <v>240</v>
      </c>
      <c r="C49">
        <v>100</v>
      </c>
      <c r="D49" s="2">
        <v>0.4166</v>
      </c>
      <c r="E49" s="1">
        <f>1/D49</f>
        <v>2.4003840614498317</v>
      </c>
    </row>
    <row r="50" spans="1:5" ht="12.75">
      <c r="A50" t="s">
        <v>2</v>
      </c>
      <c r="B50">
        <v>306</v>
      </c>
      <c r="C50">
        <v>147</v>
      </c>
      <c r="D50" s="2">
        <v>0.4803</v>
      </c>
      <c r="E50" s="1">
        <f>1/D50</f>
        <v>2.0820320632937745</v>
      </c>
    </row>
    <row r="51" spans="1:5" ht="12.75">
      <c r="A51" t="s">
        <v>19</v>
      </c>
      <c r="B51">
        <v>240</v>
      </c>
      <c r="C51">
        <v>98</v>
      </c>
      <c r="D51" s="2">
        <v>0.4083</v>
      </c>
      <c r="E51" s="1">
        <f>1/D51</f>
        <v>2.449179524859172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</dc:creator>
  <cp:keywords/>
  <dc:description/>
  <cp:lastModifiedBy>DFSI</cp:lastModifiedBy>
  <dcterms:created xsi:type="dcterms:W3CDTF">2013-11-25T10:31:27Z</dcterms:created>
  <dcterms:modified xsi:type="dcterms:W3CDTF">2013-11-25T10:40:09Z</dcterms:modified>
  <cp:category/>
  <cp:version/>
  <cp:contentType/>
  <cp:contentStatus/>
</cp:coreProperties>
</file>