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2"/>
  </bookViews>
  <sheets>
    <sheet name="Parametri" sheetId="1" r:id="rId1"/>
    <sheet name="Dobavljači" sheetId="2" r:id="rId2"/>
    <sheet name="Serviserski parametri" sheetId="3" r:id="rId3"/>
  </sheets>
  <definedNames>
    <definedName name="_xlnm.Print_Area" localSheetId="2">'Serviserski parametri'!$A$1:$D$53</definedName>
  </definedNames>
  <calcPr fullCalcOnLoad="1"/>
</workbook>
</file>

<file path=xl/sharedStrings.xml><?xml version="1.0" encoding="utf-8"?>
<sst xmlns="http://schemas.openxmlformats.org/spreadsheetml/2006/main" count="525" uniqueCount="404">
  <si>
    <t>N-9-1</t>
  </si>
  <si>
    <t>coclea power 3</t>
  </si>
  <si>
    <t>3,4''/3.0''</t>
  </si>
  <si>
    <t>TIPE PELLET</t>
  </si>
  <si>
    <t>coclea power 4</t>
  </si>
  <si>
    <t>4,1''/3.5''</t>
  </si>
  <si>
    <t>LOAD PELLET</t>
  </si>
  <si>
    <t>coclea power 5</t>
  </si>
  <si>
    <t>4,9''/4.0''</t>
  </si>
  <si>
    <t>N-9-2</t>
  </si>
  <si>
    <t>delay alarms</t>
  </si>
  <si>
    <t>30''</t>
  </si>
  <si>
    <t>TIPE CHINNEY</t>
  </si>
  <si>
    <t>duration cleaning</t>
  </si>
  <si>
    <t>EXHAUST CHINNEY</t>
  </si>
  <si>
    <t>treshol minimum</t>
  </si>
  <si>
    <t>N-9-3</t>
  </si>
  <si>
    <t>treshol maximum</t>
  </si>
  <si>
    <t>BANK DATA</t>
  </si>
  <si>
    <t>treshol blower</t>
  </si>
  <si>
    <t>N-9-4</t>
  </si>
  <si>
    <t>exhaust en-start</t>
  </si>
  <si>
    <t>SETTINGS GENERAL</t>
  </si>
  <si>
    <t>exhaust engi-avv</t>
  </si>
  <si>
    <t>HALT RESTART</t>
  </si>
  <si>
    <t>05'</t>
  </si>
  <si>
    <t>exhaust engine 1</t>
  </si>
  <si>
    <t>1800/1900</t>
  </si>
  <si>
    <t>ASP-MIN SPENTO</t>
  </si>
  <si>
    <t>10'</t>
  </si>
  <si>
    <t>exhaust engine 2</t>
  </si>
  <si>
    <t>PRELOAD LIGHTS</t>
  </si>
  <si>
    <t>exhaust engine 3</t>
  </si>
  <si>
    <t>WAITING FIRE</t>
  </si>
  <si>
    <t>20''</t>
  </si>
  <si>
    <t>exhaust engine 4</t>
  </si>
  <si>
    <t>EXH SPEE PRELOAD</t>
  </si>
  <si>
    <t>exhaust engine 5</t>
  </si>
  <si>
    <t>DIFFEREN OFF AUTO</t>
  </si>
  <si>
    <t>speed blower 1</t>
  </si>
  <si>
    <t>120 V</t>
  </si>
  <si>
    <t>DEL OFF AUTO</t>
  </si>
  <si>
    <t>02'</t>
  </si>
  <si>
    <t>speed blower 2</t>
  </si>
  <si>
    <t>135 V</t>
  </si>
  <si>
    <t>CHANGE OUTPUT</t>
  </si>
  <si>
    <t>speed blower 3</t>
  </si>
  <si>
    <t>150 V</t>
  </si>
  <si>
    <t>ENABLE REMOTE</t>
  </si>
  <si>
    <t>OFF</t>
  </si>
  <si>
    <t>speed blower 4</t>
  </si>
  <si>
    <t>175 V</t>
  </si>
  <si>
    <t>FROZEN KEYBOARD</t>
  </si>
  <si>
    <t>speed blower 5</t>
  </si>
  <si>
    <t>220 V</t>
  </si>
  <si>
    <t>BLACK OUT</t>
  </si>
  <si>
    <t>threshol OFF</t>
  </si>
  <si>
    <t>N-9-5</t>
  </si>
  <si>
    <t>exh-speed cleaning</t>
  </si>
  <si>
    <t>TEST OUTPUTS</t>
  </si>
  <si>
    <t>auger cleaning</t>
  </si>
  <si>
    <t>0,9''/0.7''</t>
  </si>
  <si>
    <t>TEST IGNITER</t>
  </si>
  <si>
    <t xml:space="preserve">encoder </t>
  </si>
  <si>
    <t>on</t>
  </si>
  <si>
    <t>TEST AUGER</t>
  </si>
  <si>
    <t>00''</t>
  </si>
  <si>
    <t>time breaking</t>
  </si>
  <si>
    <t>0,0''</t>
  </si>
  <si>
    <t>TEST EX HAUST</t>
  </si>
  <si>
    <t>threshol pump</t>
  </si>
  <si>
    <t>TEST PUMP</t>
  </si>
  <si>
    <t>exclud. Pressure</t>
  </si>
  <si>
    <t>TEST BLOWER 2</t>
  </si>
  <si>
    <t>threshol pression</t>
  </si>
  <si>
    <t>2,5b</t>
  </si>
  <si>
    <t>N-9-6</t>
  </si>
  <si>
    <t>N-9-7</t>
  </si>
  <si>
    <t>SETINGS FACTORY</t>
  </si>
  <si>
    <t>RESET PAR-TIME</t>
  </si>
  <si>
    <t>minutes timeout</t>
  </si>
  <si>
    <t>N-9-8</t>
  </si>
  <si>
    <t>minuti start</t>
  </si>
  <si>
    <t>RESET ALARM</t>
  </si>
  <si>
    <t>cadence cleaning</t>
  </si>
  <si>
    <t>N-9-9</t>
  </si>
  <si>
    <t>auger lights</t>
  </si>
  <si>
    <t>0,6''</t>
  </si>
  <si>
    <t>MEMORY COUNTRERS</t>
  </si>
  <si>
    <t>coclea start</t>
  </si>
  <si>
    <t>0,4''</t>
  </si>
  <si>
    <t>TOTAL HOURS</t>
  </si>
  <si>
    <t>20.11.12</t>
  </si>
  <si>
    <t>coclea power 1</t>
  </si>
  <si>
    <t>1,5''/1.3''</t>
  </si>
  <si>
    <t>PARTIAL HOURS</t>
  </si>
  <si>
    <t>coclea power 2</t>
  </si>
  <si>
    <t>2,2''/2.0''</t>
  </si>
  <si>
    <t>START NUMBER</t>
  </si>
  <si>
    <t>parametri od 23.11.2012</t>
  </si>
  <si>
    <t>od 24.10.2012 do 24.11.2012</t>
  </si>
  <si>
    <t>20'</t>
  </si>
  <si>
    <t>kg</t>
  </si>
  <si>
    <t>1.3''</t>
  </si>
  <si>
    <t>1.5''</t>
  </si>
  <si>
    <t>2.5''</t>
  </si>
  <si>
    <t>3''</t>
  </si>
  <si>
    <t>3.5''</t>
  </si>
  <si>
    <t>0.5''</t>
  </si>
  <si>
    <t>24.11.12</t>
  </si>
  <si>
    <t>25 đžaka</t>
  </si>
  <si>
    <t>00 / -03</t>
  </si>
  <si>
    <t>40'' / 110''</t>
  </si>
  <si>
    <t>00 / 05</t>
  </si>
  <si>
    <t>2200 C</t>
  </si>
  <si>
    <t>900 C</t>
  </si>
  <si>
    <t>40'' / 48''</t>
  </si>
  <si>
    <t>1700/1400/1600</t>
  </si>
  <si>
    <t>02,00 C</t>
  </si>
  <si>
    <t>750 C</t>
  </si>
  <si>
    <t>15/20'/0'</t>
  </si>
  <si>
    <t>00 / -05</t>
  </si>
  <si>
    <t>00+ 03</t>
  </si>
  <si>
    <t>40 C</t>
  </si>
  <si>
    <t>60''</t>
  </si>
  <si>
    <t>50 C</t>
  </si>
  <si>
    <t>FABRIČKI PODEŠENI PARAMETRI</t>
  </si>
  <si>
    <t>220 C</t>
  </si>
  <si>
    <t>90 C</t>
  </si>
  <si>
    <t>75 C</t>
  </si>
  <si>
    <t>1. BioEnergy Point d.o.o.</t>
  </si>
  <si>
    <t>Srbija, 11000 Beograd</t>
  </si>
  <si>
    <t>Francuska 6/I</t>
  </si>
  <si>
    <t>telefoni: +381 11 30 38 600</t>
  </si>
  <si>
    <t>+381 11 33 46 444</t>
  </si>
  <si>
    <t>+381 11 30 38 601</t>
  </si>
  <si>
    <t>faks: +381 11 30 38 605</t>
  </si>
  <si>
    <t>Proizvodni pogon Boljevac</t>
  </si>
  <si>
    <t>Srbija, 19370 Boljevac</t>
  </si>
  <si>
    <t>Izvorski put bb</t>
  </si>
  <si>
    <t>telefon: +381 30 64 295</t>
  </si>
  <si>
    <t>faks: +381 30 64 278</t>
  </si>
  <si>
    <t>2. bio-therm d.o.o. - guča</t>
  </si>
  <si>
    <t>srb - 32235 vučkovica / serbia</t>
  </si>
  <si>
    <t>tel/fax: + 381 32 862 007</t>
  </si>
  <si>
    <t>info(at)bio-therm.net</t>
  </si>
  <si>
    <t>www.bio-therm.net</t>
  </si>
  <si>
    <t>3. REAL ENERGY d.o.o.</t>
  </si>
  <si>
    <t>ULICA BAĆE TRIFUNOVIĆA 1</t>
  </si>
  <si>
    <t>15354 ŠTITAR</t>
  </si>
  <si>
    <t>SRBIJA</t>
  </si>
  <si>
    <t>+381 15 7160077</t>
  </si>
  <si>
    <t>+381 15 7160086</t>
  </si>
  <si>
    <t>4. STZR BELI DVOR</t>
  </si>
  <si>
    <t>Veljka Vlahovica 90, Obrez, Krusevac</t>
  </si>
  <si>
    <t>tel/ 063/600-519; 065/464-85-22</t>
  </si>
  <si>
    <t>5. FABRIKA PELETA - YU Pellet</t>
  </si>
  <si>
    <t>ANGLER d.o.o.</t>
  </si>
  <si>
    <t>Miloša Crnjanskog broj 136</t>
  </si>
  <si>
    <t>22427 Hrtkovci - Ruma</t>
  </si>
  <si>
    <t>Srbija</t>
  </si>
  <si>
    <t>+381 63 307 938</t>
  </si>
  <si>
    <t>+381 63 10 80 634</t>
  </si>
  <si>
    <t>6. firma ALM PELLETS iz Kraljeva se bavi proizvodnjom i prodajom peleta.</t>
  </si>
  <si>
    <t>Proizvodimo visoko kvalitetan pelet, jake kalorične vrednosti dimenzije šest milimetara.</t>
  </si>
  <si>
    <t>Sastavljen od 70% bukove i 30% čamove piljevine,ekološki čise bez ikakvih drugih primesa.</t>
  </si>
  <si>
    <t>Za kupovinu nazovite 062-8900805</t>
  </si>
  <si>
    <t>7. D-energy</t>
  </si>
  <si>
    <t>proizvodnja i prodaja peleta</t>
  </si>
  <si>
    <t>Email: office@denergy.rs</t>
  </si>
  <si>
    <t>Tel.: +381 11 271-7481</t>
  </si>
  <si>
    <t>Mob1.: +381 64 064-7129</t>
  </si>
  <si>
    <t>Mob2.: +381 64 226-0089</t>
  </si>
  <si>
    <t>Skype: d-energy</t>
  </si>
  <si>
    <t>8. BENEVENTO UMS</t>
  </si>
  <si>
    <t>Luana Carbone</t>
  </si>
  <si>
    <t>rukovodilac proizvodnje peleta e-mail: luana.carbone@gmail.com</t>
  </si>
  <si>
    <t>tel. +38132375215</t>
  </si>
  <si>
    <t>Saša Petković e-mail: sasa.benevento@gmail.com</t>
  </si>
  <si>
    <t>tel. +38132375300</t>
  </si>
  <si>
    <t>9. Beocontrol</t>
  </si>
  <si>
    <t>Mihajla Avramovića 42</t>
  </si>
  <si>
    <t>11000 Beograd</t>
  </si>
  <si>
    <t>Mob: 062/ 62 88 56</t>
  </si>
  <si>
    <t>Tel: 011/ 668 01 85</t>
  </si>
  <si>
    <t>Fax: 011/ 668 02 61</t>
  </si>
  <si>
    <t>Email: office@proizvodnja-peleta.com</t>
  </si>
  <si>
    <t>10. FOREST - ENTERPRISES</t>
  </si>
  <si>
    <t>Doljevac</t>
  </si>
  <si>
    <t>Violeta Stojanović</t>
  </si>
  <si>
    <t>Menadžer</t>
  </si>
  <si>
    <t>Mob. tel.: +381 65 99 22 012</t>
  </si>
  <si>
    <t>vstojanovic@forest-enterprises.com</t>
  </si>
  <si>
    <t>Marija Momčilović</t>
  </si>
  <si>
    <t>HR Menadžer</t>
  </si>
  <si>
    <t>Mob. tel.: +381 65 99 22 004</t>
  </si>
  <si>
    <t>mmomcilovic@forest-enterprises.com</t>
  </si>
  <si>
    <t>Marko Djuričić</t>
  </si>
  <si>
    <t>Menadžer proizvodnje</t>
  </si>
  <si>
    <t>Mob. tel.: +381 65 99 22 003</t>
  </si>
  <si>
    <t>mdjuricic@forest-enterprises.com</t>
  </si>
  <si>
    <t>Aleksandar Petrović</t>
  </si>
  <si>
    <t>Tehnička podrška</t>
  </si>
  <si>
    <t>Mob. tel.: +381 65 99 22 005</t>
  </si>
  <si>
    <t>apetrovic@forest-enterprises.com</t>
  </si>
  <si>
    <t>11. Midex K2 DOO</t>
  </si>
  <si>
    <t>Zlatne grede 21</t>
  </si>
  <si>
    <t>Sombor, Srbija</t>
  </si>
  <si>
    <t>Tel +381 21 466 375</t>
  </si>
  <si>
    <t>12. PELET CENTAR</t>
  </si>
  <si>
    <t>TEHNIČKA PODRŠKA</t>
  </si>
  <si>
    <t>OD 08 - 16h</t>
  </si>
  <si>
    <t>TEL. 063/208 175</t>
  </si>
  <si>
    <t>PRODAJA PELETA</t>
  </si>
  <si>
    <t>13. Pro Max Team Doo Beograd</t>
  </si>
  <si>
    <t>Milice Srpkinje 13, 11 000 Srbija</t>
  </si>
  <si>
    <t>Telefoni: +381 11 351 00 65, +381 63 27 22 77</t>
  </si>
  <si>
    <t>E-mail: office@promaxteam.rs</t>
  </si>
  <si>
    <t>14. pelet centar</t>
  </si>
  <si>
    <t>TEL. 065/208 17 55</t>
  </si>
  <si>
    <t>email: office@peletcentar.rs</t>
  </si>
  <si>
    <t>15. SWISS ECOPELLETS RS</t>
  </si>
  <si>
    <t>Nova sport ,Ignjata Joba 57, Beograd</t>
  </si>
  <si>
    <t>tel.063/218028</t>
  </si>
  <si>
    <t>novasport@sbb.rs</t>
  </si>
  <si>
    <t>16. MOCA JABLANICA</t>
  </si>
  <si>
    <t>PRIVREDNO DRUŠTVO ZA PROIZVODNjU, TRGOVINU I USLUGE MOCA DOO, JABLANICA</t>
  </si>
  <si>
    <t>Adresa:Trg Bratstva i Jedinstva bb,</t>
  </si>
  <si>
    <t>Kruševac, Jablanica.</t>
  </si>
  <si>
    <t>Kontakt osoba:</t>
  </si>
  <si>
    <t>Dragan Petronijević - Direktor</t>
  </si>
  <si>
    <t>TEL/FAX 037/658 222</t>
  </si>
  <si>
    <t>037/658 223</t>
  </si>
  <si>
    <t>037/658 224</t>
  </si>
  <si>
    <t>17. EKO PELLET</t>
  </si>
  <si>
    <t>Preduzeće za proizvodnju, uvoz i izvoz</t>
  </si>
  <si>
    <t>Niš, Cara Konstantina bb</t>
  </si>
  <si>
    <t>Prodaja</t>
  </si>
  <si>
    <t>+381 18 45 41 062</t>
  </si>
  <si>
    <t>Direktor</t>
  </si>
  <si>
    <t>+381 18 45 41 555</t>
  </si>
  <si>
    <t>Proizvodnja</t>
  </si>
  <si>
    <t>+381 18 42 87 700</t>
  </si>
  <si>
    <t>E-mail</t>
  </si>
  <si>
    <t>office@ecopellets.rs</t>
  </si>
  <si>
    <t>18. 3. DELTA PELET - KUČEVO</t>
  </si>
  <si>
    <t>Žike Popovića 40</t>
  </si>
  <si>
    <t>Kučevo</t>
  </si>
  <si>
    <t>office@deltapellet.com</t>
  </si>
  <si>
    <t>012-850-944</t>
  </si>
  <si>
    <t>065/319-4450</t>
  </si>
  <si>
    <t>19. Gota Pellets d.o.o.</t>
  </si>
  <si>
    <t>Milenka Topalovića 100/a</t>
  </si>
  <si>
    <t>31250 Bajina Bašta, Srbija</t>
  </si>
  <si>
    <t>Telefon:</t>
  </si>
  <si>
    <t>+381 31 864 499</t>
  </si>
  <si>
    <t>Fax:</t>
  </si>
  <si>
    <t>+381 31 866 077</t>
  </si>
  <si>
    <t>mail: gotapellets@gmail.com</t>
  </si>
  <si>
    <t>Web:</t>
  </si>
  <si>
    <t>www.gotapellets.rs (Srpski)</t>
  </si>
  <si>
    <t>20. ZELENA DRINA Bajina Bašta</t>
  </si>
  <si>
    <t>Telefon: 00 381 31 86 54 91</t>
  </si>
  <si>
    <t>Dopunite i ispravite ako negde grešim...</t>
  </si>
  <si>
    <t>adresa: Milana Obrenovica bb</t>
  </si>
  <si>
    <t>Poštanski broj: 31250</t>
  </si>
  <si>
    <t>Mesto: Bajina Bašta</t>
  </si>
  <si>
    <t>đžakovi</t>
  </si>
  <si>
    <t>potrošeno</t>
  </si>
  <si>
    <t>ostalo</t>
  </si>
  <si>
    <t>N-9-04-01</t>
  </si>
  <si>
    <t>N-9-04-02</t>
  </si>
  <si>
    <t>N-9-04-03</t>
  </si>
  <si>
    <t>N-9-04-04</t>
  </si>
  <si>
    <t>N-9-04-05</t>
  </si>
  <si>
    <t>N-9-04-06</t>
  </si>
  <si>
    <t>N-9-04-07</t>
  </si>
  <si>
    <t>N-9-04-08</t>
  </si>
  <si>
    <t>N-9-04-09</t>
  </si>
  <si>
    <t>N-9-04-10</t>
  </si>
  <si>
    <t>N-9-04-11</t>
  </si>
  <si>
    <t>Vreme za koje peć ne može da se ugasi na taster ON/OFF od kad se uključi</t>
  </si>
  <si>
    <t>Minimalno vreme rada ventilatora za odvod dimnih gasova kod isključivanja peći, ako je temperatura izduvnih gasova manja od zadate u Pr28, peć se gasi ranije</t>
  </si>
  <si>
    <t>Vreme početnog ubacivanja peleti prilikom uključivanja peći</t>
  </si>
  <si>
    <t>40''</t>
  </si>
  <si>
    <t>Vreme za detekciju prvog plamena</t>
  </si>
  <si>
    <t>Broj obrtaja motora za odvod dimnih gasova prilikom početnog ubacivanja peleta. Povećati da bi se napravio vakum</t>
  </si>
  <si>
    <t>Razlika temperature prilikom uključenja STAND - BY moda</t>
  </si>
  <si>
    <t>Vreme za koje se peć gasi u STAND - BY modu, tj kada detektuje razliku temperature koliko vremena je potrebno do isključenja peći</t>
  </si>
  <si>
    <t>Vreme prelaska iz programa u program. Objašnjenje dato detaljnije u nastavku upustva</t>
  </si>
  <si>
    <t xml:space="preserve">Uključivanje funkcije za uključivanje i isključivanje peći nekim uređajem za komunikaciju ( npr. mob. telefon bluetooth ) </t>
  </si>
  <si>
    <t xml:space="preserve">                       N-9-4               GLAVNA PODEŠAVANJA</t>
  </si>
  <si>
    <t xml:space="preserve">                       N-9-6               PODEŠAVANJA PARAMETRA</t>
  </si>
  <si>
    <t>Blokada tastera ( uključivanje isključivanje dugmićima SET i ON/OFF</t>
  </si>
  <si>
    <t>Vreme za koje pri nasilnom isključivanju peći iz el. Mreže ( nestanak struje direktno na glavni prekidač ) neće doći do javljanja greške BLACK OUT</t>
  </si>
  <si>
    <t>N-9-06-01</t>
  </si>
  <si>
    <t>N-9-06-02</t>
  </si>
  <si>
    <t>N-9-06-03</t>
  </si>
  <si>
    <t>N-9-06-04</t>
  </si>
  <si>
    <t>N-9-06-05</t>
  </si>
  <si>
    <t>N-9-06-06</t>
  </si>
  <si>
    <t>N-9-06-07</t>
  </si>
  <si>
    <t>N-9-06-08</t>
  </si>
  <si>
    <t>N-9-06-09</t>
  </si>
  <si>
    <t>N-9-06-10</t>
  </si>
  <si>
    <t>N-9-06-11</t>
  </si>
  <si>
    <t>N-9-06-12</t>
  </si>
  <si>
    <t>N-9-06-13</t>
  </si>
  <si>
    <t>N-9-06-14</t>
  </si>
  <si>
    <t>N-9-06-15</t>
  </si>
  <si>
    <t>N-9-06-16</t>
  </si>
  <si>
    <t>N-9-06-17</t>
  </si>
  <si>
    <t>N-9-06-18</t>
  </si>
  <si>
    <t>N-9-06-19</t>
  </si>
  <si>
    <t>N-9-06-20</t>
  </si>
  <si>
    <t>N-9-06-21</t>
  </si>
  <si>
    <t>N-9-06-22</t>
  </si>
  <si>
    <t>N-9-06-23</t>
  </si>
  <si>
    <t>N-9-06-24</t>
  </si>
  <si>
    <t>N-9-06-25</t>
  </si>
  <si>
    <t>N-9-06-26</t>
  </si>
  <si>
    <t>N-9-06-27</t>
  </si>
  <si>
    <t>N-9-06-28</t>
  </si>
  <si>
    <t>N-9-06-29</t>
  </si>
  <si>
    <t>N-9-06-30</t>
  </si>
  <si>
    <t>N-9-06-31</t>
  </si>
  <si>
    <t>N-9-06-32</t>
  </si>
  <si>
    <t>N-9-06-33</t>
  </si>
  <si>
    <t>N-9-06-34</t>
  </si>
  <si>
    <t>N-9-06-35</t>
  </si>
  <si>
    <t xml:space="preserve">Maksimalno vreme paljenja peći ( ne pali se alarm 05 ) </t>
  </si>
  <si>
    <t>Vreme potrebno da se detektuje temperatura izduvnih gasova vezano sa Pr13</t>
  </si>
  <si>
    <t>Interval vremena između čišćenja posuda u kojoj se vrši sagorevanje</t>
  </si>
  <si>
    <t>Vreme ubacivanja peleta u režimu paljenja</t>
  </si>
  <si>
    <t>Vreme ubacivanja peleta od trenutka kada se verifikuje plamen do ulaska u režim rada</t>
  </si>
  <si>
    <t>Vreme ubacivanja peleta u režimu 1 ( Program 1 )</t>
  </si>
  <si>
    <t>Vreme ubacivanja peleta u režimu 2 ( Program 2 )</t>
  </si>
  <si>
    <t>Vreme ubacivanja peleta u režimu 3 ( Program 3 )</t>
  </si>
  <si>
    <t>Vreme ubacivanja peleta u režimu 4 ( Program 4 )</t>
  </si>
  <si>
    <t>Vreme ubacivanja peleta u režimu 5 ( Program 5 )</t>
  </si>
  <si>
    <t>Vreme čekanja izbacivanja greške od trenutka kada se greška detektuje</t>
  </si>
  <si>
    <t>Vreme čišćenja posude u kojoj se vrši sagorevanje</t>
  </si>
  <si>
    <t xml:space="preserve">Minimalna temperatura izduvnih gasova </t>
  </si>
  <si>
    <t xml:space="preserve">Maksimalna temperatura izduvnih gasova - kada dostigne ovu temperaturu peć se vraća u Program 1 </t>
  </si>
  <si>
    <t xml:space="preserve">Kada temperatura izduvnih gasova pređe ovu vrednost onda se uključuje ventilator za izduvavanje u prostoriju </t>
  </si>
  <si>
    <t>Broj obrtaja ventilatora izduvnih gasova od trenutka kada se verifikuje plamen do ulaska u režim rada</t>
  </si>
  <si>
    <t>Broj obrtaja ventilatora izduvnih gasova u režimu paljenja</t>
  </si>
  <si>
    <t>Broj obrtaja ventilatora izduvnih gasova u režimu 1 ( Program 1 )</t>
  </si>
  <si>
    <t>Broj obrtaja ventilatora izduvnih gasova u režimu 2 ( Program 2 )</t>
  </si>
  <si>
    <t>Broj obrtaja ventilatora izduvnih gasova u režimu 3 ( Program 3 )</t>
  </si>
  <si>
    <t>Broj obrtaja ventilatora izduvnih gasova u režimu 4 ( Program 4 )</t>
  </si>
  <si>
    <t>Broj obrtaja ventilatora izduvnih gasova u režimu 5 ( Program 5 )</t>
  </si>
  <si>
    <t>Broj obrtaja ventilatora za izduvavanje u prostoriju u režimu 1 ( Program 1 )</t>
  </si>
  <si>
    <t>Broj obrtaja ventilatora za izduvavanje u prostoriju u režimu 2 ( Program 2 )</t>
  </si>
  <si>
    <t>Broj obrtaja ventilatora za izduvavanje u prostoriju u režimu 3 ( Program 3 )</t>
  </si>
  <si>
    <t>Broj obrtaja ventilatora za izduvavanje u prostoriju u režimu 4 ( Program 4 )</t>
  </si>
  <si>
    <t>Broj obrtaja ventilatora za izduvavanje u prostoriju u režimu 5 ( Program 5 )</t>
  </si>
  <si>
    <t>120U</t>
  </si>
  <si>
    <t>135U</t>
  </si>
  <si>
    <t>150U</t>
  </si>
  <si>
    <t>175U</t>
  </si>
  <si>
    <t>220U</t>
  </si>
  <si>
    <t>Kada temperatura izduvnih gasova padne ispod ove temperature peć prestaje sa izduvavanjem koje se vrši prilikom isključivanja peći</t>
  </si>
  <si>
    <t>Brzina ventilatora izduvnih gasova prilikom isključivanja peći i čišćenja posude u kojoj se vrši sagorevanje</t>
  </si>
  <si>
    <t>Vreme ubacivanja peleta prilikom čišćenja posude za sagorevanje ( preporuka da bude kao u programu 3 parametar N-9-06-08</t>
  </si>
  <si>
    <t>Uključivanje Enkodera ( uvek ON )</t>
  </si>
  <si>
    <t>ON</t>
  </si>
  <si>
    <t>Vreme uključivanja dozatora posle isključenja - pošto dozator uvek ima neko kašnjenje prilikom isključenja potzrebno je to kašnjenje korigovati sa nekom vrednosti kako bi se zadržao željeni interval punjenja</t>
  </si>
  <si>
    <t>Temperatura na kojoj se uključuje pumpa</t>
  </si>
  <si>
    <t>Isključivanje sigurnosnog manometra</t>
  </si>
  <si>
    <t>Pritisak na kome se isključuje kotao</t>
  </si>
  <si>
    <t>od 24.10.2012 do 28.11.2012</t>
  </si>
  <si>
    <t>N-9-01-01</t>
  </si>
  <si>
    <t>Load pellet</t>
  </si>
  <si>
    <t xml:space="preserve">                       N-9-1           TIPE PELLET</t>
  </si>
  <si>
    <t xml:space="preserve">                       N-9-1           TIPE CHIMNEY</t>
  </si>
  <si>
    <t>N-9-02-01</t>
  </si>
  <si>
    <t>Exhaust chimney</t>
  </si>
  <si>
    <t>40''/48''</t>
  </si>
  <si>
    <t>1,3''</t>
  </si>
  <si>
    <t>120''</t>
  </si>
  <si>
    <t>120V</t>
  </si>
  <si>
    <t>135V</t>
  </si>
  <si>
    <t>150V</t>
  </si>
  <si>
    <t>175V</t>
  </si>
  <si>
    <t>220V</t>
  </si>
  <si>
    <r>
      <t>1400/</t>
    </r>
    <r>
      <rPr>
        <sz val="10"/>
        <color indexed="10"/>
        <rFont val="Calibri"/>
        <family val="2"/>
      </rPr>
      <t>1600</t>
    </r>
  </si>
  <si>
    <r>
      <t>1,5''/</t>
    </r>
    <r>
      <rPr>
        <sz val="10"/>
        <color indexed="10"/>
        <rFont val="Calibri"/>
        <family val="2"/>
      </rPr>
      <t>1,3''</t>
    </r>
  </si>
  <si>
    <r>
      <t>2,2''/</t>
    </r>
    <r>
      <rPr>
        <sz val="10"/>
        <color indexed="10"/>
        <rFont val="Calibri"/>
        <family val="2"/>
      </rPr>
      <t>2,0''</t>
    </r>
  </si>
  <si>
    <r>
      <t>3,4''/</t>
    </r>
    <r>
      <rPr>
        <sz val="10"/>
        <color indexed="10"/>
        <rFont val="Calibri"/>
        <family val="2"/>
      </rPr>
      <t>3,1''</t>
    </r>
  </si>
  <si>
    <r>
      <t>4,1''/</t>
    </r>
    <r>
      <rPr>
        <sz val="10"/>
        <color indexed="10"/>
        <rFont val="Calibri"/>
        <family val="2"/>
      </rPr>
      <t>3,7''</t>
    </r>
  </si>
  <si>
    <r>
      <t>4,9''/</t>
    </r>
    <r>
      <rPr>
        <sz val="10"/>
        <color indexed="10"/>
        <rFont val="Calibri"/>
        <family val="2"/>
      </rPr>
      <t>4,5''</t>
    </r>
  </si>
  <si>
    <r>
      <t>0,9''/</t>
    </r>
    <r>
      <rPr>
        <sz val="10"/>
        <color indexed="10"/>
        <rFont val="Calibri"/>
        <family val="2"/>
      </rPr>
      <t>0,6''</t>
    </r>
  </si>
  <si>
    <t>Stari par/Novi</t>
  </si>
  <si>
    <t>0/-3</t>
  </si>
  <si>
    <t>0/5</t>
  </si>
  <si>
    <r>
      <t>0/25'/</t>
    </r>
    <r>
      <rPr>
        <sz val="10"/>
        <color indexed="10"/>
        <rFont val="Calibri"/>
        <family val="2"/>
      </rPr>
      <t>20'</t>
    </r>
  </si>
  <si>
    <r>
      <t>100''/</t>
    </r>
    <r>
      <rPr>
        <sz val="10"/>
        <color indexed="10"/>
        <rFont val="Calibri"/>
        <family val="2"/>
      </rPr>
      <t>110''</t>
    </r>
  </si>
  <si>
    <t>?/1300</t>
  </si>
  <si>
    <t>Zoran</t>
  </si>
  <si>
    <t>48''</t>
  </si>
  <si>
    <t>2,2''</t>
  </si>
  <si>
    <t>3,7''</t>
  </si>
  <si>
    <t>4,5''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</si>
</sst>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52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21" borderId="0" xfId="0" applyFill="1" applyAlignment="1">
      <alignment horizontal="center"/>
    </xf>
    <xf numFmtId="2" fontId="0" fillId="0" borderId="12" xfId="0" applyNumberFormat="1" applyBorder="1" applyAlignment="1">
      <alignment horizontal="center"/>
    </xf>
    <xf numFmtId="0" fontId="4" fillId="21" borderId="11" xfId="0" applyFont="1" applyFill="1" applyBorder="1" applyAlignment="1">
      <alignment horizontal="center"/>
    </xf>
    <xf numFmtId="0" fontId="20" fillId="0" borderId="14" xfId="0" applyFont="1" applyBorder="1" applyAlignment="1">
      <alignment/>
    </xf>
    <xf numFmtId="0" fontId="20" fillId="0" borderId="0" xfId="0" applyFont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 vertical="center"/>
    </xf>
    <xf numFmtId="0" fontId="20" fillId="0" borderId="21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 wrapText="1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 horizontal="center"/>
    </xf>
    <xf numFmtId="0" fontId="19" fillId="0" borderId="29" xfId="0" applyFont="1" applyBorder="1" applyAlignment="1">
      <alignment vertical="center"/>
    </xf>
    <xf numFmtId="0" fontId="19" fillId="0" borderId="30" xfId="0" applyFont="1" applyBorder="1" applyAlignment="1">
      <alignment vertical="center"/>
    </xf>
    <xf numFmtId="0" fontId="19" fillId="0" borderId="31" xfId="0" applyFont="1" applyBorder="1" applyAlignment="1">
      <alignment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14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0" fillId="21" borderId="11" xfId="0" applyFill="1" applyBorder="1" applyAlignment="1">
      <alignment horizontal="center"/>
    </xf>
    <xf numFmtId="0" fontId="0" fillId="21" borderId="10" xfId="0" applyFill="1" applyBorder="1" applyAlignment="1">
      <alignment horizontal="center"/>
    </xf>
    <xf numFmtId="0" fontId="0" fillId="21" borderId="33" xfId="0" applyFill="1" applyBorder="1" applyAlignment="1">
      <alignment horizontal="center"/>
    </xf>
    <xf numFmtId="0" fontId="0" fillId="21" borderId="34" xfId="0" applyFill="1" applyBorder="1" applyAlignment="1">
      <alignment horizontal="center"/>
    </xf>
    <xf numFmtId="0" fontId="0" fillId="21" borderId="35" xfId="0" applyFill="1" applyBorder="1" applyAlignment="1">
      <alignment horizontal="center"/>
    </xf>
    <xf numFmtId="0" fontId="0" fillId="21" borderId="36" xfId="0" applyFill="1" applyBorder="1" applyAlignment="1">
      <alignment horizontal="center"/>
    </xf>
    <xf numFmtId="0" fontId="0" fillId="21" borderId="37" xfId="0" applyFill="1" applyBorder="1" applyAlignment="1">
      <alignment horizontal="center"/>
    </xf>
    <xf numFmtId="0" fontId="0" fillId="21" borderId="38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19" fillId="0" borderId="39" xfId="0" applyFont="1" applyBorder="1" applyAlignment="1">
      <alignment horizontal="left" vertical="center"/>
    </xf>
    <xf numFmtId="0" fontId="19" fillId="0" borderId="40" xfId="0" applyFont="1" applyBorder="1" applyAlignment="1">
      <alignment horizontal="left" vertical="center"/>
    </xf>
    <xf numFmtId="0" fontId="19" fillId="0" borderId="42" xfId="0" applyFont="1" applyBorder="1" applyAlignment="1">
      <alignment horizontal="left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otapellets.rs/" TargetMode="External" /><Relationship Id="rId2" Type="http://schemas.openxmlformats.org/officeDocument/2006/relationships/hyperlink" Target="http://www.bio-therm.net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P88"/>
  <sheetViews>
    <sheetView zoomScalePageLayoutView="0" workbookViewId="0" topLeftCell="A1">
      <selection activeCell="H76" sqref="H76"/>
    </sheetView>
  </sheetViews>
  <sheetFormatPr defaultColWidth="9.140625" defaultRowHeight="15"/>
  <cols>
    <col min="2" max="2" width="22.00390625" style="0" customWidth="1"/>
    <col min="3" max="3" width="15.28125" style="0" customWidth="1"/>
    <col min="5" max="5" width="22.00390625" style="0" customWidth="1"/>
    <col min="6" max="6" width="10.7109375" style="0" customWidth="1"/>
  </cols>
  <sheetData>
    <row r="1" spans="1:11" ht="15.75" thickBot="1">
      <c r="A1" s="58" t="s">
        <v>126</v>
      </c>
      <c r="B1" s="59"/>
      <c r="C1" s="59"/>
      <c r="D1" s="59"/>
      <c r="E1" s="59"/>
      <c r="F1" s="59"/>
      <c r="G1" s="59"/>
      <c r="H1" s="59"/>
      <c r="I1" s="59"/>
      <c r="J1" s="59"/>
      <c r="K1" s="60"/>
    </row>
    <row r="2" spans="1:16" ht="15">
      <c r="A2" s="51" t="s">
        <v>0</v>
      </c>
      <c r="B2" s="51"/>
      <c r="C2" s="51"/>
      <c r="D2" s="2">
        <v>8</v>
      </c>
      <c r="E2" s="2" t="s">
        <v>1</v>
      </c>
      <c r="F2" s="2" t="s">
        <v>2</v>
      </c>
      <c r="G2" s="9">
        <v>24</v>
      </c>
      <c r="H2" s="7">
        <v>1</v>
      </c>
      <c r="I2" s="3">
        <v>24</v>
      </c>
      <c r="J2" s="3"/>
      <c r="K2" s="3">
        <v>1</v>
      </c>
      <c r="L2" s="1">
        <v>140</v>
      </c>
      <c r="M2" s="1" t="s">
        <v>267</v>
      </c>
      <c r="N2" s="1"/>
      <c r="O2" s="1"/>
      <c r="P2" s="1"/>
    </row>
    <row r="3" spans="1:16" ht="15">
      <c r="A3" s="50" t="s">
        <v>3</v>
      </c>
      <c r="B3" s="50"/>
      <c r="C3" s="50"/>
      <c r="D3" s="3">
        <v>9</v>
      </c>
      <c r="E3" s="3" t="s">
        <v>4</v>
      </c>
      <c r="F3" s="3" t="s">
        <v>5</v>
      </c>
      <c r="G3" s="10">
        <v>25</v>
      </c>
      <c r="H3" s="3">
        <v>0</v>
      </c>
      <c r="I3" s="3">
        <v>25</v>
      </c>
      <c r="J3" s="3"/>
      <c r="K3" s="3">
        <v>1</v>
      </c>
      <c r="L3" s="1">
        <f>H33+K33</f>
        <v>28</v>
      </c>
      <c r="M3" s="1" t="s">
        <v>268</v>
      </c>
      <c r="N3" s="1"/>
      <c r="O3" s="1"/>
      <c r="P3" s="1"/>
    </row>
    <row r="4" spans="1:16" ht="15">
      <c r="A4" s="3">
        <v>1</v>
      </c>
      <c r="B4" s="3" t="s">
        <v>6</v>
      </c>
      <c r="C4" s="3" t="s">
        <v>111</v>
      </c>
      <c r="D4" s="3">
        <v>10</v>
      </c>
      <c r="E4" s="3" t="s">
        <v>7</v>
      </c>
      <c r="F4" s="3" t="s">
        <v>8</v>
      </c>
      <c r="G4" s="10">
        <v>26</v>
      </c>
      <c r="H4" s="3">
        <v>0</v>
      </c>
      <c r="I4" s="3">
        <v>26</v>
      </c>
      <c r="J4" s="3"/>
      <c r="K4" s="3">
        <v>0</v>
      </c>
      <c r="L4" s="11">
        <f>L2-L3</f>
        <v>112</v>
      </c>
      <c r="M4" s="1" t="s">
        <v>269</v>
      </c>
      <c r="N4" s="1"/>
      <c r="O4" s="1"/>
      <c r="P4" s="1"/>
    </row>
    <row r="5" spans="1:16" ht="15">
      <c r="A5" s="50" t="s">
        <v>9</v>
      </c>
      <c r="B5" s="50"/>
      <c r="C5" s="50"/>
      <c r="D5" s="3">
        <v>11</v>
      </c>
      <c r="E5" s="3" t="s">
        <v>10</v>
      </c>
      <c r="F5" s="3" t="s">
        <v>11</v>
      </c>
      <c r="G5" s="10">
        <v>27</v>
      </c>
      <c r="H5" s="3">
        <v>0</v>
      </c>
      <c r="I5" s="3">
        <v>27</v>
      </c>
      <c r="J5" s="3"/>
      <c r="K5" s="3">
        <v>1</v>
      </c>
      <c r="L5" s="1"/>
      <c r="M5" s="1"/>
      <c r="N5" s="1"/>
      <c r="O5" s="1"/>
      <c r="P5" s="1"/>
    </row>
    <row r="6" spans="1:16" ht="15">
      <c r="A6" s="50" t="s">
        <v>12</v>
      </c>
      <c r="B6" s="50"/>
      <c r="C6" s="50"/>
      <c r="D6" s="3">
        <v>12</v>
      </c>
      <c r="E6" s="3" t="s">
        <v>13</v>
      </c>
      <c r="F6" s="3" t="s">
        <v>112</v>
      </c>
      <c r="G6" s="10">
        <v>28</v>
      </c>
      <c r="H6" s="3">
        <v>1</v>
      </c>
      <c r="I6" s="3">
        <v>28</v>
      </c>
      <c r="J6" s="3"/>
      <c r="K6" s="3">
        <v>0</v>
      </c>
      <c r="L6" s="1"/>
      <c r="M6" s="1"/>
      <c r="N6" s="1"/>
      <c r="O6" s="1"/>
      <c r="P6" s="1"/>
    </row>
    <row r="7" spans="1:16" ht="15">
      <c r="A7" s="3">
        <v>1</v>
      </c>
      <c r="B7" s="3" t="s">
        <v>14</v>
      </c>
      <c r="C7" s="3" t="s">
        <v>113</v>
      </c>
      <c r="D7" s="3">
        <v>13</v>
      </c>
      <c r="E7" s="3" t="s">
        <v>15</v>
      </c>
      <c r="F7" s="3" t="s">
        <v>123</v>
      </c>
      <c r="G7" s="10">
        <v>29</v>
      </c>
      <c r="H7" s="3">
        <v>1</v>
      </c>
      <c r="I7" s="3">
        <v>29</v>
      </c>
      <c r="J7" s="3"/>
      <c r="K7" s="3">
        <v>1</v>
      </c>
      <c r="L7" s="1"/>
      <c r="M7" s="1"/>
      <c r="N7" s="1"/>
      <c r="O7" s="1"/>
      <c r="P7" s="1"/>
    </row>
    <row r="8" spans="1:16" ht="15">
      <c r="A8" s="50" t="s">
        <v>16</v>
      </c>
      <c r="B8" s="50"/>
      <c r="C8" s="50"/>
      <c r="D8" s="3">
        <v>14</v>
      </c>
      <c r="E8" s="3" t="s">
        <v>17</v>
      </c>
      <c r="F8" s="3" t="s">
        <v>114</v>
      </c>
      <c r="G8" s="10">
        <v>30</v>
      </c>
      <c r="H8" s="3">
        <v>1</v>
      </c>
      <c r="I8" s="3">
        <v>30</v>
      </c>
      <c r="J8" s="3"/>
      <c r="K8" s="3"/>
      <c r="L8" s="1"/>
      <c r="M8" s="1"/>
      <c r="N8" s="1"/>
      <c r="O8" s="1"/>
      <c r="P8" s="1"/>
    </row>
    <row r="9" spans="1:16" ht="15">
      <c r="A9" s="50" t="s">
        <v>18</v>
      </c>
      <c r="B9" s="50"/>
      <c r="C9" s="50"/>
      <c r="D9" s="3">
        <v>15</v>
      </c>
      <c r="E9" s="3" t="s">
        <v>19</v>
      </c>
      <c r="F9" s="3" t="s">
        <v>115</v>
      </c>
      <c r="G9" s="10">
        <v>31</v>
      </c>
      <c r="H9" s="3">
        <v>1</v>
      </c>
      <c r="I9" s="3">
        <v>1</v>
      </c>
      <c r="J9" s="3"/>
      <c r="K9" s="3"/>
      <c r="L9" s="1"/>
      <c r="M9" s="1"/>
      <c r="N9" s="1"/>
      <c r="O9" s="1"/>
      <c r="P9" s="1"/>
    </row>
    <row r="10" spans="1:16" ht="15">
      <c r="A10" s="55" t="s">
        <v>20</v>
      </c>
      <c r="B10" s="56"/>
      <c r="C10" s="57"/>
      <c r="D10" s="3">
        <v>16</v>
      </c>
      <c r="E10" s="3" t="s">
        <v>21</v>
      </c>
      <c r="F10" s="3">
        <v>1300</v>
      </c>
      <c r="G10" s="10">
        <v>1</v>
      </c>
      <c r="H10" s="3">
        <v>0</v>
      </c>
      <c r="I10" s="3">
        <v>2</v>
      </c>
      <c r="J10" s="3"/>
      <c r="K10" s="3"/>
      <c r="L10" s="1"/>
      <c r="M10" s="1"/>
      <c r="N10" s="1"/>
      <c r="O10" s="1"/>
      <c r="P10" s="1"/>
    </row>
    <row r="11" spans="1:16" ht="15">
      <c r="A11" s="50" t="s">
        <v>22</v>
      </c>
      <c r="B11" s="50"/>
      <c r="C11" s="50"/>
      <c r="D11" s="3">
        <v>17</v>
      </c>
      <c r="E11" s="3" t="s">
        <v>23</v>
      </c>
      <c r="F11" s="3">
        <v>2000</v>
      </c>
      <c r="G11" s="3">
        <v>2</v>
      </c>
      <c r="H11" s="3">
        <v>0</v>
      </c>
      <c r="I11" s="3">
        <v>3</v>
      </c>
      <c r="J11" s="3"/>
      <c r="K11" s="3"/>
      <c r="L11" s="1"/>
      <c r="M11" s="1"/>
      <c r="N11" s="1"/>
      <c r="O11" s="1"/>
      <c r="P11" s="1"/>
    </row>
    <row r="12" spans="1:16" ht="15">
      <c r="A12" s="3">
        <v>1</v>
      </c>
      <c r="B12" s="3" t="s">
        <v>24</v>
      </c>
      <c r="C12" s="3" t="s">
        <v>25</v>
      </c>
      <c r="D12" s="3">
        <v>18</v>
      </c>
      <c r="E12" s="3" t="s">
        <v>26</v>
      </c>
      <c r="F12" s="3" t="s">
        <v>27</v>
      </c>
      <c r="G12" s="3">
        <v>3</v>
      </c>
      <c r="H12" s="3">
        <v>1</v>
      </c>
      <c r="I12" s="3">
        <v>4</v>
      </c>
      <c r="J12" s="3"/>
      <c r="K12" s="3"/>
      <c r="L12" s="1"/>
      <c r="M12" s="1"/>
      <c r="N12" s="1"/>
      <c r="O12" s="1"/>
      <c r="P12" s="1"/>
    </row>
    <row r="13" spans="1:16" ht="15">
      <c r="A13" s="3">
        <v>2</v>
      </c>
      <c r="B13" s="3" t="s">
        <v>28</v>
      </c>
      <c r="C13" s="3" t="s">
        <v>29</v>
      </c>
      <c r="D13" s="3">
        <v>19</v>
      </c>
      <c r="E13" s="3" t="s">
        <v>30</v>
      </c>
      <c r="F13" s="3">
        <v>1900</v>
      </c>
      <c r="G13" s="3">
        <v>4</v>
      </c>
      <c r="H13" s="3">
        <v>1</v>
      </c>
      <c r="I13" s="3">
        <v>5</v>
      </c>
      <c r="J13" s="3"/>
      <c r="K13" s="3"/>
      <c r="L13" s="1"/>
      <c r="M13" s="1"/>
      <c r="N13" s="1"/>
      <c r="O13" s="1"/>
      <c r="P13" s="1"/>
    </row>
    <row r="14" spans="1:16" ht="15">
      <c r="A14" s="3">
        <v>3</v>
      </c>
      <c r="B14" s="3" t="s">
        <v>31</v>
      </c>
      <c r="C14" s="3" t="s">
        <v>116</v>
      </c>
      <c r="D14" s="3">
        <v>20</v>
      </c>
      <c r="E14" s="3" t="s">
        <v>32</v>
      </c>
      <c r="F14" s="3">
        <v>2200</v>
      </c>
      <c r="G14" s="3">
        <v>5</v>
      </c>
      <c r="H14" s="3">
        <v>1</v>
      </c>
      <c r="I14" s="3">
        <v>6</v>
      </c>
      <c r="J14" s="3"/>
      <c r="K14" s="3"/>
      <c r="L14" s="1"/>
      <c r="M14" s="1"/>
      <c r="N14" s="1"/>
      <c r="O14" s="1"/>
      <c r="P14" s="1"/>
    </row>
    <row r="15" spans="1:16" ht="15">
      <c r="A15" s="3">
        <v>4</v>
      </c>
      <c r="B15" s="3" t="s">
        <v>33</v>
      </c>
      <c r="C15" s="3" t="s">
        <v>34</v>
      </c>
      <c r="D15" s="3">
        <v>21</v>
      </c>
      <c r="E15" s="3" t="s">
        <v>35</v>
      </c>
      <c r="F15" s="3">
        <v>2400</v>
      </c>
      <c r="G15" s="3">
        <v>6</v>
      </c>
      <c r="H15" s="3">
        <v>1</v>
      </c>
      <c r="I15" s="3">
        <v>7</v>
      </c>
      <c r="J15" s="3"/>
      <c r="K15" s="3"/>
      <c r="L15" s="1"/>
      <c r="M15" s="1"/>
      <c r="N15" s="1"/>
      <c r="O15" s="1"/>
      <c r="P15" s="1"/>
    </row>
    <row r="16" spans="1:16" ht="15">
      <c r="A16" s="3">
        <v>5</v>
      </c>
      <c r="B16" s="3" t="s">
        <v>36</v>
      </c>
      <c r="C16" s="3" t="s">
        <v>117</v>
      </c>
      <c r="D16" s="3">
        <v>22</v>
      </c>
      <c r="E16" s="3" t="s">
        <v>37</v>
      </c>
      <c r="F16" s="3">
        <v>2650</v>
      </c>
      <c r="G16" s="3">
        <v>7</v>
      </c>
      <c r="H16" s="3">
        <v>0</v>
      </c>
      <c r="I16" s="3">
        <v>8</v>
      </c>
      <c r="J16" s="3"/>
      <c r="K16" s="3"/>
      <c r="L16" s="1"/>
      <c r="M16" s="1"/>
      <c r="N16" s="1"/>
      <c r="O16" s="1"/>
      <c r="P16" s="1"/>
    </row>
    <row r="17" spans="1:16" ht="15">
      <c r="A17" s="3">
        <v>6</v>
      </c>
      <c r="B17" s="3" t="s">
        <v>38</v>
      </c>
      <c r="C17" s="3" t="s">
        <v>118</v>
      </c>
      <c r="D17" s="3">
        <v>23</v>
      </c>
      <c r="E17" s="3" t="s">
        <v>39</v>
      </c>
      <c r="F17" s="3" t="s">
        <v>40</v>
      </c>
      <c r="G17" s="3">
        <v>8</v>
      </c>
      <c r="H17" s="3">
        <v>1</v>
      </c>
      <c r="I17" s="3">
        <v>9</v>
      </c>
      <c r="J17" s="3"/>
      <c r="K17" s="3"/>
      <c r="L17" s="1"/>
      <c r="M17" s="1"/>
      <c r="N17" s="1"/>
      <c r="O17" s="1"/>
      <c r="P17" s="1"/>
    </row>
    <row r="18" spans="1:16" ht="15">
      <c r="A18" s="3">
        <v>7</v>
      </c>
      <c r="B18" s="3" t="s">
        <v>41</v>
      </c>
      <c r="C18" s="3" t="s">
        <v>42</v>
      </c>
      <c r="D18" s="3">
        <v>24</v>
      </c>
      <c r="E18" s="3" t="s">
        <v>43</v>
      </c>
      <c r="F18" s="3" t="s">
        <v>44</v>
      </c>
      <c r="G18" s="3">
        <v>9</v>
      </c>
      <c r="H18" s="3">
        <v>0</v>
      </c>
      <c r="I18" s="3">
        <v>10</v>
      </c>
      <c r="J18" s="3"/>
      <c r="K18" s="3"/>
      <c r="L18" s="1"/>
      <c r="M18" s="1"/>
      <c r="N18" s="1"/>
      <c r="O18" s="1"/>
      <c r="P18" s="1"/>
    </row>
    <row r="19" spans="1:16" ht="15">
      <c r="A19" s="3">
        <v>8</v>
      </c>
      <c r="B19" s="3" t="s">
        <v>45</v>
      </c>
      <c r="C19" s="3" t="s">
        <v>34</v>
      </c>
      <c r="D19" s="3">
        <v>25</v>
      </c>
      <c r="E19" s="3" t="s">
        <v>46</v>
      </c>
      <c r="F19" s="3" t="s">
        <v>47</v>
      </c>
      <c r="G19" s="3">
        <v>10</v>
      </c>
      <c r="H19" s="3">
        <v>1</v>
      </c>
      <c r="I19" s="3">
        <v>11</v>
      </c>
      <c r="J19" s="3"/>
      <c r="K19" s="3"/>
      <c r="L19" s="1"/>
      <c r="M19" s="1"/>
      <c r="N19" s="1"/>
      <c r="O19" s="1"/>
      <c r="P19" s="1"/>
    </row>
    <row r="20" spans="1:16" ht="15">
      <c r="A20" s="3">
        <v>9</v>
      </c>
      <c r="B20" s="3" t="s">
        <v>48</v>
      </c>
      <c r="C20" s="3" t="s">
        <v>49</v>
      </c>
      <c r="D20" s="3">
        <v>26</v>
      </c>
      <c r="E20" s="3" t="s">
        <v>50</v>
      </c>
      <c r="F20" s="3" t="s">
        <v>51</v>
      </c>
      <c r="G20" s="3">
        <v>11</v>
      </c>
      <c r="H20" s="3">
        <v>1</v>
      </c>
      <c r="I20" s="3">
        <v>12</v>
      </c>
      <c r="J20" s="3"/>
      <c r="K20" s="3"/>
      <c r="L20" s="1"/>
      <c r="M20" s="1"/>
      <c r="N20" s="1"/>
      <c r="O20" s="1"/>
      <c r="P20" s="1"/>
    </row>
    <row r="21" spans="1:16" ht="15">
      <c r="A21" s="3">
        <v>10</v>
      </c>
      <c r="B21" s="3" t="s">
        <v>52</v>
      </c>
      <c r="C21" s="3" t="s">
        <v>49</v>
      </c>
      <c r="D21" s="3">
        <v>27</v>
      </c>
      <c r="E21" s="3" t="s">
        <v>53</v>
      </c>
      <c r="F21" s="3" t="s">
        <v>54</v>
      </c>
      <c r="G21" s="3">
        <v>12</v>
      </c>
      <c r="H21" s="3">
        <v>1</v>
      </c>
      <c r="I21" s="3">
        <v>13</v>
      </c>
      <c r="J21" s="3"/>
      <c r="K21" s="3"/>
      <c r="L21" s="1"/>
      <c r="M21" s="1"/>
      <c r="N21" s="1"/>
      <c r="O21" s="1"/>
      <c r="P21" s="1"/>
    </row>
    <row r="22" spans="1:16" ht="15">
      <c r="A22" s="3">
        <v>11</v>
      </c>
      <c r="B22" s="3" t="s">
        <v>55</v>
      </c>
      <c r="C22" s="3" t="s">
        <v>11</v>
      </c>
      <c r="D22" s="3">
        <v>28</v>
      </c>
      <c r="E22" s="3" t="s">
        <v>56</v>
      </c>
      <c r="F22" s="3" t="s">
        <v>119</v>
      </c>
      <c r="G22" s="3">
        <v>13</v>
      </c>
      <c r="H22" s="3">
        <v>1</v>
      </c>
      <c r="I22" s="3">
        <v>14</v>
      </c>
      <c r="J22" s="3"/>
      <c r="K22" s="3"/>
      <c r="L22" s="1"/>
      <c r="M22" s="1"/>
      <c r="N22" s="1"/>
      <c r="O22" s="1"/>
      <c r="P22" s="1"/>
    </row>
    <row r="23" spans="1:16" ht="15">
      <c r="A23" s="50" t="s">
        <v>57</v>
      </c>
      <c r="B23" s="50"/>
      <c r="C23" s="50"/>
      <c r="D23" s="3">
        <v>29</v>
      </c>
      <c r="E23" s="3" t="s">
        <v>58</v>
      </c>
      <c r="F23" s="3">
        <v>2800</v>
      </c>
      <c r="G23" s="3">
        <v>14</v>
      </c>
      <c r="H23" s="3">
        <v>1</v>
      </c>
      <c r="I23" s="3">
        <v>15</v>
      </c>
      <c r="J23" s="3"/>
      <c r="K23" s="3"/>
      <c r="L23" s="1"/>
      <c r="M23" s="1"/>
      <c r="N23" s="1"/>
      <c r="O23" s="1"/>
      <c r="P23" s="1"/>
    </row>
    <row r="24" spans="1:16" ht="15">
      <c r="A24" s="50" t="s">
        <v>59</v>
      </c>
      <c r="B24" s="50"/>
      <c r="C24" s="50"/>
      <c r="D24" s="3">
        <v>30</v>
      </c>
      <c r="E24" s="3" t="s">
        <v>60</v>
      </c>
      <c r="F24" s="3" t="s">
        <v>61</v>
      </c>
      <c r="G24" s="3">
        <v>15</v>
      </c>
      <c r="H24" s="3">
        <v>1</v>
      </c>
      <c r="I24" s="3">
        <v>16</v>
      </c>
      <c r="J24" s="3"/>
      <c r="K24" s="3"/>
      <c r="L24" s="1"/>
      <c r="M24" s="1"/>
      <c r="N24" s="1"/>
      <c r="O24" s="1"/>
      <c r="P24" s="1"/>
    </row>
    <row r="25" spans="1:16" ht="15">
      <c r="A25" s="3">
        <v>1</v>
      </c>
      <c r="B25" s="3" t="s">
        <v>62</v>
      </c>
      <c r="C25" s="3" t="s">
        <v>49</v>
      </c>
      <c r="D25" s="3">
        <v>31</v>
      </c>
      <c r="E25" s="3" t="s">
        <v>63</v>
      </c>
      <c r="F25" s="3" t="s">
        <v>64</v>
      </c>
      <c r="G25" s="3">
        <v>16</v>
      </c>
      <c r="H25" s="3">
        <v>1</v>
      </c>
      <c r="I25" s="3">
        <v>17</v>
      </c>
      <c r="J25" s="3"/>
      <c r="K25" s="3"/>
      <c r="L25" s="1"/>
      <c r="M25" s="1"/>
      <c r="N25" s="1"/>
      <c r="O25" s="1"/>
      <c r="P25" s="1"/>
    </row>
    <row r="26" spans="1:16" ht="15">
      <c r="A26" s="3">
        <v>2</v>
      </c>
      <c r="B26" s="3" t="s">
        <v>65</v>
      </c>
      <c r="C26" s="3" t="s">
        <v>66</v>
      </c>
      <c r="D26" s="3">
        <v>32</v>
      </c>
      <c r="E26" s="3" t="s">
        <v>67</v>
      </c>
      <c r="F26" s="3" t="s">
        <v>68</v>
      </c>
      <c r="G26" s="3">
        <v>17</v>
      </c>
      <c r="H26" s="3">
        <v>1</v>
      </c>
      <c r="I26" s="3">
        <v>18</v>
      </c>
      <c r="J26" s="3"/>
      <c r="K26" s="3"/>
      <c r="L26" s="1"/>
      <c r="M26" s="1"/>
      <c r="N26" s="1"/>
      <c r="O26" s="1"/>
      <c r="P26" s="1"/>
    </row>
    <row r="27" spans="1:16" ht="15">
      <c r="A27" s="3">
        <v>3</v>
      </c>
      <c r="B27" s="3" t="s">
        <v>69</v>
      </c>
      <c r="C27" s="3" t="s">
        <v>49</v>
      </c>
      <c r="D27" s="3">
        <v>33</v>
      </c>
      <c r="E27" s="3" t="s">
        <v>70</v>
      </c>
      <c r="F27" s="3" t="s">
        <v>125</v>
      </c>
      <c r="G27" s="3">
        <v>18</v>
      </c>
      <c r="H27" s="3">
        <v>1</v>
      </c>
      <c r="I27" s="3">
        <v>19</v>
      </c>
      <c r="J27" s="3"/>
      <c r="K27" s="3"/>
      <c r="L27" s="1"/>
      <c r="M27" s="1"/>
      <c r="N27" s="1"/>
      <c r="O27" s="1"/>
      <c r="P27" s="1"/>
    </row>
    <row r="28" spans="1:16" ht="15">
      <c r="A28" s="5">
        <v>4</v>
      </c>
      <c r="B28" s="5" t="s">
        <v>71</v>
      </c>
      <c r="C28" s="5" t="s">
        <v>49</v>
      </c>
      <c r="D28" s="3">
        <v>34</v>
      </c>
      <c r="E28" s="3" t="s">
        <v>72</v>
      </c>
      <c r="F28" s="3" t="s">
        <v>64</v>
      </c>
      <c r="G28" s="3">
        <v>19</v>
      </c>
      <c r="H28" s="3">
        <v>1</v>
      </c>
      <c r="I28" s="3">
        <v>20</v>
      </c>
      <c r="J28" s="3"/>
      <c r="K28" s="3"/>
      <c r="L28" s="1"/>
      <c r="M28" s="1"/>
      <c r="N28" s="1"/>
      <c r="O28" s="1"/>
      <c r="P28" s="1"/>
    </row>
    <row r="29" spans="1:16" ht="15">
      <c r="A29" s="3">
        <v>5</v>
      </c>
      <c r="B29" s="3" t="s">
        <v>73</v>
      </c>
      <c r="C29" s="3" t="s">
        <v>49</v>
      </c>
      <c r="D29" s="3">
        <v>35</v>
      </c>
      <c r="E29" s="3" t="s">
        <v>74</v>
      </c>
      <c r="F29" s="3" t="s">
        <v>75</v>
      </c>
      <c r="G29" s="3">
        <v>20</v>
      </c>
      <c r="H29" s="3">
        <v>1</v>
      </c>
      <c r="I29" s="3">
        <v>21</v>
      </c>
      <c r="J29" s="3"/>
      <c r="K29" s="3"/>
      <c r="L29" s="1"/>
      <c r="M29" s="1"/>
      <c r="N29" s="1"/>
      <c r="O29" s="1"/>
      <c r="P29" s="1"/>
    </row>
    <row r="30" spans="1:16" ht="15">
      <c r="A30" s="50" t="s">
        <v>76</v>
      </c>
      <c r="B30" s="50"/>
      <c r="C30" s="50"/>
      <c r="D30" s="50" t="s">
        <v>77</v>
      </c>
      <c r="E30" s="50"/>
      <c r="F30" s="50"/>
      <c r="G30" s="3">
        <v>21</v>
      </c>
      <c r="H30" s="3">
        <v>1</v>
      </c>
      <c r="I30" s="3">
        <v>22</v>
      </c>
      <c r="J30" s="3"/>
      <c r="K30" s="3"/>
      <c r="L30" s="1"/>
      <c r="M30" s="1"/>
      <c r="N30" s="1"/>
      <c r="O30" s="1"/>
      <c r="P30" s="1"/>
    </row>
    <row r="31" spans="1:16" ht="15">
      <c r="A31" s="50" t="s">
        <v>78</v>
      </c>
      <c r="B31" s="50"/>
      <c r="C31" s="50"/>
      <c r="D31" s="50" t="s">
        <v>79</v>
      </c>
      <c r="E31" s="50"/>
      <c r="F31" s="50"/>
      <c r="G31" s="3">
        <v>22</v>
      </c>
      <c r="H31" s="3">
        <v>1</v>
      </c>
      <c r="I31" s="3">
        <v>23</v>
      </c>
      <c r="J31" s="3"/>
      <c r="K31" s="3"/>
      <c r="L31" s="1"/>
      <c r="M31" s="1"/>
      <c r="N31" s="1"/>
      <c r="O31" s="1"/>
      <c r="P31" s="1"/>
    </row>
    <row r="32" spans="1:16" ht="15">
      <c r="A32" s="3">
        <v>1</v>
      </c>
      <c r="B32" s="3" t="s">
        <v>80</v>
      </c>
      <c r="C32" s="3" t="s">
        <v>120</v>
      </c>
      <c r="D32" s="50" t="s">
        <v>81</v>
      </c>
      <c r="E32" s="50"/>
      <c r="F32" s="50"/>
      <c r="G32" s="3">
        <v>23</v>
      </c>
      <c r="H32" s="3">
        <v>1</v>
      </c>
      <c r="I32" s="3"/>
      <c r="J32" s="3"/>
      <c r="K32" s="3"/>
      <c r="L32" s="1"/>
      <c r="M32" s="1"/>
      <c r="N32" s="1"/>
      <c r="O32" s="1"/>
      <c r="P32" s="1"/>
    </row>
    <row r="33" spans="1:16" ht="15">
      <c r="A33" s="3">
        <v>2</v>
      </c>
      <c r="B33" s="3" t="s">
        <v>82</v>
      </c>
      <c r="C33" s="3" t="s">
        <v>25</v>
      </c>
      <c r="D33" s="50" t="s">
        <v>83</v>
      </c>
      <c r="E33" s="50"/>
      <c r="F33" s="50"/>
      <c r="G33" s="3"/>
      <c r="H33" s="13">
        <f>SUM(H2:H32)</f>
        <v>24</v>
      </c>
      <c r="I33" s="13"/>
      <c r="J33" s="13"/>
      <c r="K33" s="13">
        <f>SUM(K2:K32)</f>
        <v>4</v>
      </c>
      <c r="L33" s="1"/>
      <c r="M33" s="1"/>
      <c r="N33" s="1"/>
      <c r="O33" s="1"/>
      <c r="P33" s="1"/>
    </row>
    <row r="34" spans="1:16" ht="15">
      <c r="A34" s="3">
        <v>3</v>
      </c>
      <c r="B34" s="3" t="s">
        <v>84</v>
      </c>
      <c r="C34" s="3" t="s">
        <v>29</v>
      </c>
      <c r="D34" s="50" t="s">
        <v>85</v>
      </c>
      <c r="E34" s="50"/>
      <c r="F34" s="50"/>
      <c r="G34" s="3"/>
      <c r="H34" s="3"/>
      <c r="I34" s="3"/>
      <c r="J34" s="3"/>
      <c r="K34" s="3"/>
      <c r="L34" s="1"/>
      <c r="M34" s="1"/>
      <c r="N34" s="1"/>
      <c r="O34" s="1"/>
      <c r="P34" s="1"/>
    </row>
    <row r="35" spans="1:16" ht="15">
      <c r="A35" s="3">
        <v>4</v>
      </c>
      <c r="B35" s="3" t="s">
        <v>86</v>
      </c>
      <c r="C35" s="3" t="s">
        <v>87</v>
      </c>
      <c r="D35" s="50" t="s">
        <v>88</v>
      </c>
      <c r="E35" s="50"/>
      <c r="F35" s="50"/>
      <c r="G35" s="3"/>
      <c r="H35" s="3"/>
      <c r="I35" s="3"/>
      <c r="J35" s="3"/>
      <c r="K35" s="3"/>
      <c r="L35" s="1"/>
      <c r="M35" s="1"/>
      <c r="N35" s="1"/>
      <c r="O35" s="1"/>
      <c r="P35" s="1"/>
    </row>
    <row r="36" spans="1:16" ht="15">
      <c r="A36" s="3">
        <v>5</v>
      </c>
      <c r="B36" s="3" t="s">
        <v>89</v>
      </c>
      <c r="C36" s="3" t="s">
        <v>90</v>
      </c>
      <c r="D36" s="3"/>
      <c r="E36" s="3" t="s">
        <v>91</v>
      </c>
      <c r="F36" s="3">
        <v>146</v>
      </c>
      <c r="G36" s="3" t="s">
        <v>92</v>
      </c>
      <c r="H36" s="3"/>
      <c r="I36" s="3"/>
      <c r="J36" s="3"/>
      <c r="K36" s="3"/>
      <c r="L36" s="1"/>
      <c r="M36" s="1"/>
      <c r="N36" s="1"/>
      <c r="O36" s="1"/>
      <c r="P36" s="1"/>
    </row>
    <row r="37" spans="1:16" ht="15">
      <c r="A37" s="3">
        <v>6</v>
      </c>
      <c r="B37" s="3" t="s">
        <v>93</v>
      </c>
      <c r="C37" s="3" t="s">
        <v>94</v>
      </c>
      <c r="D37" s="3"/>
      <c r="E37" s="3" t="s">
        <v>95</v>
      </c>
      <c r="F37" s="3">
        <v>146</v>
      </c>
      <c r="G37" s="3">
        <v>11.15</v>
      </c>
      <c r="H37" s="3"/>
      <c r="I37" s="3"/>
      <c r="J37" s="3"/>
      <c r="K37" s="3"/>
      <c r="L37" s="1"/>
      <c r="M37" s="1"/>
      <c r="N37" s="1"/>
      <c r="O37" s="1"/>
      <c r="P37" s="1"/>
    </row>
    <row r="38" spans="1:16" ht="15.75" thickBot="1">
      <c r="A38" s="4">
        <v>7</v>
      </c>
      <c r="B38" s="4" t="s">
        <v>96</v>
      </c>
      <c r="C38" s="4" t="s">
        <v>97</v>
      </c>
      <c r="D38" s="4"/>
      <c r="E38" s="4" t="s">
        <v>98</v>
      </c>
      <c r="F38" s="4">
        <v>32</v>
      </c>
      <c r="G38" s="4"/>
      <c r="H38" s="4"/>
      <c r="I38" s="4"/>
      <c r="J38" s="4"/>
      <c r="K38" s="4"/>
      <c r="L38" s="1"/>
      <c r="M38" s="1"/>
      <c r="N38" s="1"/>
      <c r="O38" s="1"/>
      <c r="P38" s="1"/>
    </row>
    <row r="39" spans="1:16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5.75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">
      <c r="A41" s="51" t="s">
        <v>99</v>
      </c>
      <c r="B41" s="51"/>
      <c r="C41" s="51"/>
      <c r="D41" s="52" t="s">
        <v>100</v>
      </c>
      <c r="E41" s="53"/>
      <c r="F41" s="53"/>
      <c r="G41" s="54"/>
      <c r="H41" s="8"/>
      <c r="I41" s="1"/>
      <c r="J41" s="1"/>
      <c r="K41" s="1"/>
      <c r="L41" s="1"/>
      <c r="M41" s="1"/>
      <c r="N41" s="1"/>
      <c r="O41" s="1"/>
      <c r="P41" s="1"/>
    </row>
    <row r="42" spans="1:16" ht="15">
      <c r="A42" s="3">
        <v>1</v>
      </c>
      <c r="B42" s="3" t="s">
        <v>80</v>
      </c>
      <c r="C42" s="3" t="s">
        <v>101</v>
      </c>
      <c r="D42" s="3">
        <v>24</v>
      </c>
      <c r="E42" s="3">
        <v>15</v>
      </c>
      <c r="F42" s="3">
        <f>D42*E42</f>
        <v>360</v>
      </c>
      <c r="G42" s="3" t="s">
        <v>102</v>
      </c>
      <c r="H42" s="8"/>
      <c r="I42" s="1"/>
      <c r="J42" s="1"/>
      <c r="K42" s="1"/>
      <c r="L42" s="1"/>
      <c r="M42" s="1"/>
      <c r="N42" s="1"/>
      <c r="O42" s="1"/>
      <c r="P42" s="1"/>
    </row>
    <row r="43" spans="1:16" ht="15.75" thickBot="1">
      <c r="A43" s="3">
        <v>2</v>
      </c>
      <c r="B43" s="3" t="s">
        <v>82</v>
      </c>
      <c r="C43" s="3" t="s">
        <v>25</v>
      </c>
      <c r="D43" s="4">
        <f>F42</f>
        <v>360</v>
      </c>
      <c r="E43" s="4">
        <v>182</v>
      </c>
      <c r="F43" s="12">
        <f>D43/E43</f>
        <v>1.978021978021978</v>
      </c>
      <c r="G43" s="4" t="s">
        <v>102</v>
      </c>
      <c r="H43" s="8">
        <v>217</v>
      </c>
      <c r="I43" s="1"/>
      <c r="J43" s="1"/>
      <c r="K43" s="1"/>
      <c r="L43" s="1"/>
      <c r="M43" s="1"/>
      <c r="N43" s="1"/>
      <c r="O43" s="1"/>
      <c r="P43" s="1"/>
    </row>
    <row r="44" spans="1:16" ht="15">
      <c r="A44" s="3">
        <v>3</v>
      </c>
      <c r="B44" s="3" t="s">
        <v>84</v>
      </c>
      <c r="C44" s="3" t="s">
        <v>29</v>
      </c>
      <c r="D44" s="52" t="s">
        <v>371</v>
      </c>
      <c r="E44" s="53"/>
      <c r="F44" s="53"/>
      <c r="G44" s="54"/>
      <c r="H44" s="1"/>
      <c r="I44" s="1"/>
      <c r="J44" s="1"/>
      <c r="K44" s="1"/>
      <c r="L44" s="1"/>
      <c r="M44" s="1"/>
      <c r="N44" s="1"/>
      <c r="O44" s="1"/>
      <c r="P44" s="1"/>
    </row>
    <row r="45" spans="1:16" ht="15">
      <c r="A45" s="3">
        <v>4</v>
      </c>
      <c r="B45" s="3" t="s">
        <v>86</v>
      </c>
      <c r="C45" s="3" t="s">
        <v>87</v>
      </c>
      <c r="D45" s="3">
        <v>2.7</v>
      </c>
      <c r="E45" s="3">
        <v>15</v>
      </c>
      <c r="F45" s="3">
        <f>D45*E45</f>
        <v>40.5</v>
      </c>
      <c r="G45" s="3" t="s">
        <v>102</v>
      </c>
      <c r="H45" s="1"/>
      <c r="I45" s="1"/>
      <c r="J45" s="1"/>
      <c r="K45" s="1"/>
      <c r="L45" s="1"/>
      <c r="M45" s="1"/>
      <c r="N45" s="1"/>
      <c r="O45" s="1"/>
      <c r="P45" s="1"/>
    </row>
    <row r="46" spans="1:16" ht="15.75" thickBot="1">
      <c r="A46" s="3">
        <v>5</v>
      </c>
      <c r="B46" s="3" t="s">
        <v>89</v>
      </c>
      <c r="C46" s="3" t="s">
        <v>90</v>
      </c>
      <c r="D46" s="4">
        <f>F45</f>
        <v>40.5</v>
      </c>
      <c r="E46" s="4">
        <f>H43-E43</f>
        <v>35</v>
      </c>
      <c r="F46" s="12">
        <f>D46/E46</f>
        <v>1.1571428571428573</v>
      </c>
      <c r="G46" s="4" t="s">
        <v>102</v>
      </c>
      <c r="H46" s="1"/>
      <c r="I46" s="1"/>
      <c r="J46" s="1"/>
      <c r="K46" s="1"/>
      <c r="L46" s="1"/>
      <c r="M46" s="1"/>
      <c r="N46" s="1"/>
      <c r="O46" s="1"/>
      <c r="P46" s="1"/>
    </row>
    <row r="47" spans="1:16" ht="15">
      <c r="A47" s="3">
        <v>6</v>
      </c>
      <c r="B47" s="3" t="s">
        <v>93</v>
      </c>
      <c r="C47" s="3" t="s">
        <v>103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5">
      <c r="A48" s="3">
        <v>7</v>
      </c>
      <c r="B48" s="3" t="s">
        <v>96</v>
      </c>
      <c r="C48" s="3" t="s">
        <v>104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">
      <c r="A49" s="3">
        <v>8</v>
      </c>
      <c r="B49" s="3" t="s">
        <v>1</v>
      </c>
      <c r="C49" s="3" t="s">
        <v>105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">
      <c r="A50" s="3">
        <v>9</v>
      </c>
      <c r="B50" s="3" t="s">
        <v>4</v>
      </c>
      <c r="C50" s="3" t="s">
        <v>106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5">
      <c r="A51" s="3">
        <v>10</v>
      </c>
      <c r="B51" s="3" t="s">
        <v>7</v>
      </c>
      <c r="C51" s="3" t="s">
        <v>107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">
      <c r="A52" s="3">
        <v>11</v>
      </c>
      <c r="B52" s="3" t="s">
        <v>10</v>
      </c>
      <c r="C52" s="3" t="s">
        <v>11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">
      <c r="A53" s="3">
        <v>12</v>
      </c>
      <c r="B53" s="3" t="s">
        <v>13</v>
      </c>
      <c r="C53" s="3" t="s">
        <v>124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">
      <c r="A54" s="3">
        <v>13</v>
      </c>
      <c r="B54" s="3" t="s">
        <v>15</v>
      </c>
      <c r="C54" s="3" t="s">
        <v>123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">
      <c r="A55" s="3">
        <v>14</v>
      </c>
      <c r="B55" s="3" t="s">
        <v>17</v>
      </c>
      <c r="C55" s="3" t="s">
        <v>127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">
      <c r="A56" s="3">
        <v>15</v>
      </c>
      <c r="B56" s="3" t="s">
        <v>19</v>
      </c>
      <c r="C56" s="3" t="s">
        <v>128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">
      <c r="A57" s="3">
        <v>16</v>
      </c>
      <c r="B57" s="3" t="s">
        <v>21</v>
      </c>
      <c r="C57" s="3">
        <v>1300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">
      <c r="A58" s="3">
        <v>17</v>
      </c>
      <c r="B58" s="3" t="s">
        <v>23</v>
      </c>
      <c r="C58" s="3">
        <v>2000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">
      <c r="A59" s="3">
        <v>18</v>
      </c>
      <c r="B59" s="3" t="s">
        <v>26</v>
      </c>
      <c r="C59" s="3">
        <v>1800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">
      <c r="A60" s="3">
        <v>19</v>
      </c>
      <c r="B60" s="3" t="s">
        <v>30</v>
      </c>
      <c r="C60" s="3">
        <v>1900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">
      <c r="A61" s="3">
        <v>20</v>
      </c>
      <c r="B61" s="3" t="s">
        <v>32</v>
      </c>
      <c r="C61" s="3">
        <v>2200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">
      <c r="A62" s="3">
        <v>21</v>
      </c>
      <c r="B62" s="3" t="s">
        <v>35</v>
      </c>
      <c r="C62" s="3">
        <v>2400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">
      <c r="A63" s="3">
        <v>22</v>
      </c>
      <c r="B63" s="3" t="s">
        <v>37</v>
      </c>
      <c r="C63" s="3">
        <v>2650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">
      <c r="A64" s="3">
        <v>23</v>
      </c>
      <c r="B64" s="3" t="s">
        <v>39</v>
      </c>
      <c r="C64" s="3" t="s">
        <v>40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">
      <c r="A65" s="3">
        <v>24</v>
      </c>
      <c r="B65" s="3" t="s">
        <v>43</v>
      </c>
      <c r="C65" s="3" t="s">
        <v>44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">
      <c r="A66" s="3">
        <v>25</v>
      </c>
      <c r="B66" s="3" t="s">
        <v>46</v>
      </c>
      <c r="C66" s="3" t="s">
        <v>47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">
      <c r="A67" s="3">
        <v>26</v>
      </c>
      <c r="B67" s="3" t="s">
        <v>50</v>
      </c>
      <c r="C67" s="3" t="s">
        <v>51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5">
      <c r="A68" s="3">
        <v>27</v>
      </c>
      <c r="B68" s="3" t="s">
        <v>53</v>
      </c>
      <c r="C68" s="3" t="s">
        <v>54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5">
      <c r="A69" s="3">
        <v>28</v>
      </c>
      <c r="B69" s="3" t="s">
        <v>56</v>
      </c>
      <c r="C69" s="3" t="s">
        <v>129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5">
      <c r="A70" s="3">
        <v>29</v>
      </c>
      <c r="B70" s="3" t="s">
        <v>58</v>
      </c>
      <c r="C70" s="3">
        <v>2800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5">
      <c r="A71" s="3">
        <v>30</v>
      </c>
      <c r="B71" s="3" t="s">
        <v>60</v>
      </c>
      <c r="C71" s="3" t="s">
        <v>108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5">
      <c r="A72" s="3">
        <v>31</v>
      </c>
      <c r="B72" s="3" t="s">
        <v>63</v>
      </c>
      <c r="C72" s="3" t="s">
        <v>64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5">
      <c r="A73" s="3">
        <v>32</v>
      </c>
      <c r="B73" s="3" t="s">
        <v>67</v>
      </c>
      <c r="C73" s="3" t="s">
        <v>68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">
      <c r="A74" s="3">
        <v>33</v>
      </c>
      <c r="B74" s="3" t="s">
        <v>70</v>
      </c>
      <c r="C74" s="3" t="s">
        <v>125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5">
      <c r="A75" s="3">
        <v>34</v>
      </c>
      <c r="B75" s="3" t="s">
        <v>72</v>
      </c>
      <c r="C75" s="3" t="s">
        <v>64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5">
      <c r="A76" s="3">
        <v>35</v>
      </c>
      <c r="B76" s="3" t="s">
        <v>74</v>
      </c>
      <c r="C76" s="3" t="s">
        <v>75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5">
      <c r="A77" s="50" t="s">
        <v>85</v>
      </c>
      <c r="B77" s="50"/>
      <c r="C77" s="50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5">
      <c r="A78" s="50" t="s">
        <v>88</v>
      </c>
      <c r="B78" s="50"/>
      <c r="C78" s="50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5">
      <c r="A79" s="3"/>
      <c r="B79" s="3" t="s">
        <v>91</v>
      </c>
      <c r="C79" s="3">
        <v>182</v>
      </c>
      <c r="D79" s="1" t="s">
        <v>109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5">
      <c r="A80" s="3"/>
      <c r="B80" s="3" t="s">
        <v>95</v>
      </c>
      <c r="C80" s="3">
        <v>182</v>
      </c>
      <c r="D80" s="1" t="s">
        <v>110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5">
      <c r="A81" s="3"/>
      <c r="B81" s="3" t="s">
        <v>98</v>
      </c>
      <c r="C81" s="3">
        <v>36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5">
      <c r="A82" s="3"/>
      <c r="B82" s="3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5">
      <c r="A83" s="50" t="s">
        <v>0</v>
      </c>
      <c r="B83" s="50"/>
      <c r="C83" s="50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5">
      <c r="A84" s="50" t="s">
        <v>3</v>
      </c>
      <c r="B84" s="50"/>
      <c r="C84" s="50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5">
      <c r="A85" s="3">
        <v>1</v>
      </c>
      <c r="B85" s="3" t="s">
        <v>6</v>
      </c>
      <c r="C85" s="3" t="s">
        <v>121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5">
      <c r="A86" s="50" t="s">
        <v>9</v>
      </c>
      <c r="B86" s="50"/>
      <c r="C86" s="50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5">
      <c r="A87" s="50" t="s">
        <v>12</v>
      </c>
      <c r="B87" s="50"/>
      <c r="C87" s="50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5.75" thickBot="1">
      <c r="A88" s="4">
        <v>1</v>
      </c>
      <c r="B88" s="4" t="s">
        <v>14</v>
      </c>
      <c r="C88" s="4" t="s">
        <v>122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</sheetData>
  <sheetProtection/>
  <mergeCells count="28">
    <mergeCell ref="A1:K1"/>
    <mergeCell ref="A83:C83"/>
    <mergeCell ref="A84:C84"/>
    <mergeCell ref="A8:C8"/>
    <mergeCell ref="A23:C23"/>
    <mergeCell ref="A24:C24"/>
    <mergeCell ref="A9:C9"/>
    <mergeCell ref="A3:C3"/>
    <mergeCell ref="A5:C5"/>
    <mergeCell ref="A6:C6"/>
    <mergeCell ref="D44:G44"/>
    <mergeCell ref="D31:F31"/>
    <mergeCell ref="D32:F32"/>
    <mergeCell ref="D33:F33"/>
    <mergeCell ref="D34:F34"/>
    <mergeCell ref="D35:F35"/>
    <mergeCell ref="A2:C2"/>
    <mergeCell ref="D41:G41"/>
    <mergeCell ref="A10:C10"/>
    <mergeCell ref="A31:C31"/>
    <mergeCell ref="A11:C11"/>
    <mergeCell ref="A30:C30"/>
    <mergeCell ref="D30:F30"/>
    <mergeCell ref="A87:C87"/>
    <mergeCell ref="A41:C41"/>
    <mergeCell ref="A77:C77"/>
    <mergeCell ref="A78:C78"/>
    <mergeCell ref="A86:C86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1:B182"/>
  <sheetViews>
    <sheetView zoomScalePageLayoutView="0" workbookViewId="0" topLeftCell="A1">
      <selection activeCell="J17" sqref="J17"/>
    </sheetView>
  </sheetViews>
  <sheetFormatPr defaultColWidth="9.140625" defaultRowHeight="15"/>
  <sheetData>
    <row r="1" ht="15">
      <c r="B1" t="s">
        <v>130</v>
      </c>
    </row>
    <row r="2" ht="15">
      <c r="B2" t="s">
        <v>131</v>
      </c>
    </row>
    <row r="3" ht="15">
      <c r="B3" t="s">
        <v>132</v>
      </c>
    </row>
    <row r="4" ht="15">
      <c r="B4" t="s">
        <v>133</v>
      </c>
    </row>
    <row r="5" ht="15">
      <c r="B5" t="s">
        <v>134</v>
      </c>
    </row>
    <row r="6" ht="15">
      <c r="B6" t="s">
        <v>135</v>
      </c>
    </row>
    <row r="7" ht="15">
      <c r="B7" t="s">
        <v>136</v>
      </c>
    </row>
    <row r="8" ht="15">
      <c r="B8" t="s">
        <v>137</v>
      </c>
    </row>
    <row r="9" ht="15">
      <c r="B9" t="s">
        <v>138</v>
      </c>
    </row>
    <row r="10" ht="15">
      <c r="B10" t="s">
        <v>139</v>
      </c>
    </row>
    <row r="11" ht="15">
      <c r="B11" t="s">
        <v>140</v>
      </c>
    </row>
    <row r="12" ht="15">
      <c r="B12" t="s">
        <v>141</v>
      </c>
    </row>
    <row r="14" ht="15">
      <c r="B14" t="s">
        <v>142</v>
      </c>
    </row>
    <row r="15" ht="15">
      <c r="B15" t="s">
        <v>143</v>
      </c>
    </row>
    <row r="17" ht="15">
      <c r="B17" t="s">
        <v>144</v>
      </c>
    </row>
    <row r="18" ht="15">
      <c r="B18" t="s">
        <v>145</v>
      </c>
    </row>
    <row r="19" ht="15">
      <c r="B19" s="6" t="s">
        <v>146</v>
      </c>
    </row>
    <row r="21" ht="15">
      <c r="B21" t="s">
        <v>147</v>
      </c>
    </row>
    <row r="23" ht="15">
      <c r="B23" t="s">
        <v>148</v>
      </c>
    </row>
    <row r="24" ht="15">
      <c r="B24" t="s">
        <v>149</v>
      </c>
    </row>
    <row r="25" ht="15">
      <c r="B25" t="s">
        <v>150</v>
      </c>
    </row>
    <row r="26" ht="15">
      <c r="B26" t="s">
        <v>151</v>
      </c>
    </row>
    <row r="27" ht="15">
      <c r="B27" t="s">
        <v>152</v>
      </c>
    </row>
    <row r="30" ht="15">
      <c r="B30" t="s">
        <v>153</v>
      </c>
    </row>
    <row r="31" ht="15">
      <c r="B31" t="s">
        <v>154</v>
      </c>
    </row>
    <row r="32" ht="15">
      <c r="B32" t="s">
        <v>155</v>
      </c>
    </row>
    <row r="34" ht="15">
      <c r="B34" t="s">
        <v>156</v>
      </c>
    </row>
    <row r="35" ht="15">
      <c r="B35" t="s">
        <v>157</v>
      </c>
    </row>
    <row r="36" ht="15">
      <c r="B36" t="s">
        <v>158</v>
      </c>
    </row>
    <row r="37" ht="15">
      <c r="B37" t="s">
        <v>159</v>
      </c>
    </row>
    <row r="38" ht="15">
      <c r="B38" t="s">
        <v>160</v>
      </c>
    </row>
    <row r="40" ht="15">
      <c r="B40" t="s">
        <v>161</v>
      </c>
    </row>
    <row r="41" ht="15">
      <c r="B41" t="s">
        <v>162</v>
      </c>
    </row>
    <row r="43" ht="15">
      <c r="B43" t="s">
        <v>163</v>
      </c>
    </row>
    <row r="44" ht="15">
      <c r="B44" t="s">
        <v>164</v>
      </c>
    </row>
    <row r="45" ht="15">
      <c r="B45" t="s">
        <v>165</v>
      </c>
    </row>
    <row r="46" ht="15">
      <c r="B46" t="s">
        <v>166</v>
      </c>
    </row>
    <row r="48" ht="15">
      <c r="B48" t="s">
        <v>167</v>
      </c>
    </row>
    <row r="49" ht="15">
      <c r="B49" t="s">
        <v>168</v>
      </c>
    </row>
    <row r="51" ht="15">
      <c r="B51" t="s">
        <v>169</v>
      </c>
    </row>
    <row r="53" ht="15">
      <c r="B53" t="s">
        <v>170</v>
      </c>
    </row>
    <row r="54" ht="15">
      <c r="B54" t="s">
        <v>171</v>
      </c>
    </row>
    <row r="55" ht="15">
      <c r="B55" t="s">
        <v>172</v>
      </c>
    </row>
    <row r="56" ht="15">
      <c r="B56" t="s">
        <v>173</v>
      </c>
    </row>
    <row r="58" ht="15">
      <c r="B58" t="s">
        <v>174</v>
      </c>
    </row>
    <row r="60" ht="15">
      <c r="B60" t="s">
        <v>175</v>
      </c>
    </row>
    <row r="61" ht="15">
      <c r="B61" t="s">
        <v>176</v>
      </c>
    </row>
    <row r="62" ht="15">
      <c r="B62" t="s">
        <v>177</v>
      </c>
    </row>
    <row r="63" ht="15">
      <c r="B63" t="s">
        <v>178</v>
      </c>
    </row>
    <row r="64" ht="15">
      <c r="B64" t="s">
        <v>179</v>
      </c>
    </row>
    <row r="66" ht="15">
      <c r="B66" t="s">
        <v>180</v>
      </c>
    </row>
    <row r="67" ht="15">
      <c r="B67" t="s">
        <v>181</v>
      </c>
    </row>
    <row r="68" ht="15">
      <c r="B68" t="s">
        <v>182</v>
      </c>
    </row>
    <row r="69" ht="15">
      <c r="B69" t="s">
        <v>160</v>
      </c>
    </row>
    <row r="70" ht="15">
      <c r="B70" t="s">
        <v>183</v>
      </c>
    </row>
    <row r="71" ht="15">
      <c r="B71" t="s">
        <v>184</v>
      </c>
    </row>
    <row r="72" ht="15">
      <c r="B72" t="s">
        <v>185</v>
      </c>
    </row>
    <row r="73" ht="15">
      <c r="B73" t="s">
        <v>186</v>
      </c>
    </row>
    <row r="75" ht="15">
      <c r="B75" t="s">
        <v>187</v>
      </c>
    </row>
    <row r="76" ht="15">
      <c r="B76" t="s">
        <v>188</v>
      </c>
    </row>
    <row r="78" ht="15">
      <c r="B78" t="s">
        <v>189</v>
      </c>
    </row>
    <row r="79" ht="15">
      <c r="B79" t="s">
        <v>190</v>
      </c>
    </row>
    <row r="80" ht="15">
      <c r="B80" t="s">
        <v>191</v>
      </c>
    </row>
    <row r="81" ht="15">
      <c r="B81" t="s">
        <v>192</v>
      </c>
    </row>
    <row r="82" ht="15">
      <c r="B82" t="s">
        <v>193</v>
      </c>
    </row>
    <row r="83" ht="15">
      <c r="B83" t="s">
        <v>194</v>
      </c>
    </row>
    <row r="84" ht="15">
      <c r="B84" t="s">
        <v>195</v>
      </c>
    </row>
    <row r="85" ht="15">
      <c r="B85" t="s">
        <v>196</v>
      </c>
    </row>
    <row r="86" ht="15">
      <c r="B86" t="s">
        <v>197</v>
      </c>
    </row>
    <row r="87" ht="15">
      <c r="B87" t="s">
        <v>198</v>
      </c>
    </row>
    <row r="88" ht="15">
      <c r="B88" t="s">
        <v>199</v>
      </c>
    </row>
    <row r="89" ht="15">
      <c r="B89" t="s">
        <v>200</v>
      </c>
    </row>
    <row r="90" ht="15">
      <c r="B90" t="s">
        <v>201</v>
      </c>
    </row>
    <row r="91" ht="15">
      <c r="B91" t="s">
        <v>202</v>
      </c>
    </row>
    <row r="92" ht="15">
      <c r="B92" t="s">
        <v>203</v>
      </c>
    </row>
    <row r="93" ht="15">
      <c r="B93" t="s">
        <v>204</v>
      </c>
    </row>
    <row r="95" ht="15">
      <c r="B95" t="s">
        <v>205</v>
      </c>
    </row>
    <row r="96" ht="15">
      <c r="B96" t="s">
        <v>206</v>
      </c>
    </row>
    <row r="97" ht="15">
      <c r="B97" t="s">
        <v>207</v>
      </c>
    </row>
    <row r="98" ht="15">
      <c r="B98" t="s">
        <v>208</v>
      </c>
    </row>
    <row r="100" ht="15">
      <c r="B100" t="s">
        <v>209</v>
      </c>
    </row>
    <row r="101" ht="15">
      <c r="B101" t="s">
        <v>210</v>
      </c>
    </row>
    <row r="102" ht="15">
      <c r="B102" t="s">
        <v>211</v>
      </c>
    </row>
    <row r="103" ht="15">
      <c r="B103" t="s">
        <v>212</v>
      </c>
    </row>
    <row r="104" ht="15">
      <c r="B104" t="s">
        <v>213</v>
      </c>
    </row>
    <row r="106" ht="15">
      <c r="B106" t="s">
        <v>214</v>
      </c>
    </row>
    <row r="107" ht="15">
      <c r="B107" t="s">
        <v>215</v>
      </c>
    </row>
    <row r="108" ht="15">
      <c r="B108" t="s">
        <v>216</v>
      </c>
    </row>
    <row r="109" ht="15">
      <c r="B109" t="s">
        <v>217</v>
      </c>
    </row>
    <row r="111" ht="15">
      <c r="B111" t="s">
        <v>218</v>
      </c>
    </row>
    <row r="113" ht="15">
      <c r="B113" t="s">
        <v>219</v>
      </c>
    </row>
    <row r="114" ht="15">
      <c r="B114" t="s">
        <v>220</v>
      </c>
    </row>
    <row r="116" ht="15">
      <c r="B116" t="s">
        <v>221</v>
      </c>
    </row>
    <row r="118" ht="15">
      <c r="B118" t="s">
        <v>222</v>
      </c>
    </row>
    <row r="119" ht="15">
      <c r="B119" t="s">
        <v>223</v>
      </c>
    </row>
    <row r="120" ht="15">
      <c r="B120" t="s">
        <v>224</v>
      </c>
    </row>
    <row r="122" ht="15">
      <c r="B122" t="s">
        <v>225</v>
      </c>
    </row>
    <row r="124" ht="15">
      <c r="B124" t="s">
        <v>226</v>
      </c>
    </row>
    <row r="126" ht="15">
      <c r="B126" t="s">
        <v>227</v>
      </c>
    </row>
    <row r="127" ht="15">
      <c r="B127" t="s">
        <v>228</v>
      </c>
    </row>
    <row r="129" ht="15">
      <c r="B129" t="s">
        <v>229</v>
      </c>
    </row>
    <row r="130" ht="15">
      <c r="B130" t="s">
        <v>230</v>
      </c>
    </row>
    <row r="132" ht="15">
      <c r="B132" t="s">
        <v>231</v>
      </c>
    </row>
    <row r="133" ht="15">
      <c r="B133" t="s">
        <v>232</v>
      </c>
    </row>
    <row r="134" ht="15">
      <c r="B134" t="s">
        <v>233</v>
      </c>
    </row>
    <row r="137" ht="15">
      <c r="B137" t="s">
        <v>234</v>
      </c>
    </row>
    <row r="138" ht="15">
      <c r="B138" t="s">
        <v>235</v>
      </c>
    </row>
    <row r="139" ht="15">
      <c r="B139" t="s">
        <v>236</v>
      </c>
    </row>
    <row r="141" ht="15">
      <c r="B141" t="s">
        <v>237</v>
      </c>
    </row>
    <row r="142" ht="15">
      <c r="B142" t="s">
        <v>238</v>
      </c>
    </row>
    <row r="143" ht="15">
      <c r="B143" t="s">
        <v>239</v>
      </c>
    </row>
    <row r="144" ht="15">
      <c r="B144" t="s">
        <v>240</v>
      </c>
    </row>
    <row r="145" ht="15">
      <c r="B145" t="s">
        <v>241</v>
      </c>
    </row>
    <row r="146" ht="15">
      <c r="B146" t="s">
        <v>242</v>
      </c>
    </row>
    <row r="147" ht="15">
      <c r="B147" t="s">
        <v>243</v>
      </c>
    </row>
    <row r="148" ht="15">
      <c r="B148" t="s">
        <v>244</v>
      </c>
    </row>
    <row r="150" ht="15">
      <c r="B150" t="s">
        <v>245</v>
      </c>
    </row>
    <row r="152" ht="15">
      <c r="B152" t="s">
        <v>246</v>
      </c>
    </row>
    <row r="153" ht="15">
      <c r="B153" t="s">
        <v>247</v>
      </c>
    </row>
    <row r="154" ht="15">
      <c r="B154" t="s">
        <v>160</v>
      </c>
    </row>
    <row r="155" ht="15">
      <c r="B155" t="s">
        <v>248</v>
      </c>
    </row>
    <row r="156" ht="15">
      <c r="B156" t="s">
        <v>249</v>
      </c>
    </row>
    <row r="157" ht="15">
      <c r="B157" t="s">
        <v>249</v>
      </c>
    </row>
    <row r="158" ht="15">
      <c r="B158" t="s">
        <v>250</v>
      </c>
    </row>
    <row r="161" ht="15">
      <c r="B161" t="s">
        <v>251</v>
      </c>
    </row>
    <row r="163" ht="15">
      <c r="B163" t="s">
        <v>252</v>
      </c>
    </row>
    <row r="164" ht="15">
      <c r="B164" t="s">
        <v>253</v>
      </c>
    </row>
    <row r="165" ht="15">
      <c r="B165" t="s">
        <v>254</v>
      </c>
    </row>
    <row r="166" ht="15">
      <c r="B166" t="s">
        <v>255</v>
      </c>
    </row>
    <row r="167" ht="15">
      <c r="B167" t="s">
        <v>256</v>
      </c>
    </row>
    <row r="168" ht="15">
      <c r="B168" t="s">
        <v>257</v>
      </c>
    </row>
    <row r="169" ht="15">
      <c r="B169" t="s">
        <v>258</v>
      </c>
    </row>
    <row r="170" ht="15">
      <c r="B170" t="s">
        <v>259</v>
      </c>
    </row>
    <row r="171" ht="15">
      <c r="B171" s="6" t="s">
        <v>260</v>
      </c>
    </row>
    <row r="174" ht="15">
      <c r="B174" t="s">
        <v>261</v>
      </c>
    </row>
    <row r="176" ht="15">
      <c r="B176" t="s">
        <v>262</v>
      </c>
    </row>
    <row r="178" ht="15">
      <c r="B178" t="s">
        <v>263</v>
      </c>
    </row>
    <row r="180" ht="15">
      <c r="B180" t="s">
        <v>264</v>
      </c>
    </row>
    <row r="181" ht="15">
      <c r="B181" t="s">
        <v>265</v>
      </c>
    </row>
    <row r="182" ht="15">
      <c r="B182" t="s">
        <v>266</v>
      </c>
    </row>
  </sheetData>
  <sheetProtection/>
  <hyperlinks>
    <hyperlink ref="B171" r:id="rId1" display="http://www.gotapellets.rs/"/>
    <hyperlink ref="B19" r:id="rId2" display="http://www.bio-therm.net/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53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15.00390625" style="0" customWidth="1"/>
    <col min="2" max="2" width="56.421875" style="0" customWidth="1"/>
    <col min="3" max="3" width="5.57421875" style="0" hidden="1" customWidth="1"/>
    <col min="4" max="4" width="9.421875" style="0" customWidth="1"/>
  </cols>
  <sheetData>
    <row r="1" spans="1:4" ht="26.25" customHeight="1" thickBot="1">
      <c r="A1" s="38" t="s">
        <v>374</v>
      </c>
      <c r="B1" s="39"/>
      <c r="C1" s="40" t="s">
        <v>393</v>
      </c>
      <c r="D1" s="23" t="s">
        <v>399</v>
      </c>
    </row>
    <row r="2" spans="1:4" ht="15.75" thickBot="1">
      <c r="A2" s="34" t="s">
        <v>372</v>
      </c>
      <c r="B2" s="27" t="s">
        <v>373</v>
      </c>
      <c r="C2" s="35" t="s">
        <v>394</v>
      </c>
      <c r="D2" s="43">
        <v>0</v>
      </c>
    </row>
    <row r="3" spans="1:4" ht="15.75" thickBot="1">
      <c r="A3" s="61" t="s">
        <v>375</v>
      </c>
      <c r="B3" s="62"/>
      <c r="C3" s="63"/>
      <c r="D3" s="14"/>
    </row>
    <row r="4" spans="1:4" ht="15">
      <c r="A4" s="28" t="s">
        <v>376</v>
      </c>
      <c r="B4" s="36" t="s">
        <v>377</v>
      </c>
      <c r="C4" s="37" t="s">
        <v>395</v>
      </c>
      <c r="D4" s="44">
        <v>4</v>
      </c>
    </row>
    <row r="5" spans="1:4" ht="15.75" thickBot="1">
      <c r="A5" s="15"/>
      <c r="B5" s="15"/>
      <c r="C5" s="15"/>
      <c r="D5" s="14"/>
    </row>
    <row r="6" spans="1:4" ht="15.75" thickBot="1">
      <c r="A6" s="24" t="s">
        <v>291</v>
      </c>
      <c r="B6" s="25"/>
      <c r="C6" s="26"/>
      <c r="D6" s="14"/>
    </row>
    <row r="7" spans="1:4" ht="25.5">
      <c r="A7" s="28" t="s">
        <v>270</v>
      </c>
      <c r="B7" s="29" t="s">
        <v>281</v>
      </c>
      <c r="C7" s="30" t="s">
        <v>25</v>
      </c>
      <c r="D7" s="44" t="s">
        <v>25</v>
      </c>
    </row>
    <row r="8" spans="1:4" ht="38.25">
      <c r="A8" s="16" t="s">
        <v>271</v>
      </c>
      <c r="B8" s="17" t="s">
        <v>282</v>
      </c>
      <c r="C8" s="18" t="s">
        <v>29</v>
      </c>
      <c r="D8" s="45" t="s">
        <v>29</v>
      </c>
    </row>
    <row r="9" spans="1:4" ht="15">
      <c r="A9" s="16" t="s">
        <v>272</v>
      </c>
      <c r="B9" s="17" t="s">
        <v>283</v>
      </c>
      <c r="C9" s="18" t="s">
        <v>378</v>
      </c>
      <c r="D9" s="45" t="s">
        <v>400</v>
      </c>
    </row>
    <row r="10" spans="1:4" ht="15">
      <c r="A10" s="16" t="s">
        <v>273</v>
      </c>
      <c r="B10" s="17" t="s">
        <v>285</v>
      </c>
      <c r="C10" s="18" t="s">
        <v>34</v>
      </c>
      <c r="D10" s="42" t="s">
        <v>34</v>
      </c>
    </row>
    <row r="11" spans="1:4" ht="25.5">
      <c r="A11" s="16" t="s">
        <v>274</v>
      </c>
      <c r="B11" s="17" t="s">
        <v>286</v>
      </c>
      <c r="C11" s="18" t="s">
        <v>386</v>
      </c>
      <c r="D11" s="41">
        <v>1800</v>
      </c>
    </row>
    <row r="12" spans="1:4" ht="15">
      <c r="A12" s="16" t="s">
        <v>275</v>
      </c>
      <c r="B12" s="17" t="s">
        <v>287</v>
      </c>
      <c r="C12" s="18" t="s">
        <v>118</v>
      </c>
      <c r="D12" s="19" t="s">
        <v>118</v>
      </c>
    </row>
    <row r="13" spans="1:4" ht="25.5">
      <c r="A13" s="16" t="s">
        <v>276</v>
      </c>
      <c r="B13" s="17" t="s">
        <v>288</v>
      </c>
      <c r="C13" s="18" t="s">
        <v>29</v>
      </c>
      <c r="D13" s="19" t="s">
        <v>42</v>
      </c>
    </row>
    <row r="14" spans="1:4" ht="25.5">
      <c r="A14" s="16" t="s">
        <v>277</v>
      </c>
      <c r="B14" s="17" t="s">
        <v>289</v>
      </c>
      <c r="C14" s="18" t="s">
        <v>34</v>
      </c>
      <c r="D14" s="45" t="s">
        <v>34</v>
      </c>
    </row>
    <row r="15" spans="1:4" ht="25.5">
      <c r="A15" s="16" t="s">
        <v>278</v>
      </c>
      <c r="B15" s="17" t="s">
        <v>290</v>
      </c>
      <c r="C15" s="18" t="s">
        <v>49</v>
      </c>
      <c r="D15" s="45" t="s">
        <v>49</v>
      </c>
    </row>
    <row r="16" spans="1:4" ht="15">
      <c r="A16" s="16" t="s">
        <v>279</v>
      </c>
      <c r="B16" s="17" t="s">
        <v>293</v>
      </c>
      <c r="C16" s="18" t="s">
        <v>49</v>
      </c>
      <c r="D16" s="45" t="s">
        <v>49</v>
      </c>
    </row>
    <row r="17" spans="1:4" ht="39" thickBot="1">
      <c r="A17" s="31" t="s">
        <v>280</v>
      </c>
      <c r="B17" s="32" t="s">
        <v>294</v>
      </c>
      <c r="C17" s="33" t="s">
        <v>11</v>
      </c>
      <c r="D17" s="46" t="s">
        <v>11</v>
      </c>
    </row>
    <row r="18" spans="1:4" ht="15.75" thickBot="1">
      <c r="A18" s="64" t="s">
        <v>292</v>
      </c>
      <c r="B18" s="65"/>
      <c r="C18" s="65"/>
      <c r="D18" s="19"/>
    </row>
    <row r="19" spans="1:4" ht="15">
      <c r="A19" s="28" t="s">
        <v>295</v>
      </c>
      <c r="B19" s="29" t="s">
        <v>330</v>
      </c>
      <c r="C19" s="30" t="s">
        <v>396</v>
      </c>
      <c r="D19" s="19">
        <v>20</v>
      </c>
    </row>
    <row r="20" spans="1:4" ht="25.5">
      <c r="A20" s="16" t="s">
        <v>296</v>
      </c>
      <c r="B20" s="17" t="s">
        <v>331</v>
      </c>
      <c r="C20" s="18" t="s">
        <v>25</v>
      </c>
      <c r="D20" s="45" t="s">
        <v>25</v>
      </c>
    </row>
    <row r="21" spans="1:4" ht="15">
      <c r="A21" s="16" t="s">
        <v>297</v>
      </c>
      <c r="B21" s="17" t="s">
        <v>332</v>
      </c>
      <c r="C21" s="18" t="s">
        <v>29</v>
      </c>
      <c r="D21" s="45" t="s">
        <v>29</v>
      </c>
    </row>
    <row r="22" spans="1:4" ht="15">
      <c r="A22" s="16" t="s">
        <v>298</v>
      </c>
      <c r="B22" s="17" t="s">
        <v>333</v>
      </c>
      <c r="C22" s="18" t="s">
        <v>87</v>
      </c>
      <c r="D22" s="19" t="s">
        <v>87</v>
      </c>
    </row>
    <row r="23" spans="1:4" ht="25.5">
      <c r="A23" s="16" t="s">
        <v>299</v>
      </c>
      <c r="B23" s="17" t="s">
        <v>334</v>
      </c>
      <c r="C23" s="18" t="s">
        <v>90</v>
      </c>
      <c r="D23" s="19" t="s">
        <v>90</v>
      </c>
    </row>
    <row r="24" spans="1:4" ht="15">
      <c r="A24" s="16" t="s">
        <v>300</v>
      </c>
      <c r="B24" s="17" t="s">
        <v>335</v>
      </c>
      <c r="C24" s="18" t="s">
        <v>387</v>
      </c>
      <c r="D24" s="19" t="s">
        <v>379</v>
      </c>
    </row>
    <row r="25" spans="1:4" ht="15">
      <c r="A25" s="16" t="s">
        <v>301</v>
      </c>
      <c r="B25" s="17" t="s">
        <v>336</v>
      </c>
      <c r="C25" s="18" t="s">
        <v>388</v>
      </c>
      <c r="D25" s="41" t="s">
        <v>401</v>
      </c>
    </row>
    <row r="26" spans="1:4" ht="15">
      <c r="A26" s="16" t="s">
        <v>302</v>
      </c>
      <c r="B26" s="17" t="s">
        <v>337</v>
      </c>
      <c r="C26" s="18" t="s">
        <v>389</v>
      </c>
      <c r="D26" s="47" t="s">
        <v>106</v>
      </c>
    </row>
    <row r="27" spans="1:4" ht="15">
      <c r="A27" s="16" t="s">
        <v>303</v>
      </c>
      <c r="B27" s="17" t="s">
        <v>338</v>
      </c>
      <c r="C27" s="18" t="s">
        <v>390</v>
      </c>
      <c r="D27" s="41" t="s">
        <v>402</v>
      </c>
    </row>
    <row r="28" spans="1:4" ht="15">
      <c r="A28" s="16" t="s">
        <v>304</v>
      </c>
      <c r="B28" s="17" t="s">
        <v>339</v>
      </c>
      <c r="C28" s="18" t="s">
        <v>391</v>
      </c>
      <c r="D28" s="41" t="s">
        <v>403</v>
      </c>
    </row>
    <row r="29" spans="1:4" ht="25.5">
      <c r="A29" s="16" t="s">
        <v>305</v>
      </c>
      <c r="B29" s="17" t="s">
        <v>340</v>
      </c>
      <c r="C29" s="18" t="s">
        <v>11</v>
      </c>
      <c r="D29" s="48" t="s">
        <v>11</v>
      </c>
    </row>
    <row r="30" spans="1:4" ht="15">
      <c r="A30" s="16" t="s">
        <v>306</v>
      </c>
      <c r="B30" s="17" t="s">
        <v>341</v>
      </c>
      <c r="C30" s="18" t="s">
        <v>397</v>
      </c>
      <c r="D30" s="19" t="s">
        <v>380</v>
      </c>
    </row>
    <row r="31" spans="1:4" ht="15">
      <c r="A31" s="16" t="s">
        <v>307</v>
      </c>
      <c r="B31" s="17" t="s">
        <v>342</v>
      </c>
      <c r="C31" s="18" t="s">
        <v>284</v>
      </c>
      <c r="D31" s="19" t="s">
        <v>284</v>
      </c>
    </row>
    <row r="32" spans="1:4" ht="25.5">
      <c r="A32" s="16" t="s">
        <v>308</v>
      </c>
      <c r="B32" s="17" t="s">
        <v>343</v>
      </c>
      <c r="C32" s="18" t="s">
        <v>127</v>
      </c>
      <c r="D32" s="48" t="s">
        <v>127</v>
      </c>
    </row>
    <row r="33" spans="1:4" ht="25.5">
      <c r="A33" s="16" t="s">
        <v>309</v>
      </c>
      <c r="B33" s="17" t="s">
        <v>344</v>
      </c>
      <c r="C33" s="18">
        <v>90</v>
      </c>
      <c r="D33" s="48">
        <v>90</v>
      </c>
    </row>
    <row r="34" spans="1:4" ht="15">
      <c r="A34" s="16" t="s">
        <v>310</v>
      </c>
      <c r="B34" s="17" t="s">
        <v>346</v>
      </c>
      <c r="C34" s="18" t="s">
        <v>398</v>
      </c>
      <c r="D34" s="41">
        <v>1800</v>
      </c>
    </row>
    <row r="35" spans="1:4" ht="25.5">
      <c r="A35" s="16" t="s">
        <v>311</v>
      </c>
      <c r="B35" s="17" t="s">
        <v>345</v>
      </c>
      <c r="C35" s="18">
        <v>2000</v>
      </c>
      <c r="D35" s="19">
        <v>2010</v>
      </c>
    </row>
    <row r="36" spans="1:4" ht="15">
      <c r="A36" s="16" t="s">
        <v>312</v>
      </c>
      <c r="B36" s="17" t="s">
        <v>347</v>
      </c>
      <c r="C36" s="18">
        <v>1800</v>
      </c>
      <c r="D36" s="45">
        <v>1800</v>
      </c>
    </row>
    <row r="37" spans="1:4" ht="15">
      <c r="A37" s="16" t="s">
        <v>313</v>
      </c>
      <c r="B37" s="17" t="s">
        <v>348</v>
      </c>
      <c r="C37" s="18">
        <v>1900</v>
      </c>
      <c r="D37" s="19">
        <v>2000</v>
      </c>
    </row>
    <row r="38" spans="1:4" ht="15">
      <c r="A38" s="16" t="s">
        <v>314</v>
      </c>
      <c r="B38" s="17" t="s">
        <v>349</v>
      </c>
      <c r="C38" s="18">
        <v>2200</v>
      </c>
      <c r="D38" s="19">
        <v>2200</v>
      </c>
    </row>
    <row r="39" spans="1:4" ht="15">
      <c r="A39" s="16" t="s">
        <v>315</v>
      </c>
      <c r="B39" s="17" t="s">
        <v>350</v>
      </c>
      <c r="C39" s="18">
        <v>2400</v>
      </c>
      <c r="D39" s="19">
        <v>2400</v>
      </c>
    </row>
    <row r="40" spans="1:4" ht="15">
      <c r="A40" s="16" t="s">
        <v>316</v>
      </c>
      <c r="B40" s="17" t="s">
        <v>351</v>
      </c>
      <c r="C40" s="18">
        <v>2650</v>
      </c>
      <c r="D40" s="19">
        <v>2650</v>
      </c>
    </row>
    <row r="41" spans="1:4" ht="25.5">
      <c r="A41" s="16" t="s">
        <v>317</v>
      </c>
      <c r="B41" s="17" t="s">
        <v>352</v>
      </c>
      <c r="C41" s="18" t="s">
        <v>381</v>
      </c>
      <c r="D41" s="45" t="s">
        <v>357</v>
      </c>
    </row>
    <row r="42" spans="1:4" ht="25.5">
      <c r="A42" s="16" t="s">
        <v>318</v>
      </c>
      <c r="B42" s="17" t="s">
        <v>353</v>
      </c>
      <c r="C42" s="18" t="s">
        <v>382</v>
      </c>
      <c r="D42" s="45" t="s">
        <v>358</v>
      </c>
    </row>
    <row r="43" spans="1:4" ht="25.5">
      <c r="A43" s="16" t="s">
        <v>319</v>
      </c>
      <c r="B43" s="17" t="s">
        <v>354</v>
      </c>
      <c r="C43" s="18" t="s">
        <v>383</v>
      </c>
      <c r="D43" s="45" t="s">
        <v>359</v>
      </c>
    </row>
    <row r="44" spans="1:4" ht="25.5">
      <c r="A44" s="16" t="s">
        <v>320</v>
      </c>
      <c r="B44" s="17" t="s">
        <v>355</v>
      </c>
      <c r="C44" s="18" t="s">
        <v>384</v>
      </c>
      <c r="D44" s="45" t="s">
        <v>360</v>
      </c>
    </row>
    <row r="45" spans="1:4" ht="25.5">
      <c r="A45" s="16" t="s">
        <v>321</v>
      </c>
      <c r="B45" s="17" t="s">
        <v>356</v>
      </c>
      <c r="C45" s="18" t="s">
        <v>385</v>
      </c>
      <c r="D45" s="45" t="s">
        <v>361</v>
      </c>
    </row>
    <row r="46" spans="1:4" ht="25.5">
      <c r="A46" s="16" t="s">
        <v>322</v>
      </c>
      <c r="B46" s="17" t="s">
        <v>362</v>
      </c>
      <c r="C46" s="18" t="s">
        <v>129</v>
      </c>
      <c r="D46" s="19" t="s">
        <v>129</v>
      </c>
    </row>
    <row r="47" spans="1:4" ht="25.5">
      <c r="A47" s="16" t="s">
        <v>323</v>
      </c>
      <c r="B47" s="17" t="s">
        <v>363</v>
      </c>
      <c r="C47" s="18">
        <v>2800</v>
      </c>
      <c r="D47" s="45">
        <v>2800</v>
      </c>
    </row>
    <row r="48" spans="1:4" ht="25.5">
      <c r="A48" s="16" t="s">
        <v>324</v>
      </c>
      <c r="B48" s="17" t="s">
        <v>364</v>
      </c>
      <c r="C48" s="18" t="s">
        <v>392</v>
      </c>
      <c r="D48" s="49">
        <v>0.5</v>
      </c>
    </row>
    <row r="49" spans="1:4" ht="15">
      <c r="A49" s="16" t="s">
        <v>325</v>
      </c>
      <c r="B49" s="17" t="s">
        <v>365</v>
      </c>
      <c r="C49" s="18" t="s">
        <v>366</v>
      </c>
      <c r="D49" s="45" t="s">
        <v>366</v>
      </c>
    </row>
    <row r="50" spans="1:4" ht="51">
      <c r="A50" s="16" t="s">
        <v>326</v>
      </c>
      <c r="B50" s="17" t="s">
        <v>367</v>
      </c>
      <c r="C50" s="18" t="s">
        <v>68</v>
      </c>
      <c r="D50" s="45" t="s">
        <v>68</v>
      </c>
    </row>
    <row r="51" spans="1:4" ht="15">
      <c r="A51" s="16" t="s">
        <v>327</v>
      </c>
      <c r="B51" s="17" t="s">
        <v>368</v>
      </c>
      <c r="C51" s="18" t="s">
        <v>125</v>
      </c>
      <c r="D51" s="45" t="s">
        <v>125</v>
      </c>
    </row>
    <row r="52" spans="1:4" ht="15">
      <c r="A52" s="16" t="s">
        <v>328</v>
      </c>
      <c r="B52" s="17" t="s">
        <v>369</v>
      </c>
      <c r="C52" s="18" t="s">
        <v>64</v>
      </c>
      <c r="D52" s="19" t="s">
        <v>64</v>
      </c>
    </row>
    <row r="53" spans="1:4" ht="15.75" thickBot="1">
      <c r="A53" s="20" t="s">
        <v>329</v>
      </c>
      <c r="B53" s="21" t="s">
        <v>370</v>
      </c>
      <c r="C53" s="22" t="s">
        <v>75</v>
      </c>
      <c r="D53" s="45" t="s">
        <v>75</v>
      </c>
    </row>
  </sheetData>
  <sheetProtection/>
  <mergeCells count="2">
    <mergeCell ref="A3:C3"/>
    <mergeCell ref="A18:C18"/>
  </mergeCells>
  <printOptions/>
  <pageMargins left="0.3937007874015748" right="0.2755905511811024" top="0.2755905511811024" bottom="0.64" header="0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Phenom</cp:lastModifiedBy>
  <cp:lastPrinted>2012-12-03T00:05:31Z</cp:lastPrinted>
  <dcterms:created xsi:type="dcterms:W3CDTF">2012-11-25T10:15:30Z</dcterms:created>
  <dcterms:modified xsi:type="dcterms:W3CDTF">2012-12-07T23:28:58Z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