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<sst xmlns="http://schemas.openxmlformats.org/spreadsheetml/2006/main" count="32" uniqueCount="23">
  <si>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Zivotinja</t>
  </si>
  <si>
    <t>pas</t>
  </si>
  <si>
    <t>macka</t>
  </si>
  <si>
    <t>mis</t>
  </si>
  <si>
    <t>konj</t>
  </si>
  <si>
    <t>hrcak</t>
  </si>
  <si>
    <t>krava</t>
  </si>
  <si>
    <t>svinja</t>
  </si>
  <si>
    <t>ovca</t>
  </si>
  <si>
    <t>kengur</t>
  </si>
  <si>
    <t>kokoska</t>
  </si>
  <si>
    <t>nilski konj</t>
  </si>
  <si>
    <t>Cena po komadu</t>
  </si>
  <si>
    <t>pol</t>
  </si>
  <si>
    <t>Broj</t>
  </si>
  <si>
    <t>m</t>
  </si>
  <si>
    <t>z</t>
  </si>
  <si>
    <t>Kolika je cena kokoski</t>
  </si>
  <si>
    <t>Ukupan boj zenskih zivotinja</t>
  </si>
  <si>
    <t>Najskuplja zivotinja</t>
  </si>
  <si>
    <t>Adresa celije gde je upisan kengur</t>
  </si>
  <si>
    <t>Sadrzaj celije cija je adresa zapisana u prethodnoj celiji</t>
  </si>
  <si>
    <t>Ukupna cena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</si>
</sst>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[$€-1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0.00390625" style="0" bestFit="1" customWidth="1"/>
    <col min="2" max="2" width="4.57421875" style="0" bestFit="1" customWidth="1"/>
    <col min="3" max="3" width="15.8515625" style="0" bestFit="1" customWidth="1"/>
    <col min="4" max="4" width="3.8515625" style="0" bestFit="1" customWidth="1"/>
    <col min="5" max="5" width="12.28125" style="0" bestFit="1" customWidth="1"/>
  </cols>
  <sheetData>
    <row r="1" spans="1:11" ht="15">
      <c r="A1" s="3" t="s">
        <v>0</v>
      </c>
      <c r="B1" s="3" t="s">
        <v>14</v>
      </c>
      <c r="C1" s="3" t="s">
        <v>12</v>
      </c>
      <c r="D1" s="3" t="s">
        <v>13</v>
      </c>
      <c r="E1" s="3" t="s">
        <v>22</v>
      </c>
      <c r="F1" s="5" t="s">
        <v>17</v>
      </c>
      <c r="G1" s="5"/>
      <c r="H1" s="5"/>
      <c r="I1" s="5"/>
      <c r="J1" s="5"/>
      <c r="K1" s="5"/>
    </row>
    <row r="2" spans="1:11" ht="15">
      <c r="A2" t="s">
        <v>1</v>
      </c>
      <c r="B2" s="2">
        <v>3</v>
      </c>
      <c r="C2" s="1">
        <v>150</v>
      </c>
      <c r="D2" s="2" t="s">
        <v>15</v>
      </c>
      <c r="E2" s="1">
        <f>B2*C2</f>
        <v>450</v>
      </c>
      <c r="F2" s="4">
        <f>VLOOKUP("kokoska",A1:E12,3,FALSE)</f>
        <v>20</v>
      </c>
      <c r="G2" s="4"/>
      <c r="H2" s="4"/>
      <c r="I2" s="4"/>
      <c r="J2" s="4"/>
      <c r="K2" s="4"/>
    </row>
    <row r="3" spans="1:5" ht="15">
      <c r="A3" t="s">
        <v>2</v>
      </c>
      <c r="B3" s="2">
        <v>5</v>
      </c>
      <c r="C3" s="1">
        <v>30</v>
      </c>
      <c r="D3" s="2" t="s">
        <v>16</v>
      </c>
      <c r="E3" s="1">
        <f aca="true" t="shared" si="0" ref="E3:E12">B3*C3</f>
        <v>150</v>
      </c>
    </row>
    <row r="4" spans="1:11" ht="15">
      <c r="A4" t="s">
        <v>3</v>
      </c>
      <c r="B4" s="2">
        <v>150</v>
      </c>
      <c r="C4" s="1">
        <v>1</v>
      </c>
      <c r="D4" s="2" t="s">
        <v>15</v>
      </c>
      <c r="E4" s="1">
        <f t="shared" si="0"/>
        <v>150</v>
      </c>
      <c r="F4" s="5" t="s">
        <v>18</v>
      </c>
      <c r="G4" s="5"/>
      <c r="H4" s="5"/>
      <c r="I4" s="5"/>
      <c r="J4" s="5"/>
      <c r="K4" s="5"/>
    </row>
    <row r="5" spans="1:11" ht="15">
      <c r="A5" t="s">
        <v>4</v>
      </c>
      <c r="B5" s="2">
        <v>2</v>
      </c>
      <c r="C5" s="1">
        <v>3000</v>
      </c>
      <c r="D5" s="2" t="s">
        <v>16</v>
      </c>
      <c r="E5" s="1">
        <f t="shared" si="0"/>
        <v>6000</v>
      </c>
      <c r="F5" s="4">
        <f>COUNTIF(D2:D12,"z")</f>
        <v>5</v>
      </c>
      <c r="G5" s="4"/>
      <c r="H5" s="4"/>
      <c r="I5" s="4"/>
      <c r="J5" s="4"/>
      <c r="K5" s="4"/>
    </row>
    <row r="6" spans="1:11" ht="15">
      <c r="A6" t="s">
        <v>5</v>
      </c>
      <c r="B6" s="2">
        <v>300</v>
      </c>
      <c r="C6" s="1">
        <v>25</v>
      </c>
      <c r="D6" s="2" t="s">
        <v>16</v>
      </c>
      <c r="E6" s="1">
        <f t="shared" si="0"/>
        <v>7500</v>
      </c>
      <c r="F6" s="5" t="s">
        <v>19</v>
      </c>
      <c r="G6" s="5"/>
      <c r="H6" s="5"/>
      <c r="I6" s="5"/>
      <c r="J6" s="5"/>
      <c r="K6" s="5"/>
    </row>
    <row r="7" spans="1:11" ht="15">
      <c r="A7" t="s">
        <v>6</v>
      </c>
      <c r="B7" s="2">
        <v>20</v>
      </c>
      <c r="C7" s="1">
        <v>890</v>
      </c>
      <c r="D7" s="2" t="s">
        <v>15</v>
      </c>
      <c r="E7" s="1">
        <f t="shared" si="0"/>
        <v>17800</v>
      </c>
      <c r="F7" s="4" t="str">
        <f ca="1">INDIRECT(ADDRESS(MATCH(MAX(C1:C12),C1:C12,0),1,4))</f>
        <v>nilski konj</v>
      </c>
      <c r="G7" s="4"/>
      <c r="H7" s="4"/>
      <c r="I7" s="4"/>
      <c r="J7" s="4"/>
      <c r="K7" s="4"/>
    </row>
    <row r="8" spans="1:5" ht="15">
      <c r="A8" t="s">
        <v>7</v>
      </c>
      <c r="B8" s="2">
        <v>35</v>
      </c>
      <c r="C8" s="1">
        <v>400</v>
      </c>
      <c r="D8" s="2" t="s">
        <v>16</v>
      </c>
      <c r="E8" s="1">
        <f t="shared" si="0"/>
        <v>14000</v>
      </c>
    </row>
    <row r="9" spans="1:11" ht="15">
      <c r="A9" t="s">
        <v>10</v>
      </c>
      <c r="B9" s="2">
        <v>15</v>
      </c>
      <c r="C9" s="1">
        <v>20</v>
      </c>
      <c r="D9" s="2" t="s">
        <v>15</v>
      </c>
      <c r="E9" s="1">
        <f t="shared" si="0"/>
        <v>300</v>
      </c>
      <c r="F9" s="5" t="s">
        <v>20</v>
      </c>
      <c r="G9" s="5"/>
      <c r="H9" s="5"/>
      <c r="I9" s="5"/>
      <c r="J9" s="5"/>
      <c r="K9" s="5"/>
    </row>
    <row r="10" spans="1:11" ht="15">
      <c r="A10" t="s">
        <v>8</v>
      </c>
      <c r="B10" s="2">
        <v>10</v>
      </c>
      <c r="C10" s="1">
        <v>140</v>
      </c>
      <c r="D10" s="2" t="s">
        <v>16</v>
      </c>
      <c r="E10" s="1">
        <f t="shared" si="0"/>
        <v>1400</v>
      </c>
      <c r="F10" s="4" t="str">
        <f>ADDRESS(MATCH("kengur",A1:A12,0),1)</f>
        <v>$A$11</v>
      </c>
      <c r="G10" s="4"/>
      <c r="H10" s="4"/>
      <c r="I10" s="4"/>
      <c r="J10" s="4"/>
      <c r="K10" s="4"/>
    </row>
    <row r="11" spans="1:5" ht="15">
      <c r="A11" t="s">
        <v>9</v>
      </c>
      <c r="B11" s="2">
        <v>3</v>
      </c>
      <c r="C11" s="1">
        <v>2300</v>
      </c>
      <c r="D11" s="2" t="s">
        <v>15</v>
      </c>
      <c r="E11" s="1">
        <f t="shared" si="0"/>
        <v>6900</v>
      </c>
    </row>
    <row r="12" spans="1:11" ht="15">
      <c r="A12" t="s">
        <v>11</v>
      </c>
      <c r="B12" s="2">
        <v>5</v>
      </c>
      <c r="C12" s="1">
        <v>15000</v>
      </c>
      <c r="D12" s="2" t="s">
        <v>15</v>
      </c>
      <c r="E12" s="1">
        <f t="shared" si="0"/>
        <v>75000</v>
      </c>
      <c r="F12" s="5" t="s">
        <v>21</v>
      </c>
      <c r="G12" s="5"/>
      <c r="H12" s="5"/>
      <c r="I12" s="5"/>
      <c r="J12" s="5"/>
      <c r="K12" s="5"/>
    </row>
    <row r="13" spans="6:11" ht="15">
      <c r="F13" s="4" t="str">
        <f ca="1">OFFSET(A13,-1,0)</f>
        <v>nilski konj</v>
      </c>
      <c r="G13" s="4"/>
      <c r="H13" s="4"/>
      <c r="I13" s="4"/>
      <c r="J13" s="4"/>
      <c r="K13" s="4"/>
    </row>
  </sheetData>
  <sheetProtection/>
  <mergeCells count="10">
    <mergeCell ref="F13:K13"/>
    <mergeCell ref="F12:K12"/>
    <mergeCell ref="F9:K9"/>
    <mergeCell ref="F6:K6"/>
    <mergeCell ref="F4:K4"/>
    <mergeCell ref="F1:K1"/>
    <mergeCell ref="F2:K2"/>
    <mergeCell ref="F5:K5"/>
    <mergeCell ref="F7:K7"/>
    <mergeCell ref="F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2012-11-04T06:01:40Z</dcterms:created>
  <dcterms:modified xsi:type="dcterms:W3CDTF">2012-11-04T06:50:24Z</dcterms:modified>
  <cp:category/>
  <cp:version/>
  <cp:contentType/>
  <cp:contentStatus/>
</cp:coreProperties>
</file>