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40" windowHeight="10170" activeTab="0"/>
  </bookViews>
  <sheets>
    <sheet name="extract-date-from-text" sheetId="1" r:id="rId1"/>
    <sheet name="Sheet1" sheetId="2" r:id="rId2"/>
    <sheet name="Sheet2" sheetId="3" r:id="rId3"/>
    <sheet name="Sheet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<sst xmlns="http://schemas.openxmlformats.org/spreadsheetml/2006/main" count="75" uniqueCount="72">
  <si>
    <t>na ovaj datum 2/5/2012 išao sam u kino</t>
  </si>
  <si>
    <t>moj frend i ja išli smo u kino 2/5/2012</t>
  </si>
  <si>
    <t>na ovaj datum 5/2/2012 išao sam u kino</t>
  </si>
  <si>
    <t>moj frend i ja išli smo u kino 5/2/2012</t>
  </si>
  <si>
    <t>Datum d/m/yyyy u sredini</t>
  </si>
  <si>
    <t>Datum dd/m/yyyy u sredini</t>
  </si>
  <si>
    <t>dana 15/2/2012 išao sam u kino</t>
  </si>
  <si>
    <t>Datum d/mm/yyyy u sredini</t>
  </si>
  <si>
    <t>Datum dd/mm/yyyy u sredini</t>
  </si>
  <si>
    <t>Datum d/m/yyyy na kraju</t>
  </si>
  <si>
    <t>Datum dd/m/yyyy na kraju</t>
  </si>
  <si>
    <t>Datum d/mm/yyyy na kraju</t>
  </si>
  <si>
    <t>Datum dd/mm/yyyy na kraju</t>
  </si>
  <si>
    <t>moj frend i ja išli smo u kino 15/2/2012</t>
  </si>
  <si>
    <t>moj frend i ja išli smo u kino 5/12/2012</t>
  </si>
  <si>
    <t>moj frend i ja išli smo u kino 15/12/2012</t>
  </si>
  <si>
    <t>Datum d/m/yyyy na pocetku</t>
  </si>
  <si>
    <t>Datum dd/m/yyyy na pocetku</t>
  </si>
  <si>
    <t>Datum d/mm/yyyy na pocetku</t>
  </si>
  <si>
    <t>Datum dd/mm/yyyy na pocetku</t>
  </si>
  <si>
    <t>todra</t>
  </si>
  <si>
    <t>Moguce pozicije datuma</t>
  </si>
  <si>
    <t>Samo datum d/m/yyyy</t>
  </si>
  <si>
    <t>Samo datum dd/m/yyyy</t>
  </si>
  <si>
    <t>Samo datum d/mm/yyyy</t>
  </si>
  <si>
    <t>Samo datum dd/mm/yyyy</t>
  </si>
  <si>
    <t>Datum m/d/yyyy u sredini</t>
  </si>
  <si>
    <t>Datum m/dd/yyyy u sredini</t>
  </si>
  <si>
    <t>Datum mm/d/yyyy u sredini</t>
  </si>
  <si>
    <t>Datum mm/dd/yyyy u sredini</t>
  </si>
  <si>
    <t>Datum m/d/yyyy na kraju</t>
  </si>
  <si>
    <t>Datum m/dd/yyyy na kraju</t>
  </si>
  <si>
    <t>Datum mm/d/yyyy na kraju</t>
  </si>
  <si>
    <t>Datum mm/dd/yyyy na kraju</t>
  </si>
  <si>
    <t>Datum m/d/yyyy na pocetku</t>
  </si>
  <si>
    <t>Datum m/dd/yyyy na pocetku</t>
  </si>
  <si>
    <t>Datum mm/d/yyyy na pocetku</t>
  </si>
  <si>
    <t>Datum mm/dd/yyyy na pocetku</t>
  </si>
  <si>
    <t>Samo datum m/d/yyyy</t>
  </si>
  <si>
    <t>Samo datum m/dd/yyyy</t>
  </si>
  <si>
    <t>Samo datum mm/d/yyyy</t>
  </si>
  <si>
    <t>Samo datum mm/dd/yyyy</t>
  </si>
  <si>
    <t>dana 15/12/2012 išao sam u kino</t>
  </si>
  <si>
    <t>dana 5/12/2012 išao sam u kino</t>
  </si>
  <si>
    <t>5/2/2012 moj frend i ja išli smo u kino</t>
  </si>
  <si>
    <t>5/2/2012</t>
  </si>
  <si>
    <t>15/2/2012</t>
  </si>
  <si>
    <t>5/12/2012</t>
  </si>
  <si>
    <t>15/12/2012</t>
  </si>
  <si>
    <t>Nije rešemo za datum kada je godina u formatu yy ili ako je neki drugi separator (- ili .)</t>
  </si>
  <si>
    <t>Jednostavnom izmenom navedenih formula to je moguće,</t>
  </si>
  <si>
    <t>ali i dalje to nije jedna formula za svaku priliku</t>
  </si>
  <si>
    <t>na ovaj datum 2/15/2012 išao sam u kino</t>
  </si>
  <si>
    <t>dana 12/5/2012 išao sam u kino</t>
  </si>
  <si>
    <t>dana 12/15/2012 išao sam u kino</t>
  </si>
  <si>
    <t>moj frend i ja išli smo u kino 2/15/2012</t>
  </si>
  <si>
    <t>moj frend i ja išli smo u kino 12/5/2012</t>
  </si>
  <si>
    <t>moj frend i ja išli smo u kino 12/15/2012</t>
  </si>
  <si>
    <t>2/5/2012 moj frend i ja išli smo u kino</t>
  </si>
  <si>
    <t>15/2/2012 moj frend i ja išli smo u kino</t>
  </si>
  <si>
    <t>5/12/2012 moj frend i ja išli smo u kino</t>
  </si>
  <si>
    <t>15/12/2012 moj frend i ja išli smo u kino</t>
  </si>
  <si>
    <t>2/15/2012 moj frend i ja išli smo u kino</t>
  </si>
  <si>
    <t>12/5/2012 moj frend i ja išli smo u kino</t>
  </si>
  <si>
    <t>12/15/2012 moj frend i ja išli smo u kino</t>
  </si>
  <si>
    <t>2/5/2012</t>
  </si>
  <si>
    <t>2/15/2012</t>
  </si>
  <si>
    <t>12/5/2012</t>
  </si>
  <si>
    <t>12/15/2012</t>
  </si>
  <si>
    <r>
      <t xml:space="preserve">format datuma je u obliku </t>
    </r>
    <r>
      <rPr>
        <b/>
        <sz val="10"/>
        <color indexed="8"/>
        <rFont val="Verdana"/>
        <family val="2"/>
      </rPr>
      <t>Dan/Mesec/Godina</t>
    </r>
  </si>
  <si>
    <r>
      <t xml:space="preserve">format datuma je u obliku </t>
    </r>
    <r>
      <rPr>
        <b/>
        <sz val="10"/>
        <color indexed="8"/>
        <rFont val="Verdana"/>
        <family val="2"/>
      </rPr>
      <t>Mesec/Dan/Godina</t>
    </r>
  </si>
  <si>
    <t>Neka od ranije predloženih rešenja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</si>
</sst>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81A]dddd\ d\.\ mmmm\ yyyy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tabSelected="1" zoomScale="145" zoomScaleNormal="145" zoomScalePageLayoutView="0" workbookViewId="0" topLeftCell="A1">
      <selection activeCell="C21" sqref="C21"/>
    </sheetView>
  </sheetViews>
  <sheetFormatPr defaultColWidth="9.00390625" defaultRowHeight="12.75"/>
  <cols>
    <col min="1" max="1" width="28.625" style="0" customWidth="1"/>
    <col min="2" max="2" width="42.50390625" style="0" bestFit="1" customWidth="1"/>
    <col min="3" max="3" width="11.00390625" style="0" customWidth="1"/>
    <col min="4" max="4" width="12.75390625" style="0" customWidth="1"/>
    <col min="5" max="5" width="14.625" style="0" customWidth="1"/>
    <col min="6" max="6" width="11.125" style="0" customWidth="1"/>
  </cols>
  <sheetData>
    <row r="1" spans="1:6" ht="12.75">
      <c r="A1" s="1" t="s">
        <v>21</v>
      </c>
      <c r="B1" s="1" t="s">
        <v>69</v>
      </c>
      <c r="C1" s="8" t="s">
        <v>71</v>
      </c>
      <c r="D1" s="9"/>
      <c r="E1" s="9"/>
      <c r="F1" s="7" t="s">
        <v>20</v>
      </c>
    </row>
    <row r="2" spans="1:6" ht="12.75">
      <c r="A2" s="2" t="s">
        <v>4</v>
      </c>
      <c r="B2" s="6" t="s">
        <v>2</v>
      </c>
      <c r="C2" s="3">
        <f>VALUE(IF(_xlfn.IFERROR(FIND("/",B2,1),0)=0,"no date",LEFT(RIGHT(B2,LEN(B2)-_xlfn.IFERROR(FIND("/",B2,1),0)+3),10)))</f>
        <v>40944</v>
      </c>
      <c r="D2" s="4">
        <f>VALUE(MID(B2&amp;" ",SEARCH("??/",B2),10))</f>
        <v>40944</v>
      </c>
      <c r="E2" s="4">
        <f>VALUE(LEFT(RIGHT(B2,LEN(B2)-IF(ISERR(FIND("/",B2,1)),FALSE,FIND("/",B2,1))+3),10))</f>
        <v>40944</v>
      </c>
      <c r="F2" s="4">
        <f>DATE(MID(B2,SEARCH("/",B2,SEARCH("/",B2)+1)+1,4),MID(B2,SEARCH("/",B2)+1,SEARCH("/",B2,SEARCH("/",B2)+1)-(SEARCH("/",B2)+1)),IF(SEARCH("/",B2)-3&lt;0,MID(B2,SEARCH("/",B2)-(SEARCH("/",B2)-1),SEARCH("/",B2)-1),MID(B2,SEARCH("/",B2)-2,2)))</f>
        <v>40944</v>
      </c>
    </row>
    <row r="3" spans="1:6" ht="12.75">
      <c r="A3" s="2" t="s">
        <v>5</v>
      </c>
      <c r="B3" s="6" t="s">
        <v>6</v>
      </c>
      <c r="C3" s="3">
        <f aca="true" t="shared" si="0" ref="C3:C17">VALUE(IF(_xlfn.IFERROR(FIND("/",B3,1),0)=0,"no date",LEFT(RIGHT(B3,LEN(B3)-_xlfn.IFERROR(FIND("/",B3,1),0)+3),10)))</f>
        <v>40954</v>
      </c>
      <c r="D3" s="4">
        <f aca="true" t="shared" si="1" ref="D3:D17">VALUE(MID(B3&amp;" ",SEARCH("??/",B3),10))</f>
        <v>40954</v>
      </c>
      <c r="E3" s="4">
        <f aca="true" t="shared" si="2" ref="E3:E17">VALUE(LEFT(RIGHT(B3,LEN(B3)-IF(ISERR(FIND("/",B3,1)),FALSE,FIND("/",B3,1))+3),10))</f>
        <v>40954</v>
      </c>
      <c r="F3" s="4">
        <f aca="true" t="shared" si="3" ref="F3:F17">DATE(MID(B3,SEARCH("/",B3,SEARCH("/",B3)+1)+1,4),MID(B3,SEARCH("/",B3)+1,SEARCH("/",B3,SEARCH("/",B3)+1)-(SEARCH("/",B3)+1)),IF(SEARCH("/",B3)-3&lt;0,MID(B3,SEARCH("/",B3)-(SEARCH("/",B3)-1),SEARCH("/",B3)-1),MID(B3,SEARCH("/",B3)-2,2)))</f>
        <v>40954</v>
      </c>
    </row>
    <row r="4" spans="1:6" ht="12.75">
      <c r="A4" s="2" t="s">
        <v>7</v>
      </c>
      <c r="B4" s="6" t="s">
        <v>43</v>
      </c>
      <c r="C4" s="3">
        <f t="shared" si="0"/>
        <v>41248</v>
      </c>
      <c r="D4" s="4">
        <f t="shared" si="1"/>
        <v>41248</v>
      </c>
      <c r="E4" s="4">
        <f t="shared" si="2"/>
        <v>41248</v>
      </c>
      <c r="F4" s="4">
        <f t="shared" si="3"/>
        <v>41248</v>
      </c>
    </row>
    <row r="5" spans="1:6" ht="12.75">
      <c r="A5" s="2" t="s">
        <v>8</v>
      </c>
      <c r="B5" s="6" t="s">
        <v>42</v>
      </c>
      <c r="C5" s="3">
        <f t="shared" si="0"/>
        <v>41258</v>
      </c>
      <c r="D5" s="4">
        <f t="shared" si="1"/>
        <v>41258</v>
      </c>
      <c r="E5" s="4">
        <f t="shared" si="2"/>
        <v>41258</v>
      </c>
      <c r="F5" s="4">
        <f t="shared" si="3"/>
        <v>41258</v>
      </c>
    </row>
    <row r="6" spans="1:6" ht="12.75">
      <c r="A6" s="2" t="s">
        <v>9</v>
      </c>
      <c r="B6" s="6" t="s">
        <v>3</v>
      </c>
      <c r="C6" s="3">
        <f t="shared" si="0"/>
        <v>40944</v>
      </c>
      <c r="D6" s="4">
        <f t="shared" si="1"/>
        <v>40944</v>
      </c>
      <c r="E6" s="4">
        <f t="shared" si="2"/>
        <v>40944</v>
      </c>
      <c r="F6" s="4">
        <f t="shared" si="3"/>
        <v>40944</v>
      </c>
    </row>
    <row r="7" spans="1:6" ht="12.75">
      <c r="A7" s="2" t="s">
        <v>10</v>
      </c>
      <c r="B7" s="6" t="s">
        <v>13</v>
      </c>
      <c r="C7" s="3">
        <f t="shared" si="0"/>
        <v>40954</v>
      </c>
      <c r="D7" s="4">
        <f t="shared" si="1"/>
        <v>40954</v>
      </c>
      <c r="E7" s="4">
        <f t="shared" si="2"/>
        <v>40954</v>
      </c>
      <c r="F7" s="4">
        <f t="shared" si="3"/>
        <v>40954</v>
      </c>
    </row>
    <row r="8" spans="1:6" ht="12.75">
      <c r="A8" s="2" t="s">
        <v>11</v>
      </c>
      <c r="B8" s="6" t="s">
        <v>14</v>
      </c>
      <c r="C8" s="3">
        <f t="shared" si="0"/>
        <v>41248</v>
      </c>
      <c r="D8" s="4">
        <f t="shared" si="1"/>
        <v>41248</v>
      </c>
      <c r="E8" s="4">
        <f t="shared" si="2"/>
        <v>41248</v>
      </c>
      <c r="F8" s="4">
        <f t="shared" si="3"/>
        <v>41248</v>
      </c>
    </row>
    <row r="9" spans="1:6" ht="12.75">
      <c r="A9" s="2" t="s">
        <v>12</v>
      </c>
      <c r="B9" s="6" t="s">
        <v>15</v>
      </c>
      <c r="C9" s="3">
        <f t="shared" si="0"/>
        <v>41258</v>
      </c>
      <c r="D9" s="4">
        <f t="shared" si="1"/>
        <v>41258</v>
      </c>
      <c r="E9" s="4">
        <f t="shared" si="2"/>
        <v>41258</v>
      </c>
      <c r="F9" s="4">
        <f t="shared" si="3"/>
        <v>41258</v>
      </c>
    </row>
    <row r="10" spans="1:6" ht="12.75">
      <c r="A10" s="2" t="s">
        <v>16</v>
      </c>
      <c r="B10" s="6" t="s">
        <v>44</v>
      </c>
      <c r="C10" s="3" t="e">
        <f t="shared" si="0"/>
        <v>#VALUE!</v>
      </c>
      <c r="D10" s="4" t="e">
        <f t="shared" si="1"/>
        <v>#VALUE!</v>
      </c>
      <c r="E10" s="4" t="e">
        <f t="shared" si="2"/>
        <v>#VALUE!</v>
      </c>
      <c r="F10" s="4">
        <f t="shared" si="3"/>
        <v>40944</v>
      </c>
    </row>
    <row r="11" spans="1:6" ht="12.75">
      <c r="A11" s="2" t="s">
        <v>17</v>
      </c>
      <c r="B11" s="6" t="s">
        <v>59</v>
      </c>
      <c r="C11" s="3">
        <f t="shared" si="0"/>
        <v>40954</v>
      </c>
      <c r="D11" s="4">
        <f t="shared" si="1"/>
        <v>40954</v>
      </c>
      <c r="E11" s="4">
        <f t="shared" si="2"/>
        <v>40954</v>
      </c>
      <c r="F11" s="4">
        <f t="shared" si="3"/>
        <v>40954</v>
      </c>
    </row>
    <row r="12" spans="1:6" ht="12.75">
      <c r="A12" s="2" t="s">
        <v>18</v>
      </c>
      <c r="B12" s="6" t="s">
        <v>60</v>
      </c>
      <c r="C12" s="3">
        <f t="shared" si="0"/>
        <v>41248</v>
      </c>
      <c r="D12" s="4" t="e">
        <f t="shared" si="1"/>
        <v>#VALUE!</v>
      </c>
      <c r="E12" s="4">
        <f t="shared" si="2"/>
        <v>41248</v>
      </c>
      <c r="F12" s="4">
        <f t="shared" si="3"/>
        <v>41248</v>
      </c>
    </row>
    <row r="13" spans="1:6" ht="12.75">
      <c r="A13" s="2" t="s">
        <v>19</v>
      </c>
      <c r="B13" s="6" t="s">
        <v>61</v>
      </c>
      <c r="C13" s="3">
        <f t="shared" si="0"/>
        <v>41258</v>
      </c>
      <c r="D13" s="4">
        <f t="shared" si="1"/>
        <v>41258</v>
      </c>
      <c r="E13" s="4">
        <f t="shared" si="2"/>
        <v>41258</v>
      </c>
      <c r="F13" s="4">
        <f t="shared" si="3"/>
        <v>41258</v>
      </c>
    </row>
    <row r="14" spans="1:6" ht="12.75">
      <c r="A14" s="2" t="s">
        <v>22</v>
      </c>
      <c r="B14" s="5" t="s">
        <v>45</v>
      </c>
      <c r="C14" s="3">
        <f t="shared" si="0"/>
        <v>40944</v>
      </c>
      <c r="D14" s="4" t="e">
        <f t="shared" si="1"/>
        <v>#VALUE!</v>
      </c>
      <c r="E14" s="4">
        <f t="shared" si="2"/>
        <v>40944</v>
      </c>
      <c r="F14" s="4">
        <f t="shared" si="3"/>
        <v>40944</v>
      </c>
    </row>
    <row r="15" spans="1:6" ht="12.75">
      <c r="A15" s="2" t="s">
        <v>23</v>
      </c>
      <c r="B15" s="5" t="s">
        <v>46</v>
      </c>
      <c r="C15" s="3">
        <f t="shared" si="0"/>
        <v>40954</v>
      </c>
      <c r="D15" s="4">
        <f t="shared" si="1"/>
        <v>40954</v>
      </c>
      <c r="E15" s="4">
        <f t="shared" si="2"/>
        <v>40954</v>
      </c>
      <c r="F15" s="4">
        <f t="shared" si="3"/>
        <v>40954</v>
      </c>
    </row>
    <row r="16" spans="1:6" ht="12.75">
      <c r="A16" s="2" t="s">
        <v>24</v>
      </c>
      <c r="B16" s="5" t="s">
        <v>47</v>
      </c>
      <c r="C16" s="3">
        <f t="shared" si="0"/>
        <v>41248</v>
      </c>
      <c r="D16" s="4">
        <f t="shared" si="1"/>
        <v>41244</v>
      </c>
      <c r="E16" s="4">
        <f t="shared" si="2"/>
        <v>41248</v>
      </c>
      <c r="F16" s="4">
        <f t="shared" si="3"/>
        <v>41248</v>
      </c>
    </row>
    <row r="17" spans="1:6" ht="12.75">
      <c r="A17" s="2" t="s">
        <v>25</v>
      </c>
      <c r="B17" s="5" t="s">
        <v>48</v>
      </c>
      <c r="C17" s="3">
        <f t="shared" si="0"/>
        <v>41258</v>
      </c>
      <c r="D17" s="4">
        <f t="shared" si="1"/>
        <v>41258</v>
      </c>
      <c r="E17" s="4">
        <f t="shared" si="2"/>
        <v>41258</v>
      </c>
      <c r="F17" s="4">
        <f t="shared" si="3"/>
        <v>41258</v>
      </c>
    </row>
    <row r="19" spans="1:6" ht="12.75">
      <c r="A19" s="1" t="s">
        <v>21</v>
      </c>
      <c r="B19" s="1" t="s">
        <v>70</v>
      </c>
      <c r="C19" s="8" t="s">
        <v>71</v>
      </c>
      <c r="D19" s="9"/>
      <c r="E19" s="9"/>
      <c r="F19" s="7" t="s">
        <v>20</v>
      </c>
    </row>
    <row r="20" spans="1:6" ht="14.25" customHeight="1">
      <c r="A20" s="2" t="s">
        <v>26</v>
      </c>
      <c r="B20" s="6" t="s">
        <v>0</v>
      </c>
      <c r="C20" s="3">
        <f>IF(ISERR(SEARCH("/??/",B20)),IF(ISERR(SEARCH("/?/",B20)),FALSE,DATE(--MID(B20,SEARCH("/?/",B20)+3,4),--MID(B20,SEARCH("/?/",B20)-1,1),--MID(B20,SEARCH("/?/",B20)+1,1))),DATE(--MID(B20,SEARCH("/??/",B20)+4,4),--MID(B20,SEARCH("/??/",B20)-2,2),--MID(B20,SEARCH("/??/",B20)+1,2)))</f>
        <v>40944</v>
      </c>
      <c r="F20" s="3">
        <f>DATE(MID(B20,SEARCH("/",B20,SEARCH("/",B20)+1)+1,4),IF(SEARCH("/",B20)-3&lt;0,MID(B20,SEARCH("/",B20)-(SEARCH("/",B20)-1),SEARCH("/",B20)-1),MID(B20,SEARCH("/",B20)-2,2)),MID(B20,SEARCH("/",B20)+1,SEARCH("/",B20,SEARCH("/",B20)+1)-(SEARCH("/",B20)+1)))</f>
        <v>40944</v>
      </c>
    </row>
    <row r="21" spans="1:6" ht="12.75">
      <c r="A21" s="2" t="s">
        <v>27</v>
      </c>
      <c r="B21" s="6" t="s">
        <v>52</v>
      </c>
      <c r="C21" s="3">
        <f aca="true" t="shared" si="4" ref="C21:C35">IF(ISERR(SEARCH("/??/",B21)),IF(ISERR(SEARCH("/?/",B21)),FALSE,DATE(--MID(B21,SEARCH("/?/",B21)+3,4),--MID(B21,SEARCH("/?/",B21)-1,1),--MID(B21,SEARCH("/?/",B21)+1,1))),DATE(--MID(B21,SEARCH("/??/",B21)+4,4),--MID(B21,SEARCH("/??/",B21)-2,2),--MID(B21,SEARCH("/??/",B21)+1,2)))</f>
        <v>40954</v>
      </c>
      <c r="F21" s="3">
        <f>DATE(MID(B21,SEARCH("/",B21,SEARCH("/",B21)+1)+1,4),IF(SEARCH("/",B21)-3&lt;0,MID(B21,SEARCH("/",B21)-(SEARCH("/",B21)-1),SEARCH("/",B21)-1),MID(B21,SEARCH("/",B21)-2,2)),MID(B21,SEARCH("/",B21)+1,SEARCH("/",B21,SEARCH("/",B21)+1)-(SEARCH("/",B21)+1)))</f>
        <v>40954</v>
      </c>
    </row>
    <row r="22" spans="1:6" ht="12.75">
      <c r="A22" s="2" t="s">
        <v>28</v>
      </c>
      <c r="B22" s="6" t="s">
        <v>53</v>
      </c>
      <c r="C22" s="3">
        <f t="shared" si="4"/>
        <v>40944</v>
      </c>
      <c r="F22" s="3">
        <f>DATE(MID(B22,SEARCH("/",B22,SEARCH("/",B22)+1)+1,4),IF(SEARCH("/",B22)-3&lt;0,MID(B22,SEARCH("/",B22)-(SEARCH("/",B22)-1),SEARCH("/",B22)-1),MID(B22,SEARCH("/",B22)-2,2)),MID(B22,SEARCH("/",B22)+1,SEARCH("/",B22,SEARCH("/",B22)+1)-(SEARCH("/",B22)+1)))</f>
        <v>41248</v>
      </c>
    </row>
    <row r="23" spans="1:6" ht="12.75">
      <c r="A23" s="2" t="s">
        <v>29</v>
      </c>
      <c r="B23" s="6" t="s">
        <v>54</v>
      </c>
      <c r="C23" s="3">
        <f t="shared" si="4"/>
        <v>41258</v>
      </c>
      <c r="F23" s="3">
        <f>DATE(MID(B23,SEARCH("/",B23,SEARCH("/",B23)+1)+1,4),IF(SEARCH("/",B23)-3&lt;0,MID(B23,SEARCH("/",B23)-(SEARCH("/",B23)-1),SEARCH("/",B23)-1),MID(B23,SEARCH("/",B23)-2,2)),MID(B23,SEARCH("/",B23)+1,SEARCH("/",B23,SEARCH("/",B23)+1)-(SEARCH("/",B23)+1)))</f>
        <v>41258</v>
      </c>
    </row>
    <row r="24" spans="1:6" ht="12.75">
      <c r="A24" s="2" t="s">
        <v>30</v>
      </c>
      <c r="B24" s="6" t="s">
        <v>1</v>
      </c>
      <c r="C24" s="3">
        <f t="shared" si="4"/>
        <v>40944</v>
      </c>
      <c r="F24" s="3">
        <f>DATE(MID(B24,SEARCH("/",B24,SEARCH("/",B24)+1)+1,4),IF(SEARCH("/",B24)-3&lt;0,MID(B24,SEARCH("/",B24)-(SEARCH("/",B24)-1),SEARCH("/",B24)-1),MID(B24,SEARCH("/",B24)-2,2)),MID(B24,SEARCH("/",B24)+1,SEARCH("/",B24,SEARCH("/",B24)+1)-(SEARCH("/",B24)+1)))</f>
        <v>40944</v>
      </c>
    </row>
    <row r="25" spans="1:6" ht="12.75">
      <c r="A25" s="2" t="s">
        <v>31</v>
      </c>
      <c r="B25" s="6" t="s">
        <v>55</v>
      </c>
      <c r="C25" s="3">
        <f t="shared" si="4"/>
        <v>40954</v>
      </c>
      <c r="F25" s="3">
        <f>DATE(MID(B25,SEARCH("/",B25,SEARCH("/",B25)+1)+1,4),IF(SEARCH("/",B25)-3&lt;0,MID(B25,SEARCH("/",B25)-(SEARCH("/",B25)-1),SEARCH("/",B25)-1),MID(B25,SEARCH("/",B25)-2,2)),MID(B25,SEARCH("/",B25)+1,SEARCH("/",B25,SEARCH("/",B25)+1)-(SEARCH("/",B25)+1)))</f>
        <v>40954</v>
      </c>
    </row>
    <row r="26" spans="1:6" ht="12.75">
      <c r="A26" s="2" t="s">
        <v>32</v>
      </c>
      <c r="B26" s="6" t="s">
        <v>56</v>
      </c>
      <c r="C26" s="3">
        <f t="shared" si="4"/>
        <v>40944</v>
      </c>
      <c r="F26" s="3">
        <f>DATE(MID(B26,SEARCH("/",B26,SEARCH("/",B26)+1)+1,4),IF(SEARCH("/",B26)-3&lt;0,MID(B26,SEARCH("/",B26)-(SEARCH("/",B26)-1),SEARCH("/",B26)-1),MID(B26,SEARCH("/",B26)-2,2)),MID(B26,SEARCH("/",B26)+1,SEARCH("/",B26,SEARCH("/",B26)+1)-(SEARCH("/",B26)+1)))</f>
        <v>41248</v>
      </c>
    </row>
    <row r="27" spans="1:6" ht="12.75">
      <c r="A27" s="2" t="s">
        <v>33</v>
      </c>
      <c r="B27" s="6" t="s">
        <v>57</v>
      </c>
      <c r="C27" s="3">
        <f t="shared" si="4"/>
        <v>41258</v>
      </c>
      <c r="F27" s="3">
        <f>DATE(MID(B27,SEARCH("/",B27,SEARCH("/",B27)+1)+1,4),IF(SEARCH("/",B27)-3&lt;0,MID(B27,SEARCH("/",B27)-(SEARCH("/",B27)-1),SEARCH("/",B27)-1),MID(B27,SEARCH("/",B27)-2,2)),MID(B27,SEARCH("/",B27)+1,SEARCH("/",B27,SEARCH("/",B27)+1)-(SEARCH("/",B27)+1)))</f>
        <v>41258</v>
      </c>
    </row>
    <row r="28" spans="1:6" ht="12.75">
      <c r="A28" s="2" t="s">
        <v>34</v>
      </c>
      <c r="B28" s="6" t="s">
        <v>58</v>
      </c>
      <c r="C28" s="3">
        <f t="shared" si="4"/>
        <v>40944</v>
      </c>
      <c r="F28" s="3">
        <f>DATE(MID(B28,SEARCH("/",B28,SEARCH("/",B28)+1)+1,4),IF(SEARCH("/",B28)-3&lt;0,MID(B28,SEARCH("/",B28)-(SEARCH("/",B28)-1),SEARCH("/",B28)-1),MID(B28,SEARCH("/",B28)-2,2)),MID(B28,SEARCH("/",B28)+1,SEARCH("/",B28,SEARCH("/",B28)+1)-(SEARCH("/",B28)+1)))</f>
        <v>40944</v>
      </c>
    </row>
    <row r="29" spans="1:6" ht="12.75">
      <c r="A29" s="2" t="s">
        <v>35</v>
      </c>
      <c r="B29" s="6" t="s">
        <v>62</v>
      </c>
      <c r="C29" s="3" t="e">
        <f t="shared" si="4"/>
        <v>#VALUE!</v>
      </c>
      <c r="F29" s="3">
        <f>DATE(MID(B29,SEARCH("/",B29,SEARCH("/",B29)+1)+1,4),IF(SEARCH("/",B29)-3&lt;0,MID(B29,SEARCH("/",B29)-(SEARCH("/",B29)-1),SEARCH("/",B29)-1),MID(B29,SEARCH("/",B29)-2,2)),MID(B29,SEARCH("/",B29)+1,SEARCH("/",B29,SEARCH("/",B29)+1)-(SEARCH("/",B29)+1)))</f>
        <v>40954</v>
      </c>
    </row>
    <row r="30" spans="1:6" ht="12.75">
      <c r="A30" s="2" t="s">
        <v>36</v>
      </c>
      <c r="B30" s="6" t="s">
        <v>63</v>
      </c>
      <c r="C30" s="3">
        <f t="shared" si="4"/>
        <v>40944</v>
      </c>
      <c r="F30" s="3">
        <f>DATE(MID(B30,SEARCH("/",B30,SEARCH("/",B30)+1)+1,4),IF(SEARCH("/",B30)-3&lt;0,MID(B30,SEARCH("/",B30)-(SEARCH("/",B30)-1),SEARCH("/",B30)-1),MID(B30,SEARCH("/",B30)-2,2)),MID(B30,SEARCH("/",B30)+1,SEARCH("/",B30,SEARCH("/",B30)+1)-(SEARCH("/",B30)+1)))</f>
        <v>41248</v>
      </c>
    </row>
    <row r="31" spans="1:6" ht="12.75">
      <c r="A31" s="2" t="s">
        <v>37</v>
      </c>
      <c r="B31" s="6" t="s">
        <v>64</v>
      </c>
      <c r="C31" s="3">
        <f t="shared" si="4"/>
        <v>41258</v>
      </c>
      <c r="F31" s="3">
        <f>DATE(MID(B31,SEARCH("/",B31,SEARCH("/",B31)+1)+1,4),IF(SEARCH("/",B31)-3&lt;0,MID(B31,SEARCH("/",B31)-(SEARCH("/",B31)-1),SEARCH("/",B31)-1),MID(B31,SEARCH("/",B31)-2,2)),MID(B31,SEARCH("/",B31)+1,SEARCH("/",B31,SEARCH("/",B31)+1)-(SEARCH("/",B31)+1)))</f>
        <v>41258</v>
      </c>
    </row>
    <row r="32" spans="1:6" ht="12.75">
      <c r="A32" s="2" t="s">
        <v>38</v>
      </c>
      <c r="B32" s="5" t="s">
        <v>65</v>
      </c>
      <c r="C32" s="3">
        <f t="shared" si="4"/>
        <v>40944</v>
      </c>
      <c r="F32" s="3">
        <f>DATE(MID(B32,SEARCH("/",B32,SEARCH("/",B32)+1)+1,4),IF(SEARCH("/",B32)-3&lt;0,MID(B32,SEARCH("/",B32)-(SEARCH("/",B32)-1),SEARCH("/",B32)-1),MID(B32,SEARCH("/",B32)-2,2)),MID(B32,SEARCH("/",B32)+1,SEARCH("/",B32,SEARCH("/",B32)+1)-(SEARCH("/",B32)+1)))</f>
        <v>40944</v>
      </c>
    </row>
    <row r="33" spans="1:6" ht="12.75">
      <c r="A33" s="2" t="s">
        <v>39</v>
      </c>
      <c r="B33" s="5" t="s">
        <v>66</v>
      </c>
      <c r="C33" s="3" t="e">
        <f t="shared" si="4"/>
        <v>#VALUE!</v>
      </c>
      <c r="F33" s="3">
        <f>DATE(MID(B33,SEARCH("/",B33,SEARCH("/",B33)+1)+1,4),IF(SEARCH("/",B33)-3&lt;0,MID(B33,SEARCH("/",B33)-(SEARCH("/",B33)-1),SEARCH("/",B33)-1),MID(B33,SEARCH("/",B33)-2,2)),MID(B33,SEARCH("/",B33)+1,SEARCH("/",B33,SEARCH("/",B33)+1)-(SEARCH("/",B33)+1)))</f>
        <v>40954</v>
      </c>
    </row>
    <row r="34" spans="1:6" ht="12.75">
      <c r="A34" s="2" t="s">
        <v>40</v>
      </c>
      <c r="B34" s="5" t="s">
        <v>67</v>
      </c>
      <c r="C34" s="3">
        <f t="shared" si="4"/>
        <v>40944</v>
      </c>
      <c r="F34" s="3">
        <f>DATE(MID(B34,SEARCH("/",B34,SEARCH("/",B34)+1)+1,4),IF(SEARCH("/",B34)-3&lt;0,MID(B34,SEARCH("/",B34)-(SEARCH("/",B34)-1),SEARCH("/",B34)-1),MID(B34,SEARCH("/",B34)-2,2)),MID(B34,SEARCH("/",B34)+1,SEARCH("/",B34,SEARCH("/",B34)+1)-(SEARCH("/",B34)+1)))</f>
        <v>41248</v>
      </c>
    </row>
    <row r="35" spans="1:6" ht="12.75">
      <c r="A35" s="2" t="s">
        <v>41</v>
      </c>
      <c r="B35" s="5" t="s">
        <v>68</v>
      </c>
      <c r="C35" s="3">
        <f t="shared" si="4"/>
        <v>41258</v>
      </c>
      <c r="F35" s="3">
        <f>DATE(MID(B35,SEARCH("/",B35,SEARCH("/",B35)+1)+1,4),IF(SEARCH("/",B35)-3&lt;0,MID(B35,SEARCH("/",B35)-(SEARCH("/",B35)-1),SEARCH("/",B35)-1),MID(B35,SEARCH("/",B35)-2,2)),MID(B35,SEARCH("/",B35)+1,SEARCH("/",B35,SEARCH("/",B35)+1)-(SEARCH("/",B35)+1)))</f>
        <v>41258</v>
      </c>
    </row>
    <row r="38" ht="12.75">
      <c r="B38" t="s">
        <v>49</v>
      </c>
    </row>
    <row r="39" ht="12.75">
      <c r="B39" t="s">
        <v>50</v>
      </c>
    </row>
    <row r="40" ht="12.75">
      <c r="B40" t="s">
        <v>51</v>
      </c>
    </row>
  </sheetData>
  <sheetProtection/>
  <mergeCells count="2">
    <mergeCell ref="C1:E1"/>
    <mergeCell ref="C19:E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Ra Tod</cp:lastModifiedBy>
  <dcterms:created xsi:type="dcterms:W3CDTF">2012-10-08T07:42:44Z</dcterms:created>
  <dcterms:modified xsi:type="dcterms:W3CDTF">2012-10-13T19:53:30Z</dcterms:modified>
  <cp:category/>
  <cp:version/>
  <cp:contentType/>
  <cp:contentStatus/>
</cp:coreProperties>
</file>