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9320" windowHeight="11445" tabRatio="534" firstSheet="2" activeTab="2"/>
  </bookViews>
  <sheets>
    <sheet name="Pozicije" sheetId="4" state="hidden" r:id="rId1"/>
    <sheet name="Drop-down menus" sheetId="1" state="hidden" r:id="rId2"/>
    <sheet name="Građevinski dnevnik" sheetId="3" r:id="rId3"/>
  </sheets>
  <definedNames>
    <definedName name="a">'Drop-down menus'!#REF!</definedName>
    <definedName name="brojevi">'Drop-down menus'!#REF!</definedName>
    <definedName name="dani">'Drop-down menus'!$J$13:$J$19</definedName>
    <definedName name="GlavnaPozicija">Pozicije!$A:$A</definedName>
    <definedName name="Izvođač">'Drop-down menus'!$J$4:$J$7</definedName>
    <definedName name="Jedinice">Pozicije!$C:$E</definedName>
    <definedName name="kamioni">'Drop-down menus'!#REF!</definedName>
    <definedName name="MašineUređajiNaIntervencijama">'Drop-down menus'!#REF!</definedName>
    <definedName name="mesto">'Drop-down menus'!#REF!</definedName>
    <definedName name="objekat">'Drop-down menus'!$L$4:$L$7</definedName>
    <definedName name="OdržavanjeSaobraćajneSignalizacijeOpreme">'Drop-down menus'!#REF!</definedName>
    <definedName name="OdržavanjeSistemaZaOdvodnjavanje">'Drop-down menus'!#REF!</definedName>
    <definedName name="OdržavanjeTrupaPuta">'Drop-down menus'!#REF!</definedName>
    <definedName name="Opis">Pozicije!$A:$B</definedName>
    <definedName name="PomoćneAnalize">'Drop-down menus'!#REF!</definedName>
    <definedName name="PopoćneAnalize">'Drop-down menus'!#REF!</definedName>
    <definedName name="PosloviJavnihOvlašćenjaIzZaštitePuteva">'Drop-down menus'!#REF!</definedName>
    <definedName name="Pozicije">'Drop-down menus'!#REF!</definedName>
    <definedName name="Pozicije1">'Drop-down menus'!#REF!</definedName>
    <definedName name="PregledJavnihPuteva">'Drop-down menus'!#REF!</definedName>
    <definedName name="PrevozRasutihMaterijalaVozilomOd10t">'Drop-down menus'!#REF!</definedName>
    <definedName name="PrevozRasutihMaterijalaVozilomOd25t">'Drop-down menus'!#REF!</definedName>
    <definedName name="_xlnm.Print_Area" localSheetId="2">'Građevinski dnevnik'!$C$2:$AA$53</definedName>
    <definedName name="PutniPravci">'Drop-down menus'!$E$4:$E$14</definedName>
    <definedName name="RedovnoOdržavanjeAsfaltnihKolovoza">'Drop-down menus'!#REF!</definedName>
    <definedName name="RedovnoOdržavanjeCementnoBetonskihKolovoza">'Drop-down menus'!#REF!</definedName>
    <definedName name="RedovnoOdržavanjeTucaničkihŠljunčanihKolovoza">'Drop-down menus'!#REF!</definedName>
    <definedName name="slova">'Drop-down menus'!#REF!</definedName>
    <definedName name="smena">'Drop-down menus'!$B$4:$B$6</definedName>
    <definedName name="temperatura">'Drop-down menus'!$H$4:$H$84</definedName>
    <definedName name="trajanjesmena">'Drop-down menus'!$B$3:$D$3</definedName>
    <definedName name="vozac">'Drop-down menus'!#REF!</definedName>
    <definedName name="vozači">'Drop-down menus'!#REF!</definedName>
    <definedName name="vozilovozač">'Drop-down menus'!#REF!</definedName>
    <definedName name="vreme">'Drop-down menus'!$F$4:$F$6</definedName>
    <definedName name="vreme1">'Drop-down menus'!$C$4:$C$28</definedName>
    <definedName name="vreme2">'Drop-down menus'!$D$4:$D$28</definedName>
  </definedNames>
  <calcPr calcId="124519" fullCalcOnLoad="1"/>
</workbook>
</file>

<file path=xl/calcChain.xml><?xml version="1.0" encoding="utf-8"?>
<calcChain xmlns="http://schemas.openxmlformats.org/spreadsheetml/2006/main">
  <c r="E22" i="3"/>
  <c r="V4"/>
  <c r="J8"/>
  <c r="Q8"/>
  <c r="J10"/>
  <c r="Q10"/>
  <c r="J12"/>
  <c r="Q12"/>
  <c r="R22"/>
  <c r="E23"/>
  <c r="R23"/>
  <c r="E24"/>
  <c r="R24"/>
  <c r="E25"/>
  <c r="R25"/>
  <c r="E26"/>
  <c r="R26"/>
  <c r="E27"/>
  <c r="R27"/>
  <c r="E28"/>
  <c r="R28"/>
  <c r="E29"/>
  <c r="R29"/>
  <c r="E30"/>
  <c r="R30"/>
  <c r="E31"/>
  <c r="R31"/>
  <c r="E32"/>
  <c r="R32"/>
  <c r="E33"/>
  <c r="R33"/>
  <c r="E34"/>
  <c r="R34"/>
  <c r="E35"/>
  <c r="R35"/>
  <c r="E36"/>
  <c r="R36"/>
  <c r="E37"/>
  <c r="R37"/>
  <c r="E38"/>
  <c r="R38"/>
  <c r="E39"/>
  <c r="R39"/>
  <c r="E40"/>
  <c r="R40"/>
  <c r="E41"/>
  <c r="R41"/>
  <c r="E42"/>
  <c r="R42"/>
  <c r="E43"/>
  <c r="R43"/>
</calcChain>
</file>

<file path=xl/sharedStrings.xml><?xml version="1.0" encoding="utf-8"?>
<sst xmlns="http://schemas.openxmlformats.org/spreadsheetml/2006/main" count="3976" uniqueCount="1884">
  <si>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</si>
  <si>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</si>
  <si>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</si>
  <si>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</si>
  <si>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</si>
  <si>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</si>
  <si>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</si>
  <si>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</si>
  <si>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</si>
  <si>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</si>
  <si>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</t>
  </si>
  <si>
    <t>II</t>
  </si>
  <si>
    <t>III</t>
  </si>
  <si>
    <t>дани</t>
  </si>
  <si>
    <t>недеља</t>
  </si>
  <si>
    <t>понедељак</t>
  </si>
  <si>
    <t>време1</t>
  </si>
  <si>
    <t>време2</t>
  </si>
  <si>
    <t>време</t>
  </si>
  <si>
    <t>смена</t>
  </si>
  <si>
    <t>Нискоградња</t>
  </si>
  <si>
    <t>среда</t>
  </si>
  <si>
    <t>Објекат</t>
  </si>
  <si>
    <t>Атина</t>
  </si>
  <si>
    <t>петак</t>
  </si>
  <si>
    <t>температура</t>
  </si>
  <si>
    <t>Одржавање путева И реда</t>
  </si>
  <si>
    <t>Одржавање путева ИИ реда</t>
  </si>
  <si>
    <t>Зимско одржавање путева И реда</t>
  </si>
  <si>
    <t>Зимско одржавање путева ИИ реда</t>
  </si>
  <si>
    <t>датум</t>
  </si>
  <si>
    <t>уторак</t>
  </si>
  <si>
    <t>субота</t>
  </si>
  <si>
    <t>Горица</t>
  </si>
  <si>
    <t>Извођач радова</t>
  </si>
  <si>
    <t>сунчано</t>
  </si>
  <si>
    <t>облачно</t>
  </si>
  <si>
    <t>четвртак</t>
  </si>
  <si>
    <t>Предузеће за путеве "Ниш" А.Д. Ниш у стечају</t>
  </si>
  <si>
    <t>киша</t>
  </si>
  <si>
    <t>I смена</t>
  </si>
  <si>
    <t>II смена</t>
  </si>
  <si>
    <t>III смена</t>
  </si>
  <si>
    <t>ПРИМЕДБЕ</t>
  </si>
  <si>
    <t>ГРАЂЕВИНСКИ ДНЕВНИК</t>
  </si>
  <si>
    <t>ОПИС РАДА</t>
  </si>
  <si>
    <t>дан:</t>
  </si>
  <si>
    <t>Смена</t>
  </si>
  <si>
    <t>од</t>
  </si>
  <si>
    <t>до</t>
  </si>
  <si>
    <t>Воде дневник</t>
  </si>
  <si>
    <t>Радно време</t>
  </si>
  <si>
    <t>Број радника</t>
  </si>
  <si>
    <t>Време</t>
  </si>
  <si>
    <t>Надзорни орган</t>
  </si>
  <si>
    <t>грађевински радник</t>
  </si>
  <si>
    <t>Објекат:</t>
  </si>
  <si>
    <t>Инвеститор:</t>
  </si>
  <si>
    <t>Место:</t>
  </si>
  <si>
    <t>занатски радник</t>
  </si>
  <si>
    <t>остали</t>
  </si>
  <si>
    <t>(брзина ветра)</t>
  </si>
  <si>
    <t>ЈП Путеви Србије Београд</t>
  </si>
  <si>
    <t>датум:</t>
  </si>
  <si>
    <t>Температура</t>
  </si>
  <si>
    <t>укупно</t>
  </si>
  <si>
    <t xml:space="preserve">у </t>
  </si>
  <si>
    <t>(ниво подземних вода)</t>
  </si>
  <si>
    <t>Механизација</t>
  </si>
  <si>
    <t>Извођач радова:</t>
  </si>
  <si>
    <t>техничко особље</t>
  </si>
  <si>
    <t>часова</t>
  </si>
  <si>
    <t>час</t>
  </si>
  <si>
    <t>Извођач - Руководилац радова</t>
  </si>
  <si>
    <t>C˚</t>
  </si>
  <si>
    <t>ОДРЖАВАЊЕ САОБРАЋАЈНЕ СИГНАЛИЗАЦИЈЕ И ОПРЕМЕ</t>
  </si>
  <si>
    <t>Постављање граничне белеге</t>
  </si>
  <si>
    <t>ПОМОЋНЕ АНАЛИЗЕ</t>
  </si>
  <si>
    <t>Размере 1:2</t>
  </si>
  <si>
    <t>Размере 1:3</t>
  </si>
  <si>
    <t>broj strane</t>
  </si>
  <si>
    <t>14.18</t>
  </si>
  <si>
    <t>Еруптивни камени агрегат 2-16 мм</t>
  </si>
  <si>
    <t>14.19</t>
  </si>
  <si>
    <t>14.20</t>
  </si>
  <si>
    <t>Филер  два пута млевен, џакиран</t>
  </si>
  <si>
    <t>14.21</t>
  </si>
  <si>
    <t>Филер  два пута млевен, ринфуз</t>
  </si>
  <si>
    <t>14.22</t>
  </si>
  <si>
    <t>Гашени креч, џакиран</t>
  </si>
  <si>
    <t>14.23</t>
  </si>
  <si>
    <t>Гвожђе бетонско до 12 мм</t>
  </si>
  <si>
    <t>14.24</t>
  </si>
  <si>
    <t>Гвожђе бетонско преко 12 мм</t>
  </si>
  <si>
    <t>14.25</t>
  </si>
  <si>
    <t>Гвожђурија, завртњеви, ексери, окови</t>
  </si>
  <si>
    <t>14.26</t>
  </si>
  <si>
    <t>Хладна битуменска маса за заливање пукотина</t>
  </si>
  <si>
    <t>14.27</t>
  </si>
  <si>
    <t>Хладна битуменска маса за заливање спојница</t>
  </si>
  <si>
    <t>14.28</t>
  </si>
  <si>
    <t>Камена дробина 0-30 мм</t>
  </si>
  <si>
    <t>14.29</t>
  </si>
  <si>
    <t>Камена дробина 0-60 мм</t>
  </si>
  <si>
    <t>14.30</t>
  </si>
  <si>
    <t>Камена ситнеж 1-3 цм</t>
  </si>
  <si>
    <t>14.31</t>
  </si>
  <si>
    <t>Камена ситнеж 2-4 цм</t>
  </si>
  <si>
    <t>14.32</t>
  </si>
  <si>
    <t>Кланфе</t>
  </si>
  <si>
    <t>14.33</t>
  </si>
  <si>
    <t>Кречњачки камени агрегат 0-2 мм</t>
  </si>
  <si>
    <t>14.34</t>
  </si>
  <si>
    <t>14.35</t>
  </si>
  <si>
    <t>Кречњачки камени агрегат 0-4 мм</t>
  </si>
  <si>
    <t>14.36</t>
  </si>
  <si>
    <t>14.37</t>
  </si>
  <si>
    <t>Кречњачки камени агрегат 2-16 мм</t>
  </si>
  <si>
    <t>14.38</t>
  </si>
  <si>
    <t>14.39</t>
  </si>
  <si>
    <t>Кречњачки камени агрегат 2-8 мм</t>
  </si>
  <si>
    <t>14.40</t>
  </si>
  <si>
    <t>14.41</t>
  </si>
  <si>
    <t>Кречњачки камени агрегат 4-32 мм</t>
  </si>
  <si>
    <t>14.42</t>
  </si>
  <si>
    <t>14.43</t>
  </si>
  <si>
    <t>Кречњачки камени агрегат 7-30 мм</t>
  </si>
  <si>
    <t>14.44</t>
  </si>
  <si>
    <t>14.45</t>
  </si>
  <si>
    <t>Кречњачки камени агрегат 8-16 мм</t>
  </si>
  <si>
    <t>14.46</t>
  </si>
  <si>
    <t>14.47</t>
  </si>
  <si>
    <t>Ломљени камен</t>
  </si>
  <si>
    <t>14.48</t>
  </si>
  <si>
    <t>Миниум</t>
  </si>
  <si>
    <t>14.49</t>
  </si>
  <si>
    <t>Обла грађа</t>
  </si>
  <si>
    <t>14.50</t>
  </si>
  <si>
    <t>Пењалице 12х12</t>
  </si>
  <si>
    <t>14.51</t>
  </si>
  <si>
    <t>Песак</t>
  </si>
  <si>
    <t>14.52</t>
  </si>
  <si>
    <t>Полимер битуменска маса за фуге</t>
  </si>
  <si>
    <t>14.53</t>
  </si>
  <si>
    <t>Полимер битуменска маса у таблама</t>
  </si>
  <si>
    <t>14.54</t>
  </si>
  <si>
    <t>Природни шљунак</t>
  </si>
  <si>
    <t>14.55</t>
  </si>
  <si>
    <t>14.56</t>
  </si>
  <si>
    <t>Разређивач</t>
  </si>
  <si>
    <t>14.57</t>
  </si>
  <si>
    <t>Резана грађа - гредице</t>
  </si>
  <si>
    <t>14.58</t>
  </si>
  <si>
    <t>Резана грађа - летве</t>
  </si>
  <si>
    <t>14.59</t>
  </si>
  <si>
    <t>Резана грађа - борова 1 класа</t>
  </si>
  <si>
    <t>14.60</t>
  </si>
  <si>
    <t>Садница 2-3 год.</t>
  </si>
  <si>
    <t>14.61</t>
  </si>
  <si>
    <t>Семе мешане траве</t>
  </si>
  <si>
    <t>14.62</t>
  </si>
  <si>
    <t>Шљунак гранулисани</t>
  </si>
  <si>
    <t>14.63</t>
  </si>
  <si>
    <t>Шљунак природне мешавине</t>
  </si>
  <si>
    <t>14.64</t>
  </si>
  <si>
    <t>Шљунак решетани - иберлауф</t>
  </si>
  <si>
    <t>14.65</t>
  </si>
  <si>
    <t>Спојни камени материјал 0 - 4 мм</t>
  </si>
  <si>
    <t>14.66</t>
  </si>
  <si>
    <t>Стаклена тканина - воал</t>
  </si>
  <si>
    <t>14.67</t>
  </si>
  <si>
    <t>Стругана грађа</t>
  </si>
  <si>
    <t>14.68</t>
  </si>
  <si>
    <t>14.69</t>
  </si>
  <si>
    <t>14.70</t>
  </si>
  <si>
    <t>Уљана боја</t>
  </si>
  <si>
    <t>14.71</t>
  </si>
  <si>
    <t>Вода</t>
  </si>
  <si>
    <t>14.72</t>
  </si>
  <si>
    <t>Жица паљена</t>
  </si>
  <si>
    <t>14.73</t>
  </si>
  <si>
    <t>Жичано плетиво</t>
  </si>
  <si>
    <t>15.1.17</t>
  </si>
  <si>
    <t>Рушење неармираног бетона пикамером</t>
  </si>
  <si>
    <t>15.1.17.1</t>
  </si>
  <si>
    <t>Без одвоза шута</t>
  </si>
  <si>
    <t>15.1.17.2</t>
  </si>
  <si>
    <t>Са одвозом шута на 20 м</t>
  </si>
  <si>
    <t>15.1.37</t>
  </si>
  <si>
    <t>Исецање ивица асфалтног коловоза д=6 цм машином за сечење асфалта.</t>
  </si>
  <si>
    <t>15.1.1</t>
  </si>
  <si>
    <t>Обележавање трасе пре почетка радова</t>
  </si>
  <si>
    <t>15.1.2</t>
  </si>
  <si>
    <t>Крчење шибља булдозером са утоваром и превозом до 1 км</t>
  </si>
  <si>
    <t>15.1.3</t>
  </si>
  <si>
    <t>Ручно сечење густог шибља са слагањем на страну ван путног појаса</t>
  </si>
  <si>
    <t>15.1.4</t>
  </si>
  <si>
    <t>Сечење дрвећа моторном тестером са кресањем грана и остављањем на страну</t>
  </si>
  <si>
    <t>15.1.4.1</t>
  </si>
  <si>
    <t>Пресека 10-20 цм</t>
  </si>
  <si>
    <t>15.1.4.2</t>
  </si>
  <si>
    <t>Пресека 20-30 цм</t>
  </si>
  <si>
    <t>15.1.4.3</t>
  </si>
  <si>
    <t>Пресека 30-50 цм</t>
  </si>
  <si>
    <t>15.1.4.4</t>
  </si>
  <si>
    <t>Пресека преко 50 цм</t>
  </si>
  <si>
    <t>15.1.5</t>
  </si>
  <si>
    <t>Сечење дрвећа ручно са кресањем грана и остављањем на страну</t>
  </si>
  <si>
    <t>15.1.5.1</t>
  </si>
  <si>
    <t>15.1.5.2</t>
  </si>
  <si>
    <t>15.1.5.3</t>
  </si>
  <si>
    <t>15.1.5.4</t>
  </si>
  <si>
    <t>15.1.6</t>
  </si>
  <si>
    <t>Вађење пањева раније посечених стабала булдозером са остављањем на страну ван путног појаса</t>
  </si>
  <si>
    <t>15.1.6.1</t>
  </si>
  <si>
    <t>Пресека до 20 цм</t>
  </si>
  <si>
    <t>15.1.6.2</t>
  </si>
  <si>
    <t>15.1.6.3</t>
  </si>
  <si>
    <t>15.1.6.4</t>
  </si>
  <si>
    <t>15.1.7</t>
  </si>
  <si>
    <t>Обарање стабала са вађењем пањева булдозером и остављањем на страну ван путног појаса</t>
  </si>
  <si>
    <t>15.1.7.1</t>
  </si>
  <si>
    <t>Пресека 5-10 цм</t>
  </si>
  <si>
    <t>15.1.7.2</t>
  </si>
  <si>
    <t>15.1.7.3</t>
  </si>
  <si>
    <t>15.1.7.4</t>
  </si>
  <si>
    <t>15.1.7.5</t>
  </si>
  <si>
    <t>15.1.8</t>
  </si>
  <si>
    <t>Израда нове дрвене ограде са набавком и превозом материјала до 30 км</t>
  </si>
  <si>
    <t>15.1.9</t>
  </si>
  <si>
    <t>Демонтажа старе дрвене ограде са преносом градје до 30 м</t>
  </si>
  <si>
    <t>15.1.10</t>
  </si>
  <si>
    <t>Демонтажа старе дрвене ограде и поновна монтажа са додатком 50% нове градје</t>
  </si>
  <si>
    <t>15.1.11</t>
  </si>
  <si>
    <t>Демонтажа старе дрвене ограде и поновна монтажа без додатка нове градје</t>
  </si>
  <si>
    <t>15.1.12</t>
  </si>
  <si>
    <t>Израда нове ограде од жичаног плетива са дрвеним стубовима са набавком и превозом материјала на 30 км</t>
  </si>
  <si>
    <t>15.1.13</t>
  </si>
  <si>
    <t>Демонтажа ограде од жичаног плетива са преносом материјала до 30 м</t>
  </si>
  <si>
    <t>15.1.14</t>
  </si>
  <si>
    <t>Демонтажа ограде од жичаног плетива и поновна монтажа без додатка новог материјала</t>
  </si>
  <si>
    <t>15.1.15</t>
  </si>
  <si>
    <t>Рушење зграда од слабог материјала (демонтажа бараке) са преносом и слагањем материјала на даљину до 40 м</t>
  </si>
  <si>
    <t>15.1.16</t>
  </si>
  <si>
    <t>Рушење неармираног бетона ручно</t>
  </si>
  <si>
    <t>15.1.16.1</t>
  </si>
  <si>
    <t>15.1.16.2</t>
  </si>
  <si>
    <t>15.1.18</t>
  </si>
  <si>
    <t>Рушење армираног бетона ручно</t>
  </si>
  <si>
    <t>15.1.18.1</t>
  </si>
  <si>
    <t>15.1.18.2</t>
  </si>
  <si>
    <t>15.1.19</t>
  </si>
  <si>
    <t>Рушење армираног бетона пикамером</t>
  </si>
  <si>
    <t>15.1.19.1</t>
  </si>
  <si>
    <t>15.1.19.2</t>
  </si>
  <si>
    <t>15.1.20</t>
  </si>
  <si>
    <t>Рушење бетонских тротоара д=10 цм, ручно</t>
  </si>
  <si>
    <t>15.1.20.1</t>
  </si>
  <si>
    <t>15.1.20.2</t>
  </si>
  <si>
    <t>15.1.21</t>
  </si>
  <si>
    <t>Рушење бетонских тротоара д=10 цм, пикамером</t>
  </si>
  <si>
    <t>15.1.21.1</t>
  </si>
  <si>
    <t>15.1.21.2</t>
  </si>
  <si>
    <t>15.1.22</t>
  </si>
  <si>
    <t>Ручно рушење коловоза од ситне камене коцке</t>
  </si>
  <si>
    <t>15.1.22.1</t>
  </si>
  <si>
    <t>Са саставцима заливеним песком</t>
  </si>
  <si>
    <t>15.1.22.1.1</t>
  </si>
  <si>
    <t>Без превоза</t>
  </si>
  <si>
    <t>15.1.22.1.2</t>
  </si>
  <si>
    <t>Са превозом на 20 м</t>
  </si>
  <si>
    <t>15.1.22.2</t>
  </si>
  <si>
    <t>Са саставцима заливеним цементним малтером</t>
  </si>
  <si>
    <t>15.1.22.2.1</t>
  </si>
  <si>
    <t>15.1.22.2.2</t>
  </si>
  <si>
    <t>15.1.22.3</t>
  </si>
  <si>
    <t>Са саставцима заливеним битумрном</t>
  </si>
  <si>
    <t>15.1.22.3.1</t>
  </si>
  <si>
    <t>15.1.22.3.2</t>
  </si>
  <si>
    <t>15.1.23</t>
  </si>
  <si>
    <t>Машинско рушење коловоза од ситне камене коцке утоваривачем са утоваром у камион, без превоза.</t>
  </si>
  <si>
    <t>15.1.24</t>
  </si>
  <si>
    <t>Рушење ивичњака 12/18 цм ручно</t>
  </si>
  <si>
    <t>15.1.24.1</t>
  </si>
  <si>
    <t>15.1.24.2</t>
  </si>
  <si>
    <t>15.1.25</t>
  </si>
  <si>
    <t>Рушење ивичњака 12/18 цм пикамером</t>
  </si>
  <si>
    <t>15.1.25.1</t>
  </si>
  <si>
    <t>15.1.25.2</t>
  </si>
  <si>
    <t>15.1.26</t>
  </si>
  <si>
    <t>Рушење ивичњака 18/24 ручно</t>
  </si>
  <si>
    <t>15.1.26.1</t>
  </si>
  <si>
    <t>15.1.26.2</t>
  </si>
  <si>
    <t>15.1.27</t>
  </si>
  <si>
    <t>Рушење ивичњака 18/24 пикамером</t>
  </si>
  <si>
    <t>15.1.27.1</t>
  </si>
  <si>
    <t>15.1.27.2</t>
  </si>
  <si>
    <t>15.1.28</t>
  </si>
  <si>
    <t>Рушење ивичњака 20/24 и 24/24 ручно</t>
  </si>
  <si>
    <t>15.1.28.1</t>
  </si>
  <si>
    <t>15.1.28.2</t>
  </si>
  <si>
    <t>15.1.29</t>
  </si>
  <si>
    <t>Рушење ивичњака 20/24 и 24/24 пикамером</t>
  </si>
  <si>
    <t>15.1.29.1</t>
  </si>
  <si>
    <t>15.1.29.2</t>
  </si>
  <si>
    <t>15.1.30</t>
  </si>
  <si>
    <t>Разривање туцаничког застора и подлоге булдозером са сопственим ријачем и гурањем материјала до 20 м</t>
  </si>
  <si>
    <t>15.1.30.1</t>
  </si>
  <si>
    <t>Дебљине д=10 цм</t>
  </si>
  <si>
    <t>15.1.30.2</t>
  </si>
  <si>
    <t>Дебљине д=20 цм</t>
  </si>
  <si>
    <t>15.1.31</t>
  </si>
  <si>
    <t>Браздање-риљање туцаничког застора грејдером са планирањем и ваљањем</t>
  </si>
  <si>
    <t>15.1.32</t>
  </si>
  <si>
    <t>Рушење асфалтног застора дебљине д=5 цм грејдером (без превоза)</t>
  </si>
  <si>
    <t>15.1.33</t>
  </si>
  <si>
    <t>Рушење асфалтног застора дебљине д=5 цм грејдером, са машинским утоваром и одвозом материјала на депонију.</t>
  </si>
  <si>
    <t>15.1.33.1</t>
  </si>
  <si>
    <t>Са превозом на 1 км</t>
  </si>
  <si>
    <t>15.1.33.2</t>
  </si>
  <si>
    <t>Са превозом на 2 км</t>
  </si>
  <si>
    <t>15.1.33.3</t>
  </si>
  <si>
    <t>Са превозом на 3 км</t>
  </si>
  <si>
    <t>15.1.33.4</t>
  </si>
  <si>
    <t>Са превозом на 4 км</t>
  </si>
  <si>
    <t>15.1.33.5</t>
  </si>
  <si>
    <t>Са превозом на 5 км</t>
  </si>
  <si>
    <t>15.1.33.6</t>
  </si>
  <si>
    <t>Са превозом на 10 км</t>
  </si>
  <si>
    <t>15.1.34</t>
  </si>
  <si>
    <t>Рушење подлоге коловоза дебљине д=25 цм грејдером (без превоза)</t>
  </si>
  <si>
    <t>15.1.35</t>
  </si>
  <si>
    <t>Рушење подлоге коловоза дебљине д=25 цм грејдером, са машинским утоваром и одвозом материјала на депонију</t>
  </si>
  <si>
    <t>15.1.35.1</t>
  </si>
  <si>
    <t>15.1.35.2</t>
  </si>
  <si>
    <t>15.1.35.3</t>
  </si>
  <si>
    <t>15.1.35.4</t>
  </si>
  <si>
    <t>15.1.35.5</t>
  </si>
  <si>
    <t>15.1.35.6</t>
  </si>
  <si>
    <t>15.1.36</t>
  </si>
  <si>
    <t xml:space="preserve">Профилисање коловоза глодалицом за асфалт "Wиртген"-2000  </t>
  </si>
  <si>
    <t>15.1.36.1</t>
  </si>
  <si>
    <t>Асфалт од еруптивног агрегата</t>
  </si>
  <si>
    <t>15.1.36.2</t>
  </si>
  <si>
    <t>Асфалт од кречњачког агрегата и природног шљунка</t>
  </si>
  <si>
    <t>15.2.1</t>
  </si>
  <si>
    <t>Ручни ископ хумуса у широком откопу</t>
  </si>
  <si>
    <t>15.2.1.1</t>
  </si>
  <si>
    <t>У природно влажном земљишту</t>
  </si>
  <si>
    <t>15.2.1.2</t>
  </si>
  <si>
    <t>У мокром земљишту</t>
  </si>
  <si>
    <t>15.2.1.3</t>
  </si>
  <si>
    <t>У природно влажном земљишту са жилама и корењем</t>
  </si>
  <si>
    <t>15.2.1.4</t>
  </si>
  <si>
    <t>У мокром земљишту са жилама и корењем</t>
  </si>
  <si>
    <t>15.2.2</t>
  </si>
  <si>
    <t>Ручно откопавање земље 3. и 4. категорије у широком откопу</t>
  </si>
  <si>
    <t>15.2.2.1</t>
  </si>
  <si>
    <t>15.2.2.2</t>
  </si>
  <si>
    <t>15.2.2.3</t>
  </si>
  <si>
    <t>15.2.2.4</t>
  </si>
  <si>
    <t>15.2.3</t>
  </si>
  <si>
    <t>Ручни утовар земље у камион увећан за коефицијент растреситости</t>
  </si>
  <si>
    <t>15.2.3.1</t>
  </si>
  <si>
    <t>Хумус (К=1,15)</t>
  </si>
  <si>
    <t>15.2.3.2</t>
  </si>
  <si>
    <t>Земља 3. и 4. категорије (К=1,275)</t>
  </si>
  <si>
    <t>15.2.3.3</t>
  </si>
  <si>
    <t>Шут грађевински природно влажан (к=1.3)</t>
  </si>
  <si>
    <t>15.2.4</t>
  </si>
  <si>
    <t>Ручни ископ природно влажне земље 3. и 4. категорије у широком откопу, са ручним утоваром у камион и превозом</t>
  </si>
  <si>
    <t>15.2.4.1</t>
  </si>
  <si>
    <t>15.2.4.2</t>
  </si>
  <si>
    <t>15.2.4.3</t>
  </si>
  <si>
    <t>15.2.4.4</t>
  </si>
  <si>
    <t>15.2.4.5</t>
  </si>
  <si>
    <t>15.2.5</t>
  </si>
  <si>
    <t>Машински ископ хумуса у слоју од 10-20 цм са скидањем траве и растиња пресека до 5 цм</t>
  </si>
  <si>
    <t>15.2.5.1</t>
  </si>
  <si>
    <t>Са гурањем до 20 м</t>
  </si>
  <si>
    <t>15.2.5.2</t>
  </si>
  <si>
    <t>Са гурањем на 20-40 м</t>
  </si>
  <si>
    <t>15.2.5.3</t>
  </si>
  <si>
    <t>Са гурањем на 40-60 м</t>
  </si>
  <si>
    <t>15.2.6</t>
  </si>
  <si>
    <t>Машински ископ песка и шљунка</t>
  </si>
  <si>
    <t>15.2.6.1</t>
  </si>
  <si>
    <t>15.2.6.2</t>
  </si>
  <si>
    <t>15.2.6.3</t>
  </si>
  <si>
    <t>15.2.7</t>
  </si>
  <si>
    <t>Машински ископ материјала 3. и 4. категорије</t>
  </si>
  <si>
    <t>15.2.7.1</t>
  </si>
  <si>
    <t>15.2.7.2</t>
  </si>
  <si>
    <t>15.2.7.3</t>
  </si>
  <si>
    <t>15.2.8</t>
  </si>
  <si>
    <t>Широки ископ растреситог стеновитог серпентинског материјала 5 категорије булдозером са сопственим ријачем</t>
  </si>
  <si>
    <t>15.2.8.1</t>
  </si>
  <si>
    <t>15.2.8.2</t>
  </si>
  <si>
    <t>15.2.8.3</t>
  </si>
  <si>
    <t>15.2.9</t>
  </si>
  <si>
    <t>Машински утовар земље из ископа у камион, увећан за коефицијент растреситости</t>
  </si>
  <si>
    <t>15.2.9.1</t>
  </si>
  <si>
    <t>Песак, шљунак, камена дробина и јаловина (к=1.2)</t>
  </si>
  <si>
    <t>15.2.9.2</t>
  </si>
  <si>
    <t>Хумус (к=1.15)</t>
  </si>
  <si>
    <t>15.2.9.3</t>
  </si>
  <si>
    <t>Земља 3. и 4. категорије (к=1.275)</t>
  </si>
  <si>
    <t>15.2.9.4</t>
  </si>
  <si>
    <t>Материјал 5. и 6. категорије (к=1,45)</t>
  </si>
  <si>
    <t>15.2.9.5</t>
  </si>
  <si>
    <t>15.2.10</t>
  </si>
  <si>
    <t>Машински утовар земље у растреситом стању са депоније или позајмишта у камион</t>
  </si>
  <si>
    <t>15.2.10.1</t>
  </si>
  <si>
    <t>Песак, шљунак, камена дробина и јаловина</t>
  </si>
  <si>
    <t>15.2.10.2</t>
  </si>
  <si>
    <t>Хумус</t>
  </si>
  <si>
    <t>15.2.10.3</t>
  </si>
  <si>
    <t>Земља 3. и 4. категорије</t>
  </si>
  <si>
    <t>15.2.10.4</t>
  </si>
  <si>
    <t>Материјал 5. и 6. категорије</t>
  </si>
  <si>
    <t>15.2.10.5</t>
  </si>
  <si>
    <t>15.2.11</t>
  </si>
  <si>
    <t>Машински ископ и утовар хумуса са превозом</t>
  </si>
  <si>
    <t>15.2.11.1</t>
  </si>
  <si>
    <t>15.2.11.2</t>
  </si>
  <si>
    <t>15.2.11.3</t>
  </si>
  <si>
    <t>15.2.11.4</t>
  </si>
  <si>
    <t>15.2.11.5</t>
  </si>
  <si>
    <t>15.2.11.6</t>
  </si>
  <si>
    <t>15.2.12</t>
  </si>
  <si>
    <t>Машински ископ земље 3. и 4. категорије у широком откопу, са машинским утоваром и превозом</t>
  </si>
  <si>
    <t>15.2.12.1</t>
  </si>
  <si>
    <t>15.2.12.2</t>
  </si>
  <si>
    <t>15.2.12.3</t>
  </si>
  <si>
    <t>15.2.12.4</t>
  </si>
  <si>
    <t>15.2.12.5</t>
  </si>
  <si>
    <t>15.2.12.6</t>
  </si>
  <si>
    <t>15.2.13</t>
  </si>
  <si>
    <t>Широки ископ растреситог стеновитог серпентинског материјала 5 категорије булдозером са сопственим ријачем са машинским утоваром и превозом</t>
  </si>
  <si>
    <t>15.2.13.1</t>
  </si>
  <si>
    <t>15.2.13.2</t>
  </si>
  <si>
    <t>15.2.13.3</t>
  </si>
  <si>
    <t>15.2.13.4</t>
  </si>
  <si>
    <t>15.2.13.5</t>
  </si>
  <si>
    <t>15.2.13.6</t>
  </si>
  <si>
    <t>15.2.14</t>
  </si>
  <si>
    <t>Широки откоп стене у усеку и засеку минирањем са машинским бушењем рупа.</t>
  </si>
  <si>
    <t>15.2.15</t>
  </si>
  <si>
    <t>Прикупљање изминираног материјала булдозером или утоваривачем</t>
  </si>
  <si>
    <t>15.2.15.1</t>
  </si>
  <si>
    <t>15.2.15.2</t>
  </si>
  <si>
    <t>15.2.15.3</t>
  </si>
  <si>
    <t>15.2.15.4</t>
  </si>
  <si>
    <t>Са гурањем на 60-80 м</t>
  </si>
  <si>
    <t>15.2.16</t>
  </si>
  <si>
    <t>Широки откоп стене у усеку и засеку минирањем, прикупљање материјала булдозером, машински утовар и превоз</t>
  </si>
  <si>
    <t>15.2.16.1</t>
  </si>
  <si>
    <t>Са гурањем на 60 м</t>
  </si>
  <si>
    <t>15.2.16.2</t>
  </si>
  <si>
    <t>15.2.16.3</t>
  </si>
  <si>
    <t>15.2.16.4</t>
  </si>
  <si>
    <t>15.2.16.5</t>
  </si>
  <si>
    <t>15.2.16.6</t>
  </si>
  <si>
    <t>15.2.16.7</t>
  </si>
  <si>
    <t>15.2.17</t>
  </si>
  <si>
    <t>Ископ земље 3. и 4. категорије ровокопачем 90% и ручно 10% за проширење коловоза са пребацивањем земље на страну или утоваром и превозом</t>
  </si>
  <si>
    <t>15.2.17.1</t>
  </si>
  <si>
    <t>Са пребацивањем земље на страну</t>
  </si>
  <si>
    <t>15.2.17.2</t>
  </si>
  <si>
    <t>15.2.17.3</t>
  </si>
  <si>
    <t>15.2.17.4</t>
  </si>
  <si>
    <t>15.2.17.5</t>
  </si>
  <si>
    <t>15.2.17.6</t>
  </si>
  <si>
    <t>15.2.17.7</t>
  </si>
  <si>
    <t>15.2.18</t>
  </si>
  <si>
    <t>Ископ земље за путне јаркове ровокопачем 80 % и ручно 20 % са пребацивањем земље на страну или на банкину, утоваром и превозом</t>
  </si>
  <si>
    <t>15.2.18.1</t>
  </si>
  <si>
    <t>Са пребацивањем на страну или банкину</t>
  </si>
  <si>
    <t>15.2.18.2</t>
  </si>
  <si>
    <t>15.2.18.3</t>
  </si>
  <si>
    <t>15.2.18.4</t>
  </si>
  <si>
    <t>15.2.18.5</t>
  </si>
  <si>
    <t>15.2.18.6</t>
  </si>
  <si>
    <t>15.2.18.7</t>
  </si>
  <si>
    <t>15.2.19</t>
  </si>
  <si>
    <t>Машински ископ степенастих засека у земљи 3. и 4. категорије</t>
  </si>
  <si>
    <t>15.2.20</t>
  </si>
  <si>
    <t>Обрада подтла</t>
  </si>
  <si>
    <t>15.2.21</t>
  </si>
  <si>
    <t>Уређење постељице - планума доњег строја</t>
  </si>
  <si>
    <t>15.2.21.1</t>
  </si>
  <si>
    <t>У материјалу 3. и 4. категорије</t>
  </si>
  <si>
    <t>15.2.21.2</t>
  </si>
  <si>
    <t>У материјалу 5. и 6. категорије</t>
  </si>
  <si>
    <t>15.2.22</t>
  </si>
  <si>
    <t>Израда насипа</t>
  </si>
  <si>
    <t>15.2.22.1</t>
  </si>
  <si>
    <t>Од материјала 3. и 4. категорије</t>
  </si>
  <si>
    <t>15.2.22.2</t>
  </si>
  <si>
    <t>Од материјала 5. и 6. категорије</t>
  </si>
  <si>
    <t>15.2.23</t>
  </si>
  <si>
    <t>Планирање косина усека и насипа у материјалу 3. и 4. категорије</t>
  </si>
  <si>
    <t>15.2.24</t>
  </si>
  <si>
    <t>Хумузирање косина хумусом у слоју д=20 цм ископаним на лицу места и затрављивањем.</t>
  </si>
  <si>
    <t>15.2.25</t>
  </si>
  <si>
    <t>Хумузирање косина хумусом у слоју д=20 цм са превозом хумуса из позајмишта и затрављивањем</t>
  </si>
  <si>
    <t>15.2.25.1</t>
  </si>
  <si>
    <t>15.2.25.2</t>
  </si>
  <si>
    <t>15.2.25.3</t>
  </si>
  <si>
    <t>15.2.25.4</t>
  </si>
  <si>
    <t>15.2.25.5</t>
  </si>
  <si>
    <t>15.2.26</t>
  </si>
  <si>
    <t>Машинско разастирање хумуса и земље 3. и 4. категорије на депонију или већем платоу без ваљања</t>
  </si>
  <si>
    <t>15.2.27</t>
  </si>
  <si>
    <t>Израда банкина од депоноване земље 3. и 4. категорије на банкини, при ископу путних јаркова , са разастирањем И планирањем земље грејдером уз ручну поправку и ваљање малим ваљком</t>
  </si>
  <si>
    <t>15.2.28</t>
  </si>
  <si>
    <t>Израда банкина од земље 3. и 4. категорије са ископом, утоваром и превозом земље, разастирањем и планирањем земље грејдером са ручном поправком и ваљање малим ваљком.</t>
  </si>
  <si>
    <t>15.2.28.1</t>
  </si>
  <si>
    <t>15.2.28.2</t>
  </si>
  <si>
    <t>15.2.28.3</t>
  </si>
  <si>
    <t>15.2.28.4</t>
  </si>
  <si>
    <t>15.2.28.5</t>
  </si>
  <si>
    <t>15.2.29</t>
  </si>
  <si>
    <t>Машински ископ подужних ровова дубине 0-2 м без  разупирања, за дренаже код одводњавања постељице у земљи 3. и 4. категорије, са ручном поправком</t>
  </si>
  <si>
    <t>15.2.29.1</t>
  </si>
  <si>
    <t>15.2.29.2</t>
  </si>
  <si>
    <t>15.2.29.3</t>
  </si>
  <si>
    <t>15.2.29.4</t>
  </si>
  <si>
    <t>15.2.29.5</t>
  </si>
  <si>
    <t>15.2.29.6</t>
  </si>
  <si>
    <t>15.2.30</t>
  </si>
  <si>
    <t>Ручни ископ подужних ровова дубине 0-2 м, за дренаже код одводњавања постељице, у материјалу 5. и 6. категорије са  ручним утоваром и превозом.</t>
  </si>
  <si>
    <t>15.2.30.1</t>
  </si>
  <si>
    <t>15.2.30.2</t>
  </si>
  <si>
    <t>15.2.30.3</t>
  </si>
  <si>
    <t>15.2.30.4</t>
  </si>
  <si>
    <t>15.2.30.5</t>
  </si>
  <si>
    <t>15.2.30.6</t>
  </si>
  <si>
    <t>15.2.31</t>
  </si>
  <si>
    <t>Израда подграде са набавком и превозом дрвене грађе на 30 км</t>
  </si>
  <si>
    <t>15.2.31.1</t>
  </si>
  <si>
    <t>У природно влажним рововима</t>
  </si>
  <si>
    <t>15.2.31.2</t>
  </si>
  <si>
    <t>У стално мокрим рововима</t>
  </si>
  <si>
    <t>15.2.32</t>
  </si>
  <si>
    <t>Ручни ископ попречних дренажних ровова у мокром материјалу 3. и 4. категорије</t>
  </si>
  <si>
    <t>15.2.32.1</t>
  </si>
  <si>
    <t>Дубине 0-2 м</t>
  </si>
  <si>
    <t>15.2.32.2</t>
  </si>
  <si>
    <t>Дубине 2-4 м</t>
  </si>
  <si>
    <t>15.2.32.3</t>
  </si>
  <si>
    <t>Дубине 4-6 м</t>
  </si>
  <si>
    <t>15.2.32.4</t>
  </si>
  <si>
    <t>Дубине 6-8 м</t>
  </si>
  <si>
    <t>15.2.33</t>
  </si>
  <si>
    <t>Полагање бетонских дренажних цеви на слоју бетона МБ-15</t>
  </si>
  <si>
    <t>15.2.33.1</t>
  </si>
  <si>
    <t>Пресека 150 мм</t>
  </si>
  <si>
    <t>15.2.33.2</t>
  </si>
  <si>
    <t>Пресека 200 мм</t>
  </si>
  <si>
    <t>15.2.33.3</t>
  </si>
  <si>
    <t>Пресека 300 мм</t>
  </si>
  <si>
    <t>15.2.34</t>
  </si>
  <si>
    <t>Полагање пуних бетонских одводних цеви на слоју песка д=10 цм</t>
  </si>
  <si>
    <t>15.2.34.1</t>
  </si>
  <si>
    <t>15.2.34.2</t>
  </si>
  <si>
    <t>15.2.34.3</t>
  </si>
  <si>
    <t>Пресека 400 мм</t>
  </si>
  <si>
    <t>15.2.35</t>
  </si>
  <si>
    <t>Полагање пластичних дренажних цеви на слоју бетона МБ-15</t>
  </si>
  <si>
    <t>15.2.35.1</t>
  </si>
  <si>
    <t>15.2.35.2</t>
  </si>
  <si>
    <t>15.2.35.3</t>
  </si>
  <si>
    <t>15.2.36</t>
  </si>
  <si>
    <t>Полагање пуних пластичних одводних цеви на слоју песка  д=10цм</t>
  </si>
  <si>
    <t>15.2.36.1</t>
  </si>
  <si>
    <t>15.2.36.2</t>
  </si>
  <si>
    <t>15.2.36.3</t>
  </si>
  <si>
    <t>15.2.37</t>
  </si>
  <si>
    <t>Полагање пуних азбестцементних одводних цеви на слоју песка д=10 цм</t>
  </si>
  <si>
    <t>15.2.37.1</t>
  </si>
  <si>
    <t>15.2.37.2</t>
  </si>
  <si>
    <t>15.2.37.3</t>
  </si>
  <si>
    <t>15.2.38</t>
  </si>
  <si>
    <t>Израда ревизионог шахта од монтажних бетонских елемената</t>
  </si>
  <si>
    <t>15.2.39</t>
  </si>
  <si>
    <t>Израда дренажног споја од бетона МБ-20</t>
  </si>
  <si>
    <t>15.2.40</t>
  </si>
  <si>
    <t>Монтажа гвозденог или армиранобетонског поклопца на ревизионом шахту</t>
  </si>
  <si>
    <t>15.2.41</t>
  </si>
  <si>
    <t>Полагање бетонских неармираних цеви за израду пропуста</t>
  </si>
  <si>
    <t>15.2.41.1</t>
  </si>
  <si>
    <t>Пресека 50 цм</t>
  </si>
  <si>
    <t>15.2.41.2</t>
  </si>
  <si>
    <t>Пресека 60 цм</t>
  </si>
  <si>
    <t>15.2.41.3</t>
  </si>
  <si>
    <t>Пресека 70 цм</t>
  </si>
  <si>
    <t>15.2.41.4</t>
  </si>
  <si>
    <t>Пресека 80 цм</t>
  </si>
  <si>
    <t>15.2.41.5</t>
  </si>
  <si>
    <t>Пресека 100 цм</t>
  </si>
  <si>
    <t>15.2.41.6</t>
  </si>
  <si>
    <t>Пресека 120 цм</t>
  </si>
  <si>
    <t>15.2.42</t>
  </si>
  <si>
    <t>Полагање бетонских армираних цеви за израду пропуста</t>
  </si>
  <si>
    <t>15.2.42.1</t>
  </si>
  <si>
    <t>15.2.42.2</t>
  </si>
  <si>
    <t>15.2.42.3</t>
  </si>
  <si>
    <t>Пресека 140 цм</t>
  </si>
  <si>
    <t>15.2.42.4</t>
  </si>
  <si>
    <t>Пресека 160 цм</t>
  </si>
  <si>
    <t>15.2.42.5</t>
  </si>
  <si>
    <t>Пресека 180 цм</t>
  </si>
  <si>
    <t>15.2.42.6</t>
  </si>
  <si>
    <t>Пресека 200 цм</t>
  </si>
  <si>
    <t>15.2.42.7</t>
  </si>
  <si>
    <t>Пресека 220 цм</t>
  </si>
  <si>
    <t>15.2.42.8</t>
  </si>
  <si>
    <t>Пресека 240 цм</t>
  </si>
  <si>
    <t>15.2.43</t>
  </si>
  <si>
    <t>Израда дренажног филтра од решетаног шљунка-иберлауфа или туцаника</t>
  </si>
  <si>
    <t>15.2.43.1</t>
  </si>
  <si>
    <t>За одводњавање постељице</t>
  </si>
  <si>
    <t>15.2.43.1.1</t>
  </si>
  <si>
    <t>Без превоза шљунка или туцаника</t>
  </si>
  <si>
    <t>15.2.43.1.2</t>
  </si>
  <si>
    <t>Са превозом на 30 км</t>
  </si>
  <si>
    <t>15.2.43.2</t>
  </si>
  <si>
    <t>За дренаже на косинама код санације клизишта</t>
  </si>
  <si>
    <t>15.2.43.2.1</t>
  </si>
  <si>
    <t>15.2.43.2.2</t>
  </si>
  <si>
    <t>15.2.44</t>
  </si>
  <si>
    <t>Израда глиненог чепа преко дренажне испуне</t>
  </si>
  <si>
    <t>15.2.44.1</t>
  </si>
  <si>
    <t>Израда глиненог чепа преко дренажне испуне на косинама код санације клизишта</t>
  </si>
  <si>
    <t>15.2.45</t>
  </si>
  <si>
    <t>Затрпавање дренажних ровова земљом</t>
  </si>
  <si>
    <t>15.2.46</t>
  </si>
  <si>
    <t>Затрпавање дренажних ровова природним шљунком</t>
  </si>
  <si>
    <t>15.2.46.1</t>
  </si>
  <si>
    <t>Без превоза шљунка</t>
  </si>
  <si>
    <t>15.2.46.2</t>
  </si>
  <si>
    <t>15.2.47</t>
  </si>
  <si>
    <t>Израда сегментног одводног јарка б=80 цм и д=10 цм бетоном МБ-20, на слоју шљунка д=10 цм на претходно уваљаној подлози</t>
  </si>
  <si>
    <t>15.2.48</t>
  </si>
  <si>
    <t>Облагање одводног јарка монтажним бетонским каналетама на слоју песка д=10 цм са фуговањем цементним малтером 1:2</t>
  </si>
  <si>
    <t>15.3.1</t>
  </si>
  <si>
    <t>Ручни ископ земље за темеље објеката у материјалу 3. и 4. категорије са превозом колицима на 10 м  (без израде подграде)</t>
  </si>
  <si>
    <t>15.3.1.1</t>
  </si>
  <si>
    <t>У природно влажном од 0-2 м</t>
  </si>
  <si>
    <t>15.3.1.2</t>
  </si>
  <si>
    <t>У мокром од 0-2 м</t>
  </si>
  <si>
    <t>15.3.1.3</t>
  </si>
  <si>
    <t>У природно влажном од 2-4 м</t>
  </si>
  <si>
    <t>15.3.1.4</t>
  </si>
  <si>
    <t>У мокром од 2-4 м</t>
  </si>
  <si>
    <t>15.3.1.5</t>
  </si>
  <si>
    <t>У природно влажном од 4-6 м</t>
  </si>
  <si>
    <t>15.3.1.6</t>
  </si>
  <si>
    <t>У мокром од 4-6 м</t>
  </si>
  <si>
    <t>15.3.2</t>
  </si>
  <si>
    <t>Машински ископ за темеље објеката у материјалу ИИИ и ИВ  категорије са одбацивањем земље у страну или утоваром у камион</t>
  </si>
  <si>
    <t>15.3.3</t>
  </si>
  <si>
    <t>Ручни ископ за темеље објеката у материјалу 5. и 6. категорије дубине 0-2 м , са превозон руЧним колицима на  10м.</t>
  </si>
  <si>
    <t>15.3.4</t>
  </si>
  <si>
    <t>Справљање цементног малтера са превозом материјала на 30 км</t>
  </si>
  <si>
    <t>15.3.4.1</t>
  </si>
  <si>
    <t>15.3.4.2</t>
  </si>
  <si>
    <t>15.3.5</t>
  </si>
  <si>
    <t>Производња и машинско уграђивање бетона у темеље и зидове објеката са превозом бетона аутомешалицом на 30 км (без израде оплате)</t>
  </si>
  <si>
    <t>15.3.5.1</t>
  </si>
  <si>
    <t>МБ-15</t>
  </si>
  <si>
    <t>15.3.5.2</t>
  </si>
  <si>
    <t>МБ-20</t>
  </si>
  <si>
    <t>15.3.5.3</t>
  </si>
  <si>
    <t>МБ-30</t>
  </si>
  <si>
    <t>15.3.6</t>
  </si>
  <si>
    <t>15.3.6.1</t>
  </si>
  <si>
    <t>15.3.6.2</t>
  </si>
  <si>
    <t>15.3.6.3</t>
  </si>
  <si>
    <t>15.3.7</t>
  </si>
  <si>
    <t>Производња и ручно уграђивање бетона у подлогу са превозом бетона аутомешалицом на 30 км</t>
  </si>
  <si>
    <t>15.3.7.1</t>
  </si>
  <si>
    <t>15.3.7.2</t>
  </si>
  <si>
    <t>15.3.8</t>
  </si>
  <si>
    <t>Набавка, израда и уграђивање двостране оплате са превозом градје на 30 км</t>
  </si>
  <si>
    <t>15.3.9</t>
  </si>
  <si>
    <t>Набавка и уграђивање арматуре са превозом на 30 км</t>
  </si>
  <si>
    <t>15.3.9.1</t>
  </si>
  <si>
    <t>Пресека до 12 мм</t>
  </si>
  <si>
    <t>15.3.9.2</t>
  </si>
  <si>
    <t>Пресека преко 12 мм</t>
  </si>
  <si>
    <t>15.3.10</t>
  </si>
  <si>
    <t>Набавка, превоз на 30 км и израда скеле И врсте висине до  10 м, без израде постоља или шипова</t>
  </si>
  <si>
    <t>15.3.11</t>
  </si>
  <si>
    <t>Израда хидроизолације на мањим објектима са набавком и  превозом материјала на 30 км</t>
  </si>
  <si>
    <t>15.3.11.1</t>
  </si>
  <si>
    <t>Један врућ премаз битуменом д=2 мм</t>
  </si>
  <si>
    <t>15.3.11.2</t>
  </si>
  <si>
    <t>Два врућа премаза битуменом д=4 мм</t>
  </si>
  <si>
    <t>15.3.11.3</t>
  </si>
  <si>
    <t>Један слој тер хартије, један хладан премаз и један врућ  премаз битуменом</t>
  </si>
  <si>
    <t>15.3.11.4</t>
  </si>
  <si>
    <t>Два слоја тер хартије, један хладан премаз и два врућа  премаза битуменом</t>
  </si>
  <si>
    <t>15.3.12</t>
  </si>
  <si>
    <t>Израда калдрме од ломљеног камена д=25 цм на слоју песка  са заливањем спојница цементним малтером 1:3</t>
  </si>
  <si>
    <t>15.3.12.1</t>
  </si>
  <si>
    <t>Без превоза камена и песка</t>
  </si>
  <si>
    <t>15.3.12.2</t>
  </si>
  <si>
    <t>Са превозом камена и песка на 30 км</t>
  </si>
  <si>
    <t>15.3.13</t>
  </si>
  <si>
    <t>Израда калдрме од ломљеног камена д=25 цм на слоју песка са заливањем спојница песком</t>
  </si>
  <si>
    <t>15.3.13.1</t>
  </si>
  <si>
    <t>15.3.13.2</t>
  </si>
  <si>
    <t>15.3.14</t>
  </si>
  <si>
    <t>Зидање темеља ломљеним каменом у цементном малтеру 1:3  са набавком материјала. Превоз ломљеног камена обрачунати по ценовнику транспорта и то 1.25 м3/м3 зида</t>
  </si>
  <si>
    <t>15.3.14.1</t>
  </si>
  <si>
    <t>Без превоза камена</t>
  </si>
  <si>
    <t>15.3.14.2</t>
  </si>
  <si>
    <t>Са превозом камена на 30 км</t>
  </si>
  <si>
    <t>15.3.15</t>
  </si>
  <si>
    <t>Зидање зидова ван темеља ломљеним каменом са једним  лицем у цементном малтеру 1:3 са набавком материјала.Превоз камена обрачунати по ценовнику транспорта и то 1.25 м3/м3 зида.</t>
  </si>
  <si>
    <t>15.3.15.1</t>
  </si>
  <si>
    <t>15.3.15.2</t>
  </si>
  <si>
    <t>15.3.16</t>
  </si>
  <si>
    <t>Зидање зидова ван темеља ломљеним каменом са једним  лицем у суво са набавком ломљеног камена. Превоз камена обрачунати по ценовнику транспорта и то 1.25 м3/м3 зида.</t>
  </si>
  <si>
    <t>15.3.16.1</t>
  </si>
  <si>
    <t>15.3.16.2</t>
  </si>
  <si>
    <t>15.4.1</t>
  </si>
  <si>
    <t>Уграђивање тампона од шљунка према техничком опису.</t>
  </si>
  <si>
    <t>15.4.1.1</t>
  </si>
  <si>
    <t>Без набавке и превоза материјала</t>
  </si>
  <si>
    <t>15.4.1.2</t>
  </si>
  <si>
    <t>Са набавком и превозом материјала на 30 км</t>
  </si>
  <si>
    <t>15.4.2</t>
  </si>
  <si>
    <t>уграђивање тампона од дробљеног каменог агрегата 0-60 мм према техничком опису</t>
  </si>
  <si>
    <t>15.4.2.1</t>
  </si>
  <si>
    <t>15.4.2.2</t>
  </si>
  <si>
    <t>15.4.3</t>
  </si>
  <si>
    <t>Ручно уграђивање тампона од шљунка на проширењима  коловоза и местима где није могуће машинско разастирање.</t>
  </si>
  <si>
    <t>15.4.3.1</t>
  </si>
  <si>
    <t>15.4.3.2</t>
  </si>
  <si>
    <t>15.4.4</t>
  </si>
  <si>
    <t>Ручно уграђивање тампона од дробљеног каменог агрегата  0-60 мм на проширењима коловоза и местима где није могуће  машинско разастирање.</t>
  </si>
  <si>
    <t>15.4.4.1</t>
  </si>
  <si>
    <t>15.4.4.2</t>
  </si>
  <si>
    <t>15.4.5</t>
  </si>
  <si>
    <t>Израда ригола од бетона МБ-20</t>
  </si>
  <si>
    <t>15.4.5.1</t>
  </si>
  <si>
    <t>Ширине 50 цм</t>
  </si>
  <si>
    <t>15.4.5.2</t>
  </si>
  <si>
    <t xml:space="preserve">Ширине 75 цм                                                     </t>
  </si>
  <si>
    <t>15.4.6</t>
  </si>
  <si>
    <t>Израда монтажних бетонских ригола димензија 40x40x12 цм на подлози од бетона МБ-15.</t>
  </si>
  <si>
    <t>15.4.7</t>
  </si>
  <si>
    <t>Израда ригола од асфалт бетона д=6 цм са израдом зуба 15/30 од бетона МБ-20 на лицу места</t>
  </si>
  <si>
    <t>15.4.7.1</t>
  </si>
  <si>
    <t>15.4.7.2</t>
  </si>
  <si>
    <t>Ширине 75 цм</t>
  </si>
  <si>
    <t>15.4.8</t>
  </si>
  <si>
    <t>Израда ригола од асфалта д=6 цм са сивим монтажним  ивичњаком 18/24</t>
  </si>
  <si>
    <t>15.4.8.1</t>
  </si>
  <si>
    <t>15.4.8.2</t>
  </si>
  <si>
    <t>15.4.9</t>
  </si>
  <si>
    <t>Израда монтажних бетонских ивичњака</t>
  </si>
  <si>
    <t>15.4.9.1</t>
  </si>
  <si>
    <t>Димензије 12/18 цм</t>
  </si>
  <si>
    <t>15.4.9.2</t>
  </si>
  <si>
    <t>Димензије 18/24 цм</t>
  </si>
  <si>
    <t>15.4.9.3</t>
  </si>
  <si>
    <t>Димензије 20/24 цм</t>
  </si>
  <si>
    <t>15.4.9.4</t>
  </si>
  <si>
    <t>Димензије 24/24 цм</t>
  </si>
  <si>
    <t>15.4.10</t>
  </si>
  <si>
    <t>Израда бетонских ригола низ косину насипа од МБ-20 на лицу места ширине 50 цм на слоју шљунка д=10цм</t>
  </si>
  <si>
    <t>15.4.11</t>
  </si>
  <si>
    <t>Израда монтажних бетонских ригола - каналета низ косину   високог насипа димензија 20/8x50x55 цм на подлози од бетона  МБ-15</t>
  </si>
  <si>
    <t>1.1</t>
  </si>
  <si>
    <t>Утврђивање штетних радњи на трупу пута и земљишта у заштитном појасу пута</t>
  </si>
  <si>
    <t>1.2</t>
  </si>
  <si>
    <t>Послови на омеђавању путног земљишта</t>
  </si>
  <si>
    <t>1.2.1</t>
  </si>
  <si>
    <t>Идентификација путног земљишта,обележавање граница и уграђивање бетонских белега (по рачуну)</t>
  </si>
  <si>
    <t>1.2.2</t>
  </si>
  <si>
    <t>Обнављање омеђавања путног земљишта</t>
  </si>
  <si>
    <t>h</t>
  </si>
  <si>
    <t>рач</t>
  </si>
  <si>
    <t>2.1</t>
  </si>
  <si>
    <t>Редовни прегледи јавних путева и објеката</t>
  </si>
  <si>
    <t>km</t>
  </si>
  <si>
    <t>2.2</t>
  </si>
  <si>
    <t>Сезонски прегледи јавних путева(2xгодишње)</t>
  </si>
  <si>
    <t>2.3</t>
  </si>
  <si>
    <t>Ванредни прегледи јавних путева (паушал)</t>
  </si>
  <si>
    <t>пауш</t>
  </si>
  <si>
    <t>2.4</t>
  </si>
  <si>
    <t>Специјални прегледи јавних путева (паушал)</t>
  </si>
  <si>
    <t>2.5</t>
  </si>
  <si>
    <t xml:space="preserve">Викенд служба-дежурство суботом,недељом и празником (искључује се период зимске службе) </t>
  </si>
  <si>
    <t>2.5.1</t>
  </si>
  <si>
    <t>2.5.2</t>
  </si>
  <si>
    <t>Радник путар (за једног радника)</t>
  </si>
  <si>
    <t>2.5.3</t>
  </si>
  <si>
    <t>Камион путарац-ефективан рад</t>
  </si>
  <si>
    <t>2.5.4</t>
  </si>
  <si>
    <t>Камион путарац-дежурство</t>
  </si>
  <si>
    <t>3.1</t>
  </si>
  <si>
    <t>Ручно дотеривање денивелисане банкине</t>
  </si>
  <si>
    <t>3.2</t>
  </si>
  <si>
    <t>Ручно дотеривање денивелисане банкине испод одбојне ограде</t>
  </si>
  <si>
    <t>3.3</t>
  </si>
  <si>
    <t>Машинско дотеривање денивелисане банкине</t>
  </si>
  <si>
    <t>3.4</t>
  </si>
  <si>
    <t>3.4.1</t>
  </si>
  <si>
    <t>3.4.2</t>
  </si>
  <si>
    <t>Дробљени камени агрегат</t>
  </si>
  <si>
    <t>3.5</t>
  </si>
  <si>
    <t>3.5.1</t>
  </si>
  <si>
    <t>3.5.2</t>
  </si>
  <si>
    <t>3.6</t>
  </si>
  <si>
    <t>Кошење траве</t>
  </si>
  <si>
    <t>3.6.1</t>
  </si>
  <si>
    <t xml:space="preserve">Са банкина самоходном моторном косачицом </t>
  </si>
  <si>
    <t>3.6.2</t>
  </si>
  <si>
    <t>На слободним површинама косачицом прикљученом на трактор</t>
  </si>
  <si>
    <t>3.6.3</t>
  </si>
  <si>
    <t>Ручно кошење траве</t>
  </si>
  <si>
    <t>3.7</t>
  </si>
  <si>
    <t>Утовар траве у камион и превоз на депонију на 5 км</t>
  </si>
  <si>
    <t>3.8</t>
  </si>
  <si>
    <t>3.8.1</t>
  </si>
  <si>
    <t>Ручно са слагањем на страну</t>
  </si>
  <si>
    <t>3.8.2</t>
  </si>
  <si>
    <t>Машински са слагањем на страну</t>
  </si>
  <si>
    <t>3.8.3</t>
  </si>
  <si>
    <t>Машински са утоваром и превозом на 1 км</t>
  </si>
  <si>
    <t>3.9</t>
  </si>
  <si>
    <t>Ручно сечење дрвећа</t>
  </si>
  <si>
    <t>3.9.1</t>
  </si>
  <si>
    <t>пречник стабла од 10-20 цм</t>
  </si>
  <si>
    <t>kom</t>
  </si>
  <si>
    <t>3.9.2</t>
  </si>
  <si>
    <t>пречник стабла од 20-30 цм</t>
  </si>
  <si>
    <t>3.9.3</t>
  </si>
  <si>
    <t>пречник стабла од 30-50 цм</t>
  </si>
  <si>
    <t>3.10</t>
  </si>
  <si>
    <t>Машинско сечење дрвећа са вађењем пањева ровокопачем</t>
  </si>
  <si>
    <t>3.10.1</t>
  </si>
  <si>
    <t>3.10.2</t>
  </si>
  <si>
    <t>3.10.3</t>
  </si>
  <si>
    <t>3.11</t>
  </si>
  <si>
    <t>Кресање грана дрвореда које сметају саобраћају са слагањем у страну</t>
  </si>
  <si>
    <t>3.11.1</t>
  </si>
  <si>
    <t>пречник до 10 цм</t>
  </si>
  <si>
    <t>3.11.2</t>
  </si>
  <si>
    <t>пречник  10-20 цм</t>
  </si>
  <si>
    <t>3.11.3</t>
  </si>
  <si>
    <t>пречник 20-30 цм</t>
  </si>
  <si>
    <t>3.11.4</t>
  </si>
  <si>
    <t>пречник преко 30 цм</t>
  </si>
  <si>
    <t>3.12</t>
  </si>
  <si>
    <t>Ручно чишћење наноса и осулина са одвозом матер. колицима на 20 м</t>
  </si>
  <si>
    <t>3.13</t>
  </si>
  <si>
    <t>Ручно чишћење наноса и осулина са ручним утоваром и одвозом материјала на депонију</t>
  </si>
  <si>
    <t>3.13.1</t>
  </si>
  <si>
    <t>- са превозом на 1 км</t>
  </si>
  <si>
    <t>3.13.2</t>
  </si>
  <si>
    <t>- са превозом на 2 км</t>
  </si>
  <si>
    <t>3.13.3</t>
  </si>
  <si>
    <t>- са превозом на 3 км</t>
  </si>
  <si>
    <t>3.13.4</t>
  </si>
  <si>
    <t>- са превозом на 5 км</t>
  </si>
  <si>
    <t>3.13.5</t>
  </si>
  <si>
    <t>- са превозом на 10 км</t>
  </si>
  <si>
    <t>3.14</t>
  </si>
  <si>
    <t>Машинско чишћење наноса и осулина</t>
  </si>
  <si>
    <t>3.14.1</t>
  </si>
  <si>
    <t>- са одбацивањем на страну</t>
  </si>
  <si>
    <t>3.14.2</t>
  </si>
  <si>
    <t>- са превозом материјала на 1 км</t>
  </si>
  <si>
    <t>3.14.3</t>
  </si>
  <si>
    <t>- са превозом материјала на 2 км</t>
  </si>
  <si>
    <t>3.14.4</t>
  </si>
  <si>
    <t>- са превозом материјала на 3 км</t>
  </si>
  <si>
    <t>3.14.5</t>
  </si>
  <si>
    <t>- са превозом материјала на 10 км</t>
  </si>
  <si>
    <t>3.15</t>
  </si>
  <si>
    <t>Машинско планирање косина усека и насипа</t>
  </si>
  <si>
    <t>3.16</t>
  </si>
  <si>
    <t>Хумузирање и затрављивање косина усека и насипа у слоју од д=20цм</t>
  </si>
  <si>
    <t>3.16.1</t>
  </si>
  <si>
    <t>са ручним разастирањем</t>
  </si>
  <si>
    <t>3.16.2</t>
  </si>
  <si>
    <t>са разастирањем грејдером 90% и ручно 10%</t>
  </si>
  <si>
    <t>3.17</t>
  </si>
  <si>
    <t>Израда поплета на косинама усека и насипа висине 30 цм</t>
  </si>
  <si>
    <t>m</t>
  </si>
  <si>
    <t>3.18</t>
  </si>
  <si>
    <t>Ископ јама у земљи II и III категорије за садњу садница</t>
  </si>
  <si>
    <t>3.18.1</t>
  </si>
  <si>
    <t>димензија 80x80x50 цм</t>
  </si>
  <si>
    <t>3.18.2</t>
  </si>
  <si>
    <t>димензија 60x60x60 цм</t>
  </si>
  <si>
    <t>3.18.3</t>
  </si>
  <si>
    <t>димензија 30x30x30 цм</t>
  </si>
  <si>
    <t>3.19</t>
  </si>
  <si>
    <t>Садња садница у већ ископане јаме-затрпавањем</t>
  </si>
  <si>
    <t>3.19.1</t>
  </si>
  <si>
    <t>3.19.2</t>
  </si>
  <si>
    <t>3.19.3</t>
  </si>
  <si>
    <t>3.20</t>
  </si>
  <si>
    <t>Кречење дрвореда пречника до 10 цм</t>
  </si>
  <si>
    <t>3.21</t>
  </si>
  <si>
    <t xml:space="preserve">Кавање каменитих косина у засеку са одбацивањем обрушеног материјала низ косину </t>
  </si>
  <si>
    <t>3.22</t>
  </si>
  <si>
    <t xml:space="preserve">Кавање каменитих косина у усеку са утоваром и превозом обрушеног материјала на депонију </t>
  </si>
  <si>
    <t>3.22.1</t>
  </si>
  <si>
    <t>Са превозом материјала на 1 км</t>
  </si>
  <si>
    <t>3.22.2</t>
  </si>
  <si>
    <t>Са превозом материјала на 2 км</t>
  </si>
  <si>
    <t>3.22.3</t>
  </si>
  <si>
    <t>Са превозом материјала на 3 км</t>
  </si>
  <si>
    <t>3.23</t>
  </si>
  <si>
    <t>Поправка жичане заштитне мреже на косинама усека и засека</t>
  </si>
  <si>
    <t>3.24</t>
  </si>
  <si>
    <t>Постављање нове жичане заштитне мреже на косинама усека и засека</t>
  </si>
  <si>
    <t>3.25</t>
  </si>
  <si>
    <t>Поправка пешачких стаза од армираног бетона д=7 цм на пропустима и мањим мостовима распона до 10 м</t>
  </si>
  <si>
    <t>3.26</t>
  </si>
  <si>
    <t>Поправка кегли и облога од ломљеног камена д=30 цм на слоју песка д=10 цм са заливањем спојница цементним малтером 1:3</t>
  </si>
  <si>
    <t>3.27</t>
  </si>
  <si>
    <t>Израда калдрме од ломљеног камена д=25 цм на слоју песка д=10 цм са заливањем спојница цементним малтером 1:3</t>
  </si>
  <si>
    <t>3.28</t>
  </si>
  <si>
    <t>Поправка крила и зидова од ломљеног камена у цементном малтеру 1 : 3</t>
  </si>
  <si>
    <t>3.29</t>
  </si>
  <si>
    <t>Поправка бетонских крила и зидова на објектима бетоном МБ20</t>
  </si>
  <si>
    <t>3.30</t>
  </si>
  <si>
    <t>Израда нових бетонских крила и зидова</t>
  </si>
  <si>
    <t>3.30.1</t>
  </si>
  <si>
    <t>- од бетона МБ20</t>
  </si>
  <si>
    <t>3.30.2</t>
  </si>
  <si>
    <t>- од бетона МБ30</t>
  </si>
  <si>
    <t>3.31</t>
  </si>
  <si>
    <t>Израда габиона ради заштите косине обале од подлокавања</t>
  </si>
  <si>
    <t>3.32</t>
  </si>
  <si>
    <t>Облагање косине или обале каменом наслагом</t>
  </si>
  <si>
    <t>3.33</t>
  </si>
  <si>
    <t>Поправка дрвених објеката тврдом грађом</t>
  </si>
  <si>
    <t>3.34</t>
  </si>
  <si>
    <t>Калдрмисање приступних путева ломљеним каменом д=30 цм на слоју шљунка д=15 цм.</t>
  </si>
  <si>
    <t>3.35</t>
  </si>
  <si>
    <t>Рад техничког особља на обиласку деоница и текућим пословима одржавања</t>
  </si>
  <si>
    <t>3.35.1</t>
  </si>
  <si>
    <t>Дипл.инжењер</t>
  </si>
  <si>
    <t>3.35.2</t>
  </si>
  <si>
    <t>Инжењер</t>
  </si>
  <si>
    <t>3.35.3</t>
  </si>
  <si>
    <t>3.35.4</t>
  </si>
  <si>
    <t>Радник путар</t>
  </si>
  <si>
    <t>3.35.5</t>
  </si>
  <si>
    <t>Деонични путар</t>
  </si>
  <si>
    <t>4.1</t>
  </si>
  <si>
    <t>Руч. чишћење путних јаркова у слоју до д=10 цм са планирањем дна јарка</t>
  </si>
  <si>
    <t>4.1.1</t>
  </si>
  <si>
    <t>4.1.2</t>
  </si>
  <si>
    <t>- са одвозом материјала до 20 м</t>
  </si>
  <si>
    <t>4.2</t>
  </si>
  <si>
    <t>Ручно чишћење ригола и берми од наноса у слоју до д=10 цм</t>
  </si>
  <si>
    <t>4.2.1</t>
  </si>
  <si>
    <t>4.2.2</t>
  </si>
  <si>
    <t>4.3</t>
  </si>
  <si>
    <t>Машинско чишћење берми од наноса у слоју до 10 цм</t>
  </si>
  <si>
    <t>4.3.1</t>
  </si>
  <si>
    <t>- са одбацивањем материјала на страну</t>
  </si>
  <si>
    <t>4.3.2</t>
  </si>
  <si>
    <t>4.3.3</t>
  </si>
  <si>
    <t>4.3.4</t>
  </si>
  <si>
    <t>4.3.5</t>
  </si>
  <si>
    <t>4.4</t>
  </si>
  <si>
    <t>Ручни ископ одводних јаркова и корекција</t>
  </si>
  <si>
    <t>4.4.1</t>
  </si>
  <si>
    <t>са пребацивањем земље до 3 м</t>
  </si>
  <si>
    <t>4.4.2</t>
  </si>
  <si>
    <t>са одвозом земље на 10 м</t>
  </si>
  <si>
    <t>4.4.3</t>
  </si>
  <si>
    <t>са одвозом земље на 20 м</t>
  </si>
  <si>
    <t>4.5</t>
  </si>
  <si>
    <t>Машински ископ одводних јаркова и корекција</t>
  </si>
  <si>
    <t>4.5.1</t>
  </si>
  <si>
    <t>са пребацивањем земље на банкину</t>
  </si>
  <si>
    <t>4.5.2</t>
  </si>
  <si>
    <t>4.5.3</t>
  </si>
  <si>
    <t>4.5.4</t>
  </si>
  <si>
    <t>4.5.5</t>
  </si>
  <si>
    <t>4.6</t>
  </si>
  <si>
    <t>Ручно чишћење наноса из цевастих и плочастих пропуста</t>
  </si>
  <si>
    <t>4.7</t>
  </si>
  <si>
    <t>Машинско чишћење глава и шахти пропуста</t>
  </si>
  <si>
    <t>4.7.1</t>
  </si>
  <si>
    <t>4.7.2</t>
  </si>
  <si>
    <t>4.7.3</t>
  </si>
  <si>
    <t>4.7.4</t>
  </si>
  <si>
    <t>4.7.5</t>
  </si>
  <si>
    <t>4.8</t>
  </si>
  <si>
    <t>Поправка оштећених бетонских ригола пресвлачењем АБ за д=1 цм</t>
  </si>
  <si>
    <t>4.9</t>
  </si>
  <si>
    <t>Израда ригола од АБ д=5 цм на подлози од шљунка д=15цм</t>
  </si>
  <si>
    <t>4.10</t>
  </si>
  <si>
    <t>Израда риголског ивичњака 15/30цм од бетона МБ20 на лицу места</t>
  </si>
  <si>
    <t>4.11</t>
  </si>
  <si>
    <t>Израда бетонске риголе са рушењем старе риголе</t>
  </si>
  <si>
    <t>4.12</t>
  </si>
  <si>
    <t>Израда нове бетонске риголе б=75цм</t>
  </si>
  <si>
    <t>4.13</t>
  </si>
  <si>
    <t>Израда ивичних трака 25/20цм од бетона МБ20 на лицу места</t>
  </si>
  <si>
    <t>4.14</t>
  </si>
  <si>
    <t>Полагање монтажних сивих ивичњака на подлогу од бетона МБ15 са фуговањем</t>
  </si>
  <si>
    <t>4.14.1</t>
  </si>
  <si>
    <t>ивичњак 12/18цм</t>
  </si>
  <si>
    <t>4.14.2</t>
  </si>
  <si>
    <t>ивичњак 18/24цм</t>
  </si>
  <si>
    <t>4.14.3</t>
  </si>
  <si>
    <t>ивичњак 20/24цм</t>
  </si>
  <si>
    <t>4.14.4</t>
  </si>
  <si>
    <t>ивичњак 24/24цм</t>
  </si>
  <si>
    <t>4.15</t>
  </si>
  <si>
    <t>Облагање одводних јаркова монтажним бетонским каналетама</t>
  </si>
  <si>
    <t>4.16</t>
  </si>
  <si>
    <t>Облагање одводних јаркова бетоном МБ20 на слоју шљунка д=15цм</t>
  </si>
  <si>
    <t>4.17</t>
  </si>
  <si>
    <t>Чишћење и испирање дренажних система</t>
  </si>
  <si>
    <t>4.18</t>
  </si>
  <si>
    <t>Замена замуљених филтерских слојева у дренажама</t>
  </si>
  <si>
    <t>5.1</t>
  </si>
  <si>
    <t>Ручно заливање праволинијских и тестерастих пукотина на коловозу ширине до 15мм и дубине до 5цм хладном битуменском масом</t>
  </si>
  <si>
    <t>5.2</t>
  </si>
  <si>
    <t>Ручно заливање праволинијских и тестерастих пукотина на коловозу ширине од 3мм до 15мм и дубине преко 5цм врућом битуменском масом</t>
  </si>
  <si>
    <t>5.3</t>
  </si>
  <si>
    <t>Ручно заливање праволинијских и тестерастих пукотина на коловозу ширине преко 15мм и дубине преко 5цм врућом битуменском масом</t>
  </si>
  <si>
    <t>5.4</t>
  </si>
  <si>
    <t>Машинско заливање праволинијских и тестерастих пукотина на коловозу ширине преко 15мм и дубине преко 5цм врућом битуменском масом</t>
  </si>
  <si>
    <t>5.5</t>
  </si>
  <si>
    <t>Ручно заливање праволинијских и тестерастих пукотина на коловозу мостова ширине до 15 мм полимер битуменском масом</t>
  </si>
  <si>
    <t>5.6</t>
  </si>
  <si>
    <t>Поправка хидроизолације на мостовима</t>
  </si>
  <si>
    <t>5.6.1</t>
  </si>
  <si>
    <t>Уклањање оштећеног асфалтног застора са коловоза д=6цм</t>
  </si>
  <si>
    <t>5.6.2</t>
  </si>
  <si>
    <t>Скидање старе хидроизолације на бет.коловозној плочи моста</t>
  </si>
  <si>
    <t>5.6.3</t>
  </si>
  <si>
    <t>Скидање старе изолације на челичној коловозној плочи моста</t>
  </si>
  <si>
    <t>5.6.4</t>
  </si>
  <si>
    <t>Поправка хидроизолације на бет.коловозној плочи површине до 2м2</t>
  </si>
  <si>
    <t>5.6.5</t>
  </si>
  <si>
    <t>Поправка хидроизолације на бет.коловозној плочи површине преко 2м2</t>
  </si>
  <si>
    <t>5.6.6</t>
  </si>
  <si>
    <t xml:space="preserve">Поправка хидроизолације на челичној коловозној плочи </t>
  </si>
  <si>
    <t>5.7</t>
  </si>
  <si>
    <t>Поправка мрежастих пукотина на коловозу</t>
  </si>
  <si>
    <t>5.8</t>
  </si>
  <si>
    <t>Поправка "ознојене" површине коловоза врућим песком или згуром</t>
  </si>
  <si>
    <t>5.9</t>
  </si>
  <si>
    <t>Опсецање ивица ударних рупа  и улегнућа компресором и пнеуматским пиштољем са пребацивањем раскопаног материјала на банкину и издувавањем рупе компресором</t>
  </si>
  <si>
    <t>5.10</t>
  </si>
  <si>
    <t>Ручно опсецање ивица ударних рупа  и улегнућа секачем са пребацивањем раскопаног материјала на банкину и чишћењем рупе метлом</t>
  </si>
  <si>
    <t>5.11</t>
  </si>
  <si>
    <t>Рушење испуцалог асфалтног коловоза д=6-8цм пнеуматским пиштољем са пребацивањем раскопаног материјала на банкину, издувавањем рупе компресором и чишћење метлом.</t>
  </si>
  <si>
    <t>5.12</t>
  </si>
  <si>
    <t>Ручно рушење испуцалог асфалтног коловоза д=6-8 цм крампом са пребацивањем раскопаног материјала на банкину, и чишћење метлом.</t>
  </si>
  <si>
    <t>5.13</t>
  </si>
  <si>
    <t>5.13.1</t>
  </si>
  <si>
    <t>На скидању гребена колотрага</t>
  </si>
  <si>
    <t>5.13.2</t>
  </si>
  <si>
    <t>На скидању асфалта као припрему за крпљење ударних рупа где се одмах уграђује асфалт д=1 цм</t>
  </si>
  <si>
    <t>5.14</t>
  </si>
  <si>
    <t>Ручно крпљење ударних рупа и колотрага готовом асфалтном масом д=5-10цм</t>
  </si>
  <si>
    <t>5.14.1</t>
  </si>
  <si>
    <t>- асфалт бетоном од еруптивног агрегата</t>
  </si>
  <si>
    <t>t</t>
  </si>
  <si>
    <t>5.14.2</t>
  </si>
  <si>
    <t>- асфалт бетоном од кречњачког агрегата</t>
  </si>
  <si>
    <t>5.14.3</t>
  </si>
  <si>
    <t>-биндером од еруптивног  агрегата</t>
  </si>
  <si>
    <t>5.14.4</t>
  </si>
  <si>
    <t>-биндером од еруптивног и кречњачког агрегата</t>
  </si>
  <si>
    <t>5.14.5</t>
  </si>
  <si>
    <t>- биндером од кречњачког агрегата</t>
  </si>
  <si>
    <t>5.14.6</t>
  </si>
  <si>
    <t>- битуминизираним носећим слојем од кречњачког агрегата</t>
  </si>
  <si>
    <t>5.14.7</t>
  </si>
  <si>
    <t>- битуминизираним носећим слојем од природног шљунка уз додатак кречњачког агрегата</t>
  </si>
  <si>
    <t>5.15</t>
  </si>
  <si>
    <t>Машинскоо крпљење ударних рупа, колотрага и других оштећења на коловозу готовом асфалтном масом д=5-10цм</t>
  </si>
  <si>
    <t>5.15.1</t>
  </si>
  <si>
    <t>5.15.2</t>
  </si>
  <si>
    <t>5.15.3</t>
  </si>
  <si>
    <t>5.15.4</t>
  </si>
  <si>
    <t>5.15.5</t>
  </si>
  <si>
    <t>5.15.6</t>
  </si>
  <si>
    <t>5.15.7</t>
  </si>
  <si>
    <t>5.16</t>
  </si>
  <si>
    <t>Крпљење ударних рупа хладном асфалтном масом без опсецања ивица рупа са ваљањем</t>
  </si>
  <si>
    <t>5.17</t>
  </si>
  <si>
    <t>Оправка асфалтних застора тврдо ливеним асфалтом</t>
  </si>
  <si>
    <t>5.18</t>
  </si>
  <si>
    <t>Пресвлачење мањих деоница коловоза финишером дужине 250м у целој ширини коловоза или 500м у 1/2 коловоза</t>
  </si>
  <si>
    <t>5.18.1</t>
  </si>
  <si>
    <t>5.18.2</t>
  </si>
  <si>
    <t>5.18.3</t>
  </si>
  <si>
    <t>5.18.4</t>
  </si>
  <si>
    <t>5.18.5</t>
  </si>
  <si>
    <t>5.18.6</t>
  </si>
  <si>
    <t>Битуминизирајућим носећим слојем од кречњачког агрегата</t>
  </si>
  <si>
    <t>5.19</t>
  </si>
  <si>
    <t>Рушење асф.коловоза д=5цм</t>
  </si>
  <si>
    <t>5.19.1</t>
  </si>
  <si>
    <t>Површине по оштећењу преко 50 м2</t>
  </si>
  <si>
    <t>5.19.2</t>
  </si>
  <si>
    <t>Површине по оштећењу до 50 м2</t>
  </si>
  <si>
    <t>5.20</t>
  </si>
  <si>
    <t>Рушење подлоге коловоза д=25цм</t>
  </si>
  <si>
    <t>5.20.1</t>
  </si>
  <si>
    <t>5.20.2</t>
  </si>
  <si>
    <t>5.21</t>
  </si>
  <si>
    <t xml:space="preserve">Израда постељице </t>
  </si>
  <si>
    <t>5.22</t>
  </si>
  <si>
    <t>Израда тампона од шљунка природне мешавине са транспортом на 30км</t>
  </si>
  <si>
    <t>5.23</t>
  </si>
  <si>
    <t>Израда тампона од камене дробине 0-60 мм са транспортом на 30км</t>
  </si>
  <si>
    <t>5.24</t>
  </si>
  <si>
    <t>Чишћење савремених коловоза од блата и нечистоћа</t>
  </si>
  <si>
    <t>6.1</t>
  </si>
  <si>
    <t>Одржавање спојница код бетонских коловоза</t>
  </si>
  <si>
    <t>7.1</t>
  </si>
  <si>
    <t>Ручно крпљење ударних рупа природним шљунком</t>
  </si>
  <si>
    <t>7.1.1</t>
  </si>
  <si>
    <t>Са ваљањем</t>
  </si>
  <si>
    <t>7.1.2</t>
  </si>
  <si>
    <t>Без ваљања</t>
  </si>
  <si>
    <t>7.2</t>
  </si>
  <si>
    <t>Ручно крпљење ударних рупа каменом  дробином 0-30мм.</t>
  </si>
  <si>
    <t>7.2.1</t>
  </si>
  <si>
    <t>7.2.2</t>
  </si>
  <si>
    <t>7.3</t>
  </si>
  <si>
    <t>Ручно крпљење ударних рупа брдском дробином из сипара или шљунком са спрудишта.</t>
  </si>
  <si>
    <t>7.3.1</t>
  </si>
  <si>
    <t>7.3.2</t>
  </si>
  <si>
    <t>7.4</t>
  </si>
  <si>
    <t>Равнање попречног профила макадамског или туцаничког застора ради обезбеђења одводњавања</t>
  </si>
  <si>
    <t>7.5</t>
  </si>
  <si>
    <t>Профилисање попречног профила макадамског или туцаничког застора уз додавање новог материјала брдске дробине или шљунка са спрудишта</t>
  </si>
  <si>
    <t>7.6</t>
  </si>
  <si>
    <t>Обнова туцаничког застора</t>
  </si>
  <si>
    <t>8.1</t>
  </si>
  <si>
    <t>Намештање изваљеног стуба саобраћајног знака</t>
  </si>
  <si>
    <t>8.2</t>
  </si>
  <si>
    <t>Намештање изваљеног смероказа</t>
  </si>
  <si>
    <t>8.3</t>
  </si>
  <si>
    <t>Исправљање искривљеног стуба саобраћајног знака</t>
  </si>
  <si>
    <t>8.4</t>
  </si>
  <si>
    <t>Испревљање искривљеног смероказа</t>
  </si>
  <si>
    <t>8.5</t>
  </si>
  <si>
    <t>Причвршћивање олабављеног знака за стуб</t>
  </si>
  <si>
    <t>8.6</t>
  </si>
  <si>
    <t>Демонтажа оштећеног знака са стуба или рама</t>
  </si>
  <si>
    <t>8.6.1</t>
  </si>
  <si>
    <t>-знак димензија до 120x120x120цм, 90x120цм и пречника до 90цм</t>
  </si>
  <si>
    <t>8.6.2</t>
  </si>
  <si>
    <t>-знак димензија до 150x200цм</t>
  </si>
  <si>
    <t>8.6.3</t>
  </si>
  <si>
    <t>-знак димензија до 150x50цм</t>
  </si>
  <si>
    <t>8.6.4</t>
  </si>
  <si>
    <t>-знак димензија до 200x50цм</t>
  </si>
  <si>
    <t>8.7</t>
  </si>
  <si>
    <t>Постављање стуба или рама саобраћајног знака и предраскрсних  табли са бетонском стопом од МБ15</t>
  </si>
  <si>
    <t>8.7.1</t>
  </si>
  <si>
    <t xml:space="preserve">-стуб за знаке дим.до 120x120x120цм, 90x120цм и пречника до 90цм </t>
  </si>
  <si>
    <t>8.7.2</t>
  </si>
  <si>
    <t>-рам за знак димензија до 150x200цм</t>
  </si>
  <si>
    <t>8.7.3</t>
  </si>
  <si>
    <t>-рам за знак димензија до 150x50цм</t>
  </si>
  <si>
    <t>8.7.4</t>
  </si>
  <si>
    <t>-рам за знак димензија до 200x50цм на три стуба</t>
  </si>
  <si>
    <t>8.8</t>
  </si>
  <si>
    <t>Вађење стуба или рама саобраћајног знака са бетонском стопом</t>
  </si>
  <si>
    <t>8.8.1</t>
  </si>
  <si>
    <t>Стуб за знаке димензија до 120x120x120цм, 90x120цм и пречника до 90цм</t>
  </si>
  <si>
    <t>8.8.2</t>
  </si>
  <si>
    <t>Рам за знак димензија до 150x200цм</t>
  </si>
  <si>
    <t>8.8.3</t>
  </si>
  <si>
    <t>Рам за знак димензија до 150x50цм</t>
  </si>
  <si>
    <t>8.8.4</t>
  </si>
  <si>
    <t>Рам за знак димензија до 200x50цм на три стуба</t>
  </si>
  <si>
    <t>8.9</t>
  </si>
  <si>
    <t>Монтирање саобраћајног знака и предраскрсних табли</t>
  </si>
  <si>
    <t>8.9.1</t>
  </si>
  <si>
    <t>8.9.2</t>
  </si>
  <si>
    <t>8.9.3</t>
  </si>
  <si>
    <t>8.9.4</t>
  </si>
  <si>
    <t>8.10</t>
  </si>
  <si>
    <t>Постављање пластичног или металног смероказа на банкину</t>
  </si>
  <si>
    <t>8.11</t>
  </si>
  <si>
    <t>Постављање лименог километар или полукилометар стуба са двостр. ознаком</t>
  </si>
  <si>
    <t>8.12</t>
  </si>
  <si>
    <t>8.13</t>
  </si>
  <si>
    <t>Постављање саобраћајног огледала на непрегледним кривинама</t>
  </si>
  <si>
    <t>8.14</t>
  </si>
  <si>
    <t>Замена смероказне призме на сигурносној огради за возила</t>
  </si>
  <si>
    <t>8.15</t>
  </si>
  <si>
    <t>Постављање смероказне призме у тунелу</t>
  </si>
  <si>
    <t>8.16</t>
  </si>
  <si>
    <t>Обнављање средишних и ивичних линија на старом коловозу</t>
  </si>
  <si>
    <t>8.17</t>
  </si>
  <si>
    <t>Обележавање средишних и ивичних линија на коловозу</t>
  </si>
  <si>
    <t>8.18</t>
  </si>
  <si>
    <t>Обележавање попречних линија и других ознака на коловозу</t>
  </si>
  <si>
    <t>8.19</t>
  </si>
  <si>
    <t>Демонтажа оштећене сигурносне ограде за возила</t>
  </si>
  <si>
    <t>8.20</t>
  </si>
  <si>
    <t>Оправка сигурносне ограде за возила са заменом плашта</t>
  </si>
  <si>
    <t>8.21</t>
  </si>
  <si>
    <t>Ручно постављање стуба сигурносне ограде за возила</t>
  </si>
  <si>
    <t>8.22</t>
  </si>
  <si>
    <t>Ручно постављање одстојника сигурносне ограде за возила</t>
  </si>
  <si>
    <t>8.23</t>
  </si>
  <si>
    <t>Ручно постављање капе на одстојник сигурносне ограде за возила</t>
  </si>
  <si>
    <t>8.24</t>
  </si>
  <si>
    <t>Ручна монтажа плашта сигурносне ограде за возила</t>
  </si>
  <si>
    <t>8.25</t>
  </si>
  <si>
    <t>Ручна монтажа челичне траке на сигурносној огради за возила</t>
  </si>
  <si>
    <t>8.26</t>
  </si>
  <si>
    <t>Ручно постављање комплетно нове сигурносне ограде за возила са стубовима на 4м на мањим потезима</t>
  </si>
  <si>
    <t>8.27</t>
  </si>
  <si>
    <t>Ручно постављање комплетно нове сигурносне ограде за возила са стубовима на 2м на мањим потезима</t>
  </si>
  <si>
    <t>8.28</t>
  </si>
  <si>
    <t>Машинско постављање нове ЈДО типа "РАЛ" са стубовима на 2м на већим потезима</t>
  </si>
  <si>
    <t>8.29</t>
  </si>
  <si>
    <t>Машинско постављање нове ЈДО типа "РАЛ" са стубовима на 4м на већим потезима</t>
  </si>
  <si>
    <t>8.30</t>
  </si>
  <si>
    <t>Постављање металне ограде на пропусту</t>
  </si>
  <si>
    <t>8.31</t>
  </si>
  <si>
    <t>Чишћење и прање колобрана, километарског стуба, саобраћајног знака и смероказа</t>
  </si>
  <si>
    <t>8.31.1</t>
  </si>
  <si>
    <t xml:space="preserve">Ручно чишћење и прање </t>
  </si>
  <si>
    <t>8.31.2</t>
  </si>
  <si>
    <t xml:space="preserve">Машинско чишћење и прање </t>
  </si>
  <si>
    <t>8.32</t>
  </si>
  <si>
    <t>Машинско чишћење и прање сигурносне ограде за возила</t>
  </si>
  <si>
    <t>8.33</t>
  </si>
  <si>
    <t>Машинско чишћење и прање чеоних и видних површина на објектима</t>
  </si>
  <si>
    <t>8.34</t>
  </si>
  <si>
    <t>Кречење колобрана са фарбањем хоризонталне траке</t>
  </si>
  <si>
    <t>8.35</t>
  </si>
  <si>
    <t>Фарбање километарског или полукилометарског стуба масном бојом са исписивањем бројева</t>
  </si>
  <si>
    <t>8.36</t>
  </si>
  <si>
    <t>Кречење граничних белега, бетонских и камених објеката, парапета и ограда на мостовима</t>
  </si>
  <si>
    <t>8.37</t>
  </si>
  <si>
    <t>Фарбање металне ограде на мосту, сигурносне ограде масном бојом</t>
  </si>
  <si>
    <t>8.38</t>
  </si>
  <si>
    <t>Фарбање чеоне површине објеката и тунела масном бојом</t>
  </si>
  <si>
    <t>9.1</t>
  </si>
  <si>
    <t>Производња цементног малтера</t>
  </si>
  <si>
    <t>9.1.1</t>
  </si>
  <si>
    <t>Размере 1:1</t>
  </si>
  <si>
    <t>9.1.2</t>
  </si>
  <si>
    <t>9.1.3</t>
  </si>
  <si>
    <t>9.2</t>
  </si>
  <si>
    <t>Производња бетона</t>
  </si>
  <si>
    <t>9.2.1</t>
  </si>
  <si>
    <t>Бетон МБ15</t>
  </si>
  <si>
    <t>9.2.2</t>
  </si>
  <si>
    <t>Бетон МБ20</t>
  </si>
  <si>
    <t>9.2.3</t>
  </si>
  <si>
    <t>Бетон МБ30</t>
  </si>
  <si>
    <t>9.3</t>
  </si>
  <si>
    <t>9.3.1</t>
  </si>
  <si>
    <t>Неармиране конструкције</t>
  </si>
  <si>
    <t>9.3.2</t>
  </si>
  <si>
    <t>Армиране конструкције</t>
  </si>
  <si>
    <t>9.4</t>
  </si>
  <si>
    <t>9.4.1</t>
  </si>
  <si>
    <t>9.4.2</t>
  </si>
  <si>
    <t>9.5</t>
  </si>
  <si>
    <t>9.6</t>
  </si>
  <si>
    <t>9.7</t>
  </si>
  <si>
    <t>Израда двостране оплате од дасака 48мм за бетонске потпорне зидове и објекте</t>
  </si>
  <si>
    <t>9.8</t>
  </si>
  <si>
    <t>Израда оплате за риголе од дасака 24мм</t>
  </si>
  <si>
    <t>9.9</t>
  </si>
  <si>
    <t>Производња асфалтне масе</t>
  </si>
  <si>
    <t>9.9.1</t>
  </si>
  <si>
    <t>Производња асфалтне масе за крпљење ударних рупа</t>
  </si>
  <si>
    <t>9.9.1.1</t>
  </si>
  <si>
    <t>Асфалт бетон од еруптивног агрегата</t>
  </si>
  <si>
    <t>9.9.1.2</t>
  </si>
  <si>
    <t>Асфалт бетон од кречњачког агрегата</t>
  </si>
  <si>
    <t>9.9.1.3</t>
  </si>
  <si>
    <t>Везни слој - биндер од еруптивног агрегата</t>
  </si>
  <si>
    <t>9.9.1.4</t>
  </si>
  <si>
    <t>Везни слој - биндер од 60% еруптивног и 40% кречњачког агрегата</t>
  </si>
  <si>
    <t>9.9.1.5</t>
  </si>
  <si>
    <t>Везни слој - биндер од кречњачког агрегата</t>
  </si>
  <si>
    <t>9.9.1.6</t>
  </si>
  <si>
    <t>Носећи слој од битуминизираног кречњачког агрегата</t>
  </si>
  <si>
    <t>9.9.1.7</t>
  </si>
  <si>
    <t>Носећи слој од битуминизираног шљунка са додатком 30% кречњачког агрегата</t>
  </si>
  <si>
    <t>9.9.2</t>
  </si>
  <si>
    <t>Производња асфалтне масе за пресвлачење коловоза</t>
  </si>
  <si>
    <t>9.9.2.1</t>
  </si>
  <si>
    <t>9.9.2.2</t>
  </si>
  <si>
    <t>9.9.2.3</t>
  </si>
  <si>
    <t>9.9.2.4</t>
  </si>
  <si>
    <t>9.9.2.5</t>
  </si>
  <si>
    <t>9.9.2.6</t>
  </si>
  <si>
    <t>9.9.2.7</t>
  </si>
  <si>
    <t>9.10</t>
  </si>
  <si>
    <t>Производња тврдо ливеног асфалта</t>
  </si>
  <si>
    <t>9.11</t>
  </si>
  <si>
    <t>Ручна поправка асфалтног застора тврдо ливеним асфалтом без рушења и опсецања</t>
  </si>
  <si>
    <t>9.12</t>
  </si>
  <si>
    <t>Машинско пресвлачење асфалтом мањих деоница коловоза дужине до 250м по целој ширини или дужине до 500м на 1/2 ширине коловоза</t>
  </si>
  <si>
    <t>9.13</t>
  </si>
  <si>
    <t>Машинско крпљење ударних рупа и колотрага  - финишером у већ припремљену ударну рупу са ваљањем уграђеног асфалта</t>
  </si>
  <si>
    <t>9.14</t>
  </si>
  <si>
    <t>Ручно крпљење ударних рупа и колотрага у већ припремљену ударну рупа са ваљањем уграђеног асфалта</t>
  </si>
  <si>
    <t>9.15</t>
  </si>
  <si>
    <t>Ручно уграђивање асфалта у риголе</t>
  </si>
  <si>
    <t>9.16</t>
  </si>
  <si>
    <t>Ручно уграђивање асфалта у пешачке стазе</t>
  </si>
  <si>
    <t>9.17</t>
  </si>
  <si>
    <t>Ручно сечење, исправљање, савијање, постављање и везивање једноставне и средње сложене арматуре</t>
  </si>
  <si>
    <t>9.17.1</t>
  </si>
  <si>
    <t>Пресека до 12мм</t>
  </si>
  <si>
    <t>kg</t>
  </si>
  <si>
    <t>9.17.2</t>
  </si>
  <si>
    <t>Пресека преко 12мм</t>
  </si>
  <si>
    <t>9.18</t>
  </si>
  <si>
    <t>Израда снопова врбовог прућа за плетере</t>
  </si>
  <si>
    <t>9.19</t>
  </si>
  <si>
    <t>Производња врбових колаца дужине 0.75м</t>
  </si>
  <si>
    <t>9.20</t>
  </si>
  <si>
    <t>Превоз полустабилне битуменске емулзије у бурадима</t>
  </si>
  <si>
    <t>9.21</t>
  </si>
  <si>
    <t>Превоз битумена за изолацију и масе за заливање спојница у бурадима</t>
  </si>
  <si>
    <t>9.22</t>
  </si>
  <si>
    <t>Уграђивање стуба Л=1900мм, тежине 15.7 кг (ЈДО) типа "РАЛ"</t>
  </si>
  <si>
    <t>9.23</t>
  </si>
  <si>
    <t>9.24</t>
  </si>
  <si>
    <t>Монтажа једностраног одстојника тежине 4.8 кг (ЈДО) типа "РАЛ"</t>
  </si>
  <si>
    <t>9.25</t>
  </si>
  <si>
    <t>Монтажа капе тежине 0.9 кг (ЈДО) типа"РАЛ"</t>
  </si>
  <si>
    <t>9.26</t>
  </si>
  <si>
    <t>10.1</t>
  </si>
  <si>
    <t>Превоз на 0,2 км</t>
  </si>
  <si>
    <t>10.2</t>
  </si>
  <si>
    <t>Превоз на 0,3 км</t>
  </si>
  <si>
    <t>10.3</t>
  </si>
  <si>
    <t>Превоз на 0,4 км</t>
  </si>
  <si>
    <t>10.4</t>
  </si>
  <si>
    <t>Превоз на 0,5 км</t>
  </si>
  <si>
    <t>10.5</t>
  </si>
  <si>
    <t>Превоз на 0,6 км</t>
  </si>
  <si>
    <t>10.6</t>
  </si>
  <si>
    <t>Превоз на 0,7 км</t>
  </si>
  <si>
    <t>10.7</t>
  </si>
  <si>
    <t>Превоз на 0,8 км</t>
  </si>
  <si>
    <t>10.8</t>
  </si>
  <si>
    <t>Превоз на 0,9 км</t>
  </si>
  <si>
    <t>10.9</t>
  </si>
  <si>
    <t>Превоз на 1 км</t>
  </si>
  <si>
    <t>10.10</t>
  </si>
  <si>
    <t>Превоз на 2 км</t>
  </si>
  <si>
    <t>10.11</t>
  </si>
  <si>
    <t>Превоз на 3 км</t>
  </si>
  <si>
    <t>10.12</t>
  </si>
  <si>
    <t>Превоз на 4 км</t>
  </si>
  <si>
    <t>10.13</t>
  </si>
  <si>
    <t>Превоз на 5 км</t>
  </si>
  <si>
    <t>10.14</t>
  </si>
  <si>
    <t>Превоз на 6 км</t>
  </si>
  <si>
    <t>10.15</t>
  </si>
  <si>
    <t>Превоз на 7 км</t>
  </si>
  <si>
    <t>10.16</t>
  </si>
  <si>
    <t>Превоз на 8 км</t>
  </si>
  <si>
    <t>10.17</t>
  </si>
  <si>
    <t>Превоз на 9 км</t>
  </si>
  <si>
    <t>10.18</t>
  </si>
  <si>
    <t>Превоз на 10 км</t>
  </si>
  <si>
    <t>10.19</t>
  </si>
  <si>
    <t>Превоз на 15 км</t>
  </si>
  <si>
    <t>10.20</t>
  </si>
  <si>
    <t>Превоз на 20 км</t>
  </si>
  <si>
    <t>10.21</t>
  </si>
  <si>
    <t>Превоз на 25 км</t>
  </si>
  <si>
    <t>10.22</t>
  </si>
  <si>
    <t>Превоз на 30 км</t>
  </si>
  <si>
    <t>10.23</t>
  </si>
  <si>
    <t>Превоз на 35 км</t>
  </si>
  <si>
    <t>10.24</t>
  </si>
  <si>
    <t>Превоз на 40 км</t>
  </si>
  <si>
    <t>10.25</t>
  </si>
  <si>
    <t>Превоз на 45 км</t>
  </si>
  <si>
    <t>10.26</t>
  </si>
  <si>
    <t>Превоз на 50 км</t>
  </si>
  <si>
    <t>10.27</t>
  </si>
  <si>
    <t>Превоз на 55 км</t>
  </si>
  <si>
    <t>10.28</t>
  </si>
  <si>
    <t>Превоз на 60 км</t>
  </si>
  <si>
    <t>10.29</t>
  </si>
  <si>
    <t>Превоз на 65 км</t>
  </si>
  <si>
    <t>10.30</t>
  </si>
  <si>
    <t>Превоз на 70 км</t>
  </si>
  <si>
    <t>10.31</t>
  </si>
  <si>
    <t>Превоз на 75 км</t>
  </si>
  <si>
    <t>10.32</t>
  </si>
  <si>
    <t>Превоз на 80 км</t>
  </si>
  <si>
    <t>10.33</t>
  </si>
  <si>
    <t>Превоз на 85 км</t>
  </si>
  <si>
    <t>10.34</t>
  </si>
  <si>
    <t>Превоз на 90 км</t>
  </si>
  <si>
    <t>10.35</t>
  </si>
  <si>
    <t>Превоз на 95 км</t>
  </si>
  <si>
    <t>10.36</t>
  </si>
  <si>
    <t>Превоз на 100 км</t>
  </si>
  <si>
    <t>10.37</t>
  </si>
  <si>
    <t>Превоз на 110 км</t>
  </si>
  <si>
    <t>10.38</t>
  </si>
  <si>
    <t>Превоз на 120 км</t>
  </si>
  <si>
    <t>10.39</t>
  </si>
  <si>
    <t>Превоз на 130 км</t>
  </si>
  <si>
    <t>10.40</t>
  </si>
  <si>
    <t>Превоз на 140 км</t>
  </si>
  <si>
    <t>10.41</t>
  </si>
  <si>
    <t>Превоз на 150 км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</si>
  <si>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</si>
  <si>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</si>
  <si>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</si>
  <si>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</si>
  <si>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</si>
  <si>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</si>
  <si>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</si>
  <si>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</si>
  <si>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</si>
  <si>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</si>
  <si>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</si>
  <si>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</si>
  <si>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</si>
  <si>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</si>
  <si>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</si>
  <si>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</si>
  <si>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</si>
  <si>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</si>
  <si>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</si>
  <si>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</si>
  <si>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</si>
  <si>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</si>
  <si>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</si>
  <si>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</si>
  <si>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</si>
  <si>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Превоз на 160 км</t>
  </si>
  <si>
    <t>11.26</t>
  </si>
  <si>
    <t>Превоз на 170 км</t>
  </si>
  <si>
    <t>11.27</t>
  </si>
  <si>
    <t>Превоз на 180 км</t>
  </si>
  <si>
    <t>11.28</t>
  </si>
  <si>
    <t>Превоз на 190 км</t>
  </si>
  <si>
    <t>11.29</t>
  </si>
  <si>
    <t>Превоз на 200 км</t>
  </si>
  <si>
    <t>11.30</t>
  </si>
  <si>
    <t>Превоз на 210 км</t>
  </si>
  <si>
    <t>11.31</t>
  </si>
  <si>
    <t>Превоз на 220 км</t>
  </si>
  <si>
    <t>11.32</t>
  </si>
  <si>
    <t>Превоз на 230 км</t>
  </si>
  <si>
    <t>11.33</t>
  </si>
  <si>
    <t>Превоз на 240 км</t>
  </si>
  <si>
    <t>11.34</t>
  </si>
  <si>
    <t>Превоз на 250 км</t>
  </si>
  <si>
    <t>11.35</t>
  </si>
  <si>
    <t>Превоз на 260 км</t>
  </si>
  <si>
    <t>11.36</t>
  </si>
  <si>
    <t>Превоз на 270 км</t>
  </si>
  <si>
    <t>11.37</t>
  </si>
  <si>
    <t>Превоз на 280 км</t>
  </si>
  <si>
    <t>11.38</t>
  </si>
  <si>
    <t>Превоз на 290 км</t>
  </si>
  <si>
    <t>11.39</t>
  </si>
  <si>
    <t>Превоз на 300 км</t>
  </si>
  <si>
    <t>11.40</t>
  </si>
  <si>
    <t>Превоз на 310 км</t>
  </si>
  <si>
    <t>11.41</t>
  </si>
  <si>
    <t>Превоз на 320 км</t>
  </si>
  <si>
    <t>11.42</t>
  </si>
  <si>
    <t>Превоз на 330 км</t>
  </si>
  <si>
    <t>11.43</t>
  </si>
  <si>
    <t>Превоз на 340 км</t>
  </si>
  <si>
    <t>11.44</t>
  </si>
  <si>
    <t>Превоз на 350 км</t>
  </si>
  <si>
    <t>11.45</t>
  </si>
  <si>
    <t>Превоз на 360 км</t>
  </si>
  <si>
    <t>11.46</t>
  </si>
  <si>
    <t>Превоз на 370 км</t>
  </si>
  <si>
    <t>11.47</t>
  </si>
  <si>
    <t>Превоз на 380 км</t>
  </si>
  <si>
    <t>11.48</t>
  </si>
  <si>
    <t>Превоз на 390 км</t>
  </si>
  <si>
    <t>11.49</t>
  </si>
  <si>
    <t>Превоз на 400 км</t>
  </si>
  <si>
    <t>12.1</t>
  </si>
  <si>
    <t>Асфалтна база од 80т</t>
  </si>
  <si>
    <t>12.1.1</t>
  </si>
  <si>
    <t>ефективни рад</t>
  </si>
  <si>
    <t>12.1.2</t>
  </si>
  <si>
    <t>чекање</t>
  </si>
  <si>
    <t>12.2</t>
  </si>
  <si>
    <t>Асфалтни финишер средњи</t>
  </si>
  <si>
    <t>12.2.1</t>
  </si>
  <si>
    <t>12.2.2</t>
  </si>
  <si>
    <t>12.3</t>
  </si>
  <si>
    <t>Аутоцистерна за гориво од 6000 литара</t>
  </si>
  <si>
    <t>12.3.1</t>
  </si>
  <si>
    <t>12.3.2</t>
  </si>
  <si>
    <t>12.4</t>
  </si>
  <si>
    <t>Аутоцистерна за воду од 8 т</t>
  </si>
  <si>
    <t>12.4.1</t>
  </si>
  <si>
    <t>12.4.2</t>
  </si>
  <si>
    <t>12.5</t>
  </si>
  <si>
    <t>Аутодизалица до 20 т</t>
  </si>
  <si>
    <t>12.5.1</t>
  </si>
  <si>
    <t>12.5.2</t>
  </si>
  <si>
    <t>12.6</t>
  </si>
  <si>
    <t>Аутодизалица до 40т</t>
  </si>
  <si>
    <t>12.6.1</t>
  </si>
  <si>
    <t>12.6.2</t>
  </si>
  <si>
    <t>12.7</t>
  </si>
  <si>
    <t>Аутомиксер за бетон од 12т</t>
  </si>
  <si>
    <t>12.7.1</t>
  </si>
  <si>
    <t>12.7.2</t>
  </si>
  <si>
    <t>12.8</t>
  </si>
  <si>
    <t>Бетонска база АБ-35</t>
  </si>
  <si>
    <t>12.8.1</t>
  </si>
  <si>
    <t>12.8.2</t>
  </si>
  <si>
    <t>12.9</t>
  </si>
  <si>
    <t>12.9.1</t>
  </si>
  <si>
    <t>12.9.2</t>
  </si>
  <si>
    <t>12.10</t>
  </si>
  <si>
    <t>12.10.1</t>
  </si>
  <si>
    <t>12.10.2</t>
  </si>
  <si>
    <t>12.11</t>
  </si>
  <si>
    <t>Глодалица за асфалт "Wиртген"1000</t>
  </si>
  <si>
    <t>12.11.1</t>
  </si>
  <si>
    <t>12.11.2</t>
  </si>
  <si>
    <t>12.12</t>
  </si>
  <si>
    <t>Глодалица за асфалт "Wиртген"2000</t>
  </si>
  <si>
    <t>12.12.1</t>
  </si>
  <si>
    <t>12.12.2</t>
  </si>
  <si>
    <t>12.13</t>
  </si>
  <si>
    <t>Грејдер до 110 кW - (МГ-145)</t>
  </si>
  <si>
    <t>12.13.1</t>
  </si>
  <si>
    <t>12.13.2</t>
  </si>
  <si>
    <t>12.14</t>
  </si>
  <si>
    <t>Камион кипер од 10 т</t>
  </si>
  <si>
    <t>12.14.1</t>
  </si>
  <si>
    <t>12.14.2</t>
  </si>
  <si>
    <t>12.15</t>
  </si>
  <si>
    <t>Камион кипер од 15 т</t>
  </si>
  <si>
    <t>12.15.1</t>
  </si>
  <si>
    <t>12.15.2</t>
  </si>
  <si>
    <t>12.16</t>
  </si>
  <si>
    <t>Камион кипер  од 8 т - ФАП 1417</t>
  </si>
  <si>
    <t>12.16.1</t>
  </si>
  <si>
    <t>12.16.2</t>
  </si>
  <si>
    <t>12.17</t>
  </si>
  <si>
    <t>Камион са уређајем за прање</t>
  </si>
  <si>
    <t>12.17.1</t>
  </si>
  <si>
    <t>12.17.2</t>
  </si>
  <si>
    <t>12.18</t>
  </si>
  <si>
    <t>Камион са уређајем за смеће</t>
  </si>
  <si>
    <t>12.18.1</t>
  </si>
  <si>
    <t>12.18.2</t>
  </si>
  <si>
    <t>12.19</t>
  </si>
  <si>
    <t>Кохерица за ливени асфалт од 8т</t>
  </si>
  <si>
    <t>12.19.1</t>
  </si>
  <si>
    <t>12.19.2</t>
  </si>
  <si>
    <t>12.20</t>
  </si>
  <si>
    <t xml:space="preserve">Комбинирка -утоваривач и багер </t>
  </si>
  <si>
    <t>12.20.1</t>
  </si>
  <si>
    <t>12.20.2</t>
  </si>
  <si>
    <t>12.21</t>
  </si>
  <si>
    <t>Компресор</t>
  </si>
  <si>
    <t>12.21.1</t>
  </si>
  <si>
    <t>12.21.2</t>
  </si>
  <si>
    <t>12.22</t>
  </si>
  <si>
    <t>Макара за побијање стубова</t>
  </si>
  <si>
    <t>12.22.1</t>
  </si>
  <si>
    <t>12.22.2</t>
  </si>
  <si>
    <t>12.23</t>
  </si>
  <si>
    <t>Машина за исписивање линија Х-25</t>
  </si>
  <si>
    <t>12.23.1</t>
  </si>
  <si>
    <t>12.23.2</t>
  </si>
  <si>
    <t>12.24</t>
  </si>
  <si>
    <t>Машина за опсецање асфалта</t>
  </si>
  <si>
    <t>12.24.1</t>
  </si>
  <si>
    <t>12.24.2</t>
  </si>
  <si>
    <t>12.25</t>
  </si>
  <si>
    <t>Машина за заливање фуга</t>
  </si>
  <si>
    <t>12.25.1</t>
  </si>
  <si>
    <t>12.25.2</t>
  </si>
  <si>
    <t>12.26</t>
  </si>
  <si>
    <t>Мерцедес Бенц У-400</t>
  </si>
  <si>
    <t>12.26.1</t>
  </si>
  <si>
    <t>12.26.2</t>
  </si>
  <si>
    <t>12.27</t>
  </si>
  <si>
    <t>Мешалица за бетон 250 литара</t>
  </si>
  <si>
    <t>12.27.1</t>
  </si>
  <si>
    <t>12.27.2</t>
  </si>
  <si>
    <t>12.28</t>
  </si>
  <si>
    <t>Мобилни компресор</t>
  </si>
  <si>
    <t>12.28.1</t>
  </si>
  <si>
    <t>12.28.2</t>
  </si>
  <si>
    <t>12.29</t>
  </si>
  <si>
    <t>Моторна тестера</t>
  </si>
  <si>
    <t>12.29.1</t>
  </si>
  <si>
    <t>12.29.2</t>
  </si>
  <si>
    <t>12.30</t>
  </si>
  <si>
    <t>Первибратор</t>
  </si>
  <si>
    <t>12.30.1</t>
  </si>
  <si>
    <t>12.30.2</t>
  </si>
  <si>
    <t>12.31</t>
  </si>
  <si>
    <t>Пнеуматски ваљак БW-20 Р</t>
  </si>
  <si>
    <t>12.31.1</t>
  </si>
  <si>
    <t>12.31.2</t>
  </si>
  <si>
    <t>12.32</t>
  </si>
  <si>
    <t>Полуприколица кипер од 25 т</t>
  </si>
  <si>
    <t>12.32.1</t>
  </si>
  <si>
    <t>12.32.2</t>
  </si>
  <si>
    <t>12.33</t>
  </si>
  <si>
    <t>Полутеретни камион до 2 т - путарац -ефективни рад</t>
  </si>
  <si>
    <t>12.33.1</t>
  </si>
  <si>
    <t>12.33.2</t>
  </si>
  <si>
    <t>12.34</t>
  </si>
  <si>
    <t>Полутеретни камион до 3 т   З-83-10</t>
  </si>
  <si>
    <t>12.34.1</t>
  </si>
  <si>
    <t>12.34.2</t>
  </si>
  <si>
    <t>12.35</t>
  </si>
  <si>
    <t>Прикључак - косачица за траву</t>
  </si>
  <si>
    <t>12.35.1</t>
  </si>
  <si>
    <t>12.35.2</t>
  </si>
  <si>
    <t>12.36</t>
  </si>
  <si>
    <t>Прикључак за бушење земље</t>
  </si>
  <si>
    <t>12.36.1</t>
  </si>
  <si>
    <t>12.36.2</t>
  </si>
  <si>
    <t>12.37</t>
  </si>
  <si>
    <t>Прикључак за прање</t>
  </si>
  <si>
    <t>12.37.1</t>
  </si>
  <si>
    <t>12.37.2</t>
  </si>
  <si>
    <t>12.38</t>
  </si>
  <si>
    <t>Приколица нисконосећа до 25 т</t>
  </si>
  <si>
    <t>12.38.1</t>
  </si>
  <si>
    <t>12.38.2</t>
  </si>
  <si>
    <t>12.39</t>
  </si>
  <si>
    <t>Путничко теренско возило - лада нива</t>
  </si>
  <si>
    <t>12.39.1</t>
  </si>
  <si>
    <t>12.39.2</t>
  </si>
  <si>
    <t>12.40</t>
  </si>
  <si>
    <t>Путничко возило - југо 55</t>
  </si>
  <si>
    <t>12.40.1</t>
  </si>
  <si>
    <t>12.40.2</t>
  </si>
  <si>
    <t>12.41</t>
  </si>
  <si>
    <t>Ровокопач - точкаш, А-600-Х</t>
  </si>
  <si>
    <t>12.41.1</t>
  </si>
  <si>
    <t>12.41.2</t>
  </si>
  <si>
    <t>12.42</t>
  </si>
  <si>
    <t>Самоходна косачица</t>
  </si>
  <si>
    <t>12.42.1</t>
  </si>
  <si>
    <t>12.42.2</t>
  </si>
  <si>
    <t>12.43</t>
  </si>
  <si>
    <t>Шприц машина за емулзију</t>
  </si>
  <si>
    <t>12.43.1</t>
  </si>
  <si>
    <t>12.43.2</t>
  </si>
  <si>
    <t>12.44</t>
  </si>
  <si>
    <t>12.44.1</t>
  </si>
  <si>
    <t>12.44.2</t>
  </si>
  <si>
    <t>12.45</t>
  </si>
  <si>
    <t>12.45.1</t>
  </si>
  <si>
    <t>12.45.2</t>
  </si>
  <si>
    <t>12.46</t>
  </si>
  <si>
    <t>Унимог 1500</t>
  </si>
  <si>
    <t>12.46.1</t>
  </si>
  <si>
    <t>12.46.2</t>
  </si>
  <si>
    <t>12.47</t>
  </si>
  <si>
    <t>12.47.1</t>
  </si>
  <si>
    <t>12.47.2</t>
  </si>
  <si>
    <t>12.48</t>
  </si>
  <si>
    <t>Рад четке на чишћењу коловоза</t>
  </si>
  <si>
    <t>12.48.1</t>
  </si>
  <si>
    <t>12.48.2</t>
  </si>
  <si>
    <t>12.49</t>
  </si>
  <si>
    <t>Вибро-јеж "ДYНАПАЦ ЦА" -25 ПД</t>
  </si>
  <si>
    <t>12.49.1</t>
  </si>
  <si>
    <t>12.49.2</t>
  </si>
  <si>
    <t>12.50</t>
  </si>
  <si>
    <t>Вибро- плоча  БП-19-48</t>
  </si>
  <si>
    <t>12.50.1</t>
  </si>
  <si>
    <t>12.50.2</t>
  </si>
  <si>
    <t>12.51</t>
  </si>
  <si>
    <t>Вибро- ваљак  БW-160 АД</t>
  </si>
  <si>
    <t>12.51.1</t>
  </si>
  <si>
    <t>12.51.2</t>
  </si>
  <si>
    <t>15.52</t>
  </si>
  <si>
    <t>Вибро- ваљак  БW-76 Ц</t>
  </si>
  <si>
    <t>12.52.1</t>
  </si>
  <si>
    <t>12.52.2</t>
  </si>
  <si>
    <t>12.53</t>
  </si>
  <si>
    <t>Виброваљак од 6 - 8 т (ДВВ-11  Б)</t>
  </si>
  <si>
    <t>12.53.1</t>
  </si>
  <si>
    <t>12.53.2</t>
  </si>
  <si>
    <t>13.1</t>
  </si>
  <si>
    <t>Бренериста</t>
  </si>
  <si>
    <t>13.2</t>
  </si>
  <si>
    <t>13.3</t>
  </si>
  <si>
    <t>13.4</t>
  </si>
  <si>
    <t>Електричар</t>
  </si>
  <si>
    <t>13.5</t>
  </si>
  <si>
    <t>13.6</t>
  </si>
  <si>
    <t>Механичар</t>
  </si>
  <si>
    <t>13.7</t>
  </si>
  <si>
    <t>Помоћник руковаоца асфалтне базе</t>
  </si>
  <si>
    <t>13.8</t>
  </si>
  <si>
    <t>Помоћник руковаоца бетонске базе</t>
  </si>
  <si>
    <t>13.9</t>
  </si>
  <si>
    <t>Радник I групе</t>
  </si>
  <si>
    <t>13.10</t>
  </si>
  <si>
    <t>Радник II групе</t>
  </si>
  <si>
    <t>13.11</t>
  </si>
  <si>
    <t>Радник  III групе</t>
  </si>
  <si>
    <t>13.12</t>
  </si>
  <si>
    <t>Радник IV групе</t>
  </si>
  <si>
    <t>13.13</t>
  </si>
  <si>
    <t>13.14</t>
  </si>
  <si>
    <t>Радник V групе</t>
  </si>
  <si>
    <t>13.15</t>
  </si>
  <si>
    <t>Радник VI групе</t>
  </si>
  <si>
    <t>13.16</t>
  </si>
  <si>
    <t>Радник VII групе</t>
  </si>
  <si>
    <t>13.17</t>
  </si>
  <si>
    <t>Радник VIII групе</t>
  </si>
  <si>
    <t>13.18</t>
  </si>
  <si>
    <t>Руковаоц асфалтне базе</t>
  </si>
  <si>
    <t>13.19</t>
  </si>
  <si>
    <t>Руковаоц бетонске базе</t>
  </si>
  <si>
    <t>13.20</t>
  </si>
  <si>
    <t>Руковаоци лаких грађевинских машина</t>
  </si>
  <si>
    <t>13.21</t>
  </si>
  <si>
    <t>Руковаоци средњих грађевинских машина</t>
  </si>
  <si>
    <t>13.22</t>
  </si>
  <si>
    <t>Руковаоци тешких грађевинских машина</t>
  </si>
  <si>
    <t>13.23</t>
  </si>
  <si>
    <t>13.24</t>
  </si>
  <si>
    <t>Возач камиона до 16 тона</t>
  </si>
  <si>
    <t>13.25</t>
  </si>
  <si>
    <t>Возач путничког аутомобила</t>
  </si>
  <si>
    <t>13.26</t>
  </si>
  <si>
    <t>Возач тешких камиона са приколицом</t>
  </si>
  <si>
    <t>14.1</t>
  </si>
  <si>
    <t>Бит. Маса за заливање пукотина "FUGIZOL"</t>
  </si>
  <si>
    <t>14.2</t>
  </si>
  <si>
    <t>Бит. Маса за заливање спојница "FUGIZOL"</t>
  </si>
  <si>
    <t>14.3</t>
  </si>
  <si>
    <t>Битулит "А" у кантама</t>
  </si>
  <si>
    <t>14.4</t>
  </si>
  <si>
    <t>Битулит "К" у кантама</t>
  </si>
  <si>
    <t>14.5</t>
  </si>
  <si>
    <t>Полимер-модификован битумен 50/90</t>
  </si>
  <si>
    <t>14.6</t>
  </si>
  <si>
    <t>Битумен 60</t>
  </si>
  <si>
    <t>14.7</t>
  </si>
  <si>
    <t>Битумен 85/45</t>
  </si>
  <si>
    <t>14.8</t>
  </si>
  <si>
    <t>Битуменска емулзија KP-60</t>
  </si>
  <si>
    <t>14.9</t>
  </si>
  <si>
    <t>Битуменска маса "FIMIZOL"</t>
  </si>
  <si>
    <t>14.10</t>
  </si>
  <si>
    <t>Цемент PC 35 џакиран</t>
  </si>
  <si>
    <t>14.11</t>
  </si>
  <si>
    <t>14.12</t>
  </si>
  <si>
    <t>Цемент PC 35 ринфуз</t>
  </si>
  <si>
    <t>14.13</t>
  </si>
  <si>
    <t>14.14</t>
  </si>
  <si>
    <t>Даска 24 мм 2. класа</t>
  </si>
  <si>
    <t>14.15</t>
  </si>
  <si>
    <t>Даска 48 мм 2 класа</t>
  </si>
  <si>
    <t>14.16</t>
  </si>
  <si>
    <t>Еруптивни камени агрегат 1-3 мм</t>
  </si>
  <si>
    <t>14.17</t>
  </si>
  <si>
    <t>15.1</t>
  </si>
  <si>
    <t>ком</t>
  </si>
  <si>
    <t>15.2</t>
  </si>
  <si>
    <t>15.3</t>
  </si>
  <si>
    <t>15.4</t>
  </si>
  <si>
    <t>15.5</t>
  </si>
  <si>
    <t>15.5.1</t>
  </si>
  <si>
    <t>Справљање и машинско уграђивање асфалтних слојева</t>
  </si>
  <si>
    <t>15.5.1.1</t>
  </si>
  <si>
    <t>15.5.1.2</t>
  </si>
  <si>
    <t>15.5.1.3</t>
  </si>
  <si>
    <t>15.5.1.4</t>
  </si>
  <si>
    <t>Везни слој - биндер од еруптивног и кречњачког агрегата</t>
  </si>
  <si>
    <t>15.5.1.5</t>
  </si>
  <si>
    <t>15.5.1.6</t>
  </si>
  <si>
    <t>Горњи носећи слој од кречњачког агрегата БНС-32</t>
  </si>
  <si>
    <t>15.5.1.7</t>
  </si>
  <si>
    <t>Горњи носећи слој од шљунка 70% и кречњачког агрегата 30%</t>
  </si>
  <si>
    <t>15.5.2</t>
  </si>
  <si>
    <t>Справљање и ручно уграђивање асфалтних слојева на тротоарима и мостовима</t>
  </si>
  <si>
    <t>15.5.2.1</t>
  </si>
  <si>
    <t>15.5.2.2</t>
  </si>
  <si>
    <t>15.5.2.3</t>
  </si>
  <si>
    <t>15.5.2.4</t>
  </si>
  <si>
    <t>15.5.2.5</t>
  </si>
  <si>
    <t>15.5.2.6</t>
  </si>
  <si>
    <t>15.5.2.7</t>
  </si>
  <si>
    <t>Putni pravac</t>
  </si>
  <si>
    <t>IA 5</t>
  </si>
  <si>
    <t>IБ 14</t>
  </si>
  <si>
    <t>IБ 18</t>
  </si>
  <si>
    <t>IБ 27</t>
  </si>
  <si>
    <t>II 132</t>
  </si>
  <si>
    <t>II 133</t>
  </si>
  <si>
    <t>II 134</t>
  </si>
  <si>
    <t>II 135</t>
  </si>
  <si>
    <t>II 165</t>
  </si>
  <si>
    <t>II 166</t>
  </si>
  <si>
    <t>II 174</t>
  </si>
  <si>
    <t>Путни правац</t>
  </si>
  <si>
    <t>Деоница</t>
  </si>
  <si>
    <t>Стационажа</t>
  </si>
  <si>
    <t>Опис Интервенције</t>
  </si>
  <si>
    <t>Број Позиције</t>
  </si>
  <si>
    <t>Опис позиције</t>
  </si>
  <si>
    <t>Јединица мере</t>
  </si>
  <si>
    <t>Количина</t>
  </si>
  <si>
    <t>Сечење густог шибља преко 50 ком/м2</t>
  </si>
  <si>
    <t>Скидање испуцалог асфалта као припрему за крпљење ударних рупа глодалицом д=1цм/м2 (фрезовање)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</si>
  <si>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</si>
  <si>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</si>
  <si>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Ручно уграђивање бетона конструкција малих пресека до 0.12м3 бетона на м2  или m' конструкције са квашењем бетона и превозом бетона аутомешалицом на 30км</t>
  </si>
  <si>
    <t>Ручно уграђивање бетона конструкција средњих пресека од 0.12м3  до 0.30м3  бетона на м2  или m' конструкције са квашењем бетона и превозом бетона аутомешалицом на 30км</t>
  </si>
  <si>
    <t>m'</t>
  </si>
  <si>
    <t>Машинско уграђивање бетона у неармиране и армиране конструкције пресека  до 0.30м3  бетона на м2  или m' конструкције са квашењем бетона и превозом бетона аутомешалицом на 30км</t>
  </si>
  <si>
    <t>Машинско уграђивање бетона у неармиране и армиране конструкције пресека  преко 0.30м3  бетона на м2  или m' конструкције са квашењем бетона и превозом бетона аутомешалицом на 30км</t>
  </si>
  <si>
    <t>Производња и машинско уграђивање бетона у пресеке до 0.3 м3/m' конструкције са превозом бетона аутомешалицом на 30 км  (без израде оплате)</t>
  </si>
  <si>
    <t>Монтажа плашта Л=4300мм, тежине 44 кг или 11 кг/m' (ЈДО) типа"РАЛ"</t>
  </si>
  <si>
    <t>Монтажа траке 70x5  Л=4140мм, тежине 11.4 кг или 2.85 кг/m' (ЈДО) типа "РАЛ"</t>
  </si>
  <si>
    <t>Ручно разастирање шљунка или каменог агрегата на банкинама у слоју од д=10 цм са ваљањем, СтД 30км</t>
  </si>
  <si>
    <t>техничар</t>
  </si>
  <si>
    <t>Машинско разастирање шљунка или каменог агрегата на банкинама у слоју од д=10 цм са ваљањем, СтД 30км</t>
  </si>
  <si>
    <t>Булдозер тГ-110</t>
  </si>
  <si>
    <t>Булдозер тГ-220 Б/А</t>
  </si>
  <si>
    <t>туцаник 3-6 цм (к=1.4)</t>
  </si>
  <si>
    <t>туцаник 3-6 цм</t>
  </si>
  <si>
    <t>тер хартија</t>
  </si>
  <si>
    <t>туцаник 3 -6 мм</t>
  </si>
  <si>
    <t>тегљач - ФАП 2635</t>
  </si>
  <si>
    <t>трактор до 60 kW IMт 560</t>
  </si>
  <si>
    <t>Утоваривач УЛт-160</t>
  </si>
  <si>
    <t>ПОСЛОВИ ЈАВНИХ ОВЛАШЋЕЊА ИЗ ЗАШTИTЕ ПУTЕВА</t>
  </si>
  <si>
    <t>ПРЕГЛЕД ЈАВНИХ ПУTЕВА</t>
  </si>
  <si>
    <t>ОДРЖАВАЊЕ TРУПА ПУTА</t>
  </si>
  <si>
    <t>ОДРЖАВАЊЕ СИСTЕМА ЗА ОДВОДЊАВАЊЕ</t>
  </si>
  <si>
    <t>РЕДОВНО ОДРЖАВАЊЕ АСФАЛTНИХ КОЛОВОЗА</t>
  </si>
  <si>
    <t>РЕДОВНО ОДРЖАВАЊЕ ЦЕМЕНTНО-БЕTОНСКИХ КОЛОВОЗА</t>
  </si>
  <si>
    <t>РЕДОВНО ОДРЖАВАЊЕ TУЦАНИЧКИХ И ШЉУНЧАНИХ КОЛОВОЗА</t>
  </si>
  <si>
    <t>ПРЕВОЗ РАСУTИХ МАTЕРИЈАЛА ВОЗИЛОМ ОД 10т</t>
  </si>
  <si>
    <t>ПРЕВОЗ РАСУTИХ МАTЕРИЈАЛА ВОЗИЛОМ ОД 25т</t>
  </si>
  <si>
    <t xml:space="preserve">МАШИНЕ И УРЕЂАЈИ НА ИНTЕРВЕНЦИЈАМА </t>
  </si>
  <si>
    <t xml:space="preserve">РАД РАДНИКА НА ИНTЕРВЕНЦИЈАМА </t>
  </si>
  <si>
    <t>НАБАВКА МАTЕРИЈАЛА</t>
  </si>
  <si>
    <t>РАДОВИ НА ИЗГРАДЊИ И МОДЕРНИЗАЦИЈИ ПУТЕВА</t>
  </si>
  <si>
    <t>ПРЕТХОДНИ РАДОВИ</t>
  </si>
  <si>
    <t>ДОЊИ СТРОЈ</t>
  </si>
  <si>
    <t>ОБЈЕКТИ</t>
  </si>
  <si>
    <t>ГОРЊИ СТРОЈ</t>
  </si>
  <si>
    <t>АСФАЛТНИ РАДОВИ</t>
  </si>
</sst>
</file>

<file path=xl/styles.xml><?xml version="1.0" encoding="utf-8"?>
<styleSheet xmlns="http://schemas.openxmlformats.org/spreadsheetml/2006/main">
  <numFmts count="5">
    <numFmt numFmtId="164" formatCode="[$-1181A]d\.m\.yyyy;@"/>
    <numFmt numFmtId="167" formatCode="dddd"/>
    <numFmt numFmtId="168" formatCode="[$-1181A]dd/mm/yyyy;@"/>
    <numFmt numFmtId="172" formatCode="dd\.\ mmmm\ yyyy\."/>
    <numFmt numFmtId="173" formatCode="#,##0.00_ ;\-#,##0.00\ 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49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Protection="1">
      <protection locked="0"/>
    </xf>
    <xf numFmtId="164" fontId="6" fillId="0" borderId="3" xfId="0" applyNumberFormat="1" applyFont="1" applyBorder="1" applyAlignment="1" applyProtection="1">
      <protection locked="0"/>
    </xf>
    <xf numFmtId="49" fontId="7" fillId="0" borderId="0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6" xfId="0" applyFont="1" applyBorder="1" applyProtection="1"/>
    <xf numFmtId="0" fontId="10" fillId="0" borderId="1" xfId="0" applyFont="1" applyBorder="1" applyProtection="1"/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7" xfId="0" applyFont="1" applyBorder="1" applyProtection="1"/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7" fillId="0" borderId="0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13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4" xfId="0" applyBorder="1" applyProtection="1"/>
    <xf numFmtId="0" fontId="0" fillId="0" borderId="6" xfId="0" applyBorder="1" applyProtection="1"/>
    <xf numFmtId="0" fontId="0" fillId="0" borderId="1" xfId="0" applyBorder="1" applyProtection="1"/>
    <xf numFmtId="49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12" fillId="0" borderId="15" xfId="0" applyFont="1" applyBorder="1" applyAlignment="1" applyProtection="1">
      <alignment horizontal="center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1" fillId="0" borderId="16" xfId="1" applyFont="1" applyFill="1" applyBorder="1" applyAlignment="1" applyProtection="1">
      <alignment horizontal="left" vertical="center" wrapText="1"/>
      <protection locked="0"/>
    </xf>
    <xf numFmtId="0" fontId="1" fillId="0" borderId="16" xfId="1" applyFont="1" applyFill="1" applyBorder="1" applyAlignment="1" applyProtection="1">
      <alignment vertical="center" wrapText="1"/>
      <protection locked="0"/>
    </xf>
    <xf numFmtId="0" fontId="1" fillId="0" borderId="16" xfId="1" applyFont="1" applyBorder="1" applyAlignment="1" applyProtection="1">
      <alignment wrapText="1"/>
      <protection locked="0"/>
    </xf>
    <xf numFmtId="49" fontId="1" fillId="0" borderId="16" xfId="1" applyNumberFormat="1" applyFont="1" applyBorder="1" applyProtection="1">
      <protection locked="0"/>
    </xf>
    <xf numFmtId="49" fontId="1" fillId="0" borderId="16" xfId="1" applyNumberFormat="1" applyFont="1" applyFill="1" applyBorder="1" applyAlignment="1" applyProtection="1">
      <alignment vertical="center" wrapText="1"/>
      <protection locked="0"/>
    </xf>
    <xf numFmtId="49" fontId="1" fillId="0" borderId="16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1" applyNumberFormat="1" applyFont="1" applyFill="1" applyBorder="1" applyAlignment="1" applyProtection="1">
      <alignment horizontal="left" wrapText="1"/>
      <protection locked="0"/>
    </xf>
    <xf numFmtId="49" fontId="1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1" fillId="0" borderId="16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1" applyNumberFormat="1" applyFont="1" applyBorder="1" applyAlignment="1" applyProtection="1">
      <alignment wrapText="1"/>
      <protection locked="0"/>
    </xf>
    <xf numFmtId="49" fontId="1" fillId="0" borderId="16" xfId="1" applyNumberFormat="1" applyFont="1" applyBorder="1" applyAlignment="1" applyProtection="1">
      <alignment wrapText="1"/>
      <protection locked="0"/>
    </xf>
    <xf numFmtId="0" fontId="1" fillId="0" borderId="16" xfId="1" applyFont="1" applyBorder="1" applyAlignment="1" applyProtection="1">
      <alignment vertical="center" wrapText="1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horizontal="center"/>
      <protection locked="0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/>
    </xf>
    <xf numFmtId="0" fontId="1" fillId="0" borderId="18" xfId="1" applyFont="1" applyFill="1" applyBorder="1" applyAlignment="1" applyProtection="1">
      <alignment horizontal="center"/>
    </xf>
    <xf numFmtId="0" fontId="1" fillId="0" borderId="19" xfId="1" applyFont="1" applyBorder="1" applyAlignment="1" applyProtection="1">
      <alignment horizontal="center"/>
      <protection locked="0"/>
    </xf>
    <xf numFmtId="0" fontId="0" fillId="0" borderId="19" xfId="0" applyBorder="1"/>
    <xf numFmtId="49" fontId="1" fillId="0" borderId="20" xfId="1" applyNumberFormat="1" applyFont="1" applyFill="1" applyBorder="1" applyAlignment="1" applyProtection="1">
      <alignment horizontal="center" vertical="center"/>
    </xf>
    <xf numFmtId="0" fontId="0" fillId="0" borderId="20" xfId="0" applyBorder="1"/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17" xfId="1" applyFont="1" applyFill="1" applyBorder="1" applyAlignment="1" applyProtection="1">
      <alignment vertical="center" wrapText="1"/>
      <protection locked="0"/>
    </xf>
    <xf numFmtId="0" fontId="1" fillId="0" borderId="17" xfId="1" applyFont="1" applyFill="1" applyBorder="1" applyAlignment="1" applyProtection="1">
      <alignment horizontal="left" vertical="center" wrapText="1"/>
      <protection locked="0"/>
    </xf>
    <xf numFmtId="49" fontId="1" fillId="0" borderId="17" xfId="1" applyNumberFormat="1" applyFont="1" applyFill="1" applyBorder="1" applyAlignment="1" applyProtection="1">
      <alignment vertical="center" wrapText="1"/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protection locked="0"/>
    </xf>
    <xf numFmtId="0" fontId="4" fillId="0" borderId="17" xfId="1" applyFont="1" applyBorder="1" applyAlignment="1" applyProtection="1">
      <protection locked="0"/>
    </xf>
    <xf numFmtId="0" fontId="1" fillId="0" borderId="17" xfId="1" applyFont="1" applyBorder="1" applyAlignment="1" applyProtection="1">
      <alignment wrapText="1"/>
      <protection locked="0"/>
    </xf>
    <xf numFmtId="167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6" fillId="0" borderId="14" xfId="0" applyFont="1" applyBorder="1" applyAlignment="1" applyProtection="1">
      <protection locked="0"/>
    </xf>
    <xf numFmtId="172" fontId="7" fillId="0" borderId="7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vertical="center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6" xfId="0" applyFont="1" applyBorder="1" applyProtection="1"/>
    <xf numFmtId="0" fontId="8" fillId="0" borderId="23" xfId="0" applyFont="1" applyBorder="1" applyAlignment="1" applyProtection="1">
      <alignment horizontal="left" wrapText="1"/>
      <protection locked="0"/>
    </xf>
    <xf numFmtId="0" fontId="13" fillId="0" borderId="18" xfId="0" applyFont="1" applyFill="1" applyBorder="1" applyAlignment="1" applyProtection="1">
      <protection locked="0"/>
    </xf>
    <xf numFmtId="0" fontId="1" fillId="0" borderId="18" xfId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4" xfId="0" applyBorder="1" applyProtection="1"/>
    <xf numFmtId="0" fontId="0" fillId="0" borderId="7" xfId="0" applyBorder="1" applyProtection="1"/>
    <xf numFmtId="0" fontId="5" fillId="0" borderId="16" xfId="0" applyFont="1" applyBorder="1"/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0" xfId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/>
    <xf numFmtId="0" fontId="0" fillId="0" borderId="0" xfId="0" applyNumberFormat="1" applyAlignment="1">
      <alignment horizontal="left"/>
    </xf>
    <xf numFmtId="0" fontId="8" fillId="0" borderId="8" xfId="0" applyFont="1" applyBorder="1" applyAlignment="1" applyProtection="1">
      <alignment horizontal="center" wrapText="1"/>
    </xf>
    <xf numFmtId="173" fontId="8" fillId="0" borderId="15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wrapText="1"/>
    </xf>
    <xf numFmtId="173" fontId="8" fillId="0" borderId="25" xfId="0" applyNumberFormat="1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Protection="1"/>
    <xf numFmtId="0" fontId="8" fillId="0" borderId="26" xfId="0" applyFont="1" applyBorder="1" applyAlignment="1" applyProtection="1">
      <alignment horizontal="left" wrapText="1"/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center" wrapText="1"/>
      <protection locked="0"/>
    </xf>
    <xf numFmtId="173" fontId="8" fillId="0" borderId="28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173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wrapText="1"/>
      <protection locked="0"/>
    </xf>
    <xf numFmtId="173" fontId="8" fillId="0" borderId="32" xfId="0" applyNumberFormat="1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52" xfId="0" applyFont="1" applyBorder="1" applyAlignment="1" applyProtection="1">
      <alignment horizontal="center" wrapText="1"/>
      <protection locked="0"/>
    </xf>
    <xf numFmtId="1" fontId="19" fillId="0" borderId="53" xfId="0" applyNumberFormat="1" applyFont="1" applyBorder="1" applyAlignment="1" applyProtection="1">
      <alignment horizontal="center" vertical="center"/>
      <protection locked="0"/>
    </xf>
    <xf numFmtId="1" fontId="19" fillId="0" borderId="54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46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</xf>
    <xf numFmtId="0" fontId="5" fillId="0" borderId="51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22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67" fontId="6" fillId="0" borderId="0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wrapText="1"/>
    </xf>
    <xf numFmtId="0" fontId="7" fillId="0" borderId="41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wrapText="1"/>
    </xf>
    <xf numFmtId="0" fontId="14" fillId="0" borderId="6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wrapText="1"/>
    </xf>
    <xf numFmtId="0" fontId="8" fillId="0" borderId="27" xfId="0" applyFont="1" applyBorder="1" applyAlignment="1" applyProtection="1">
      <alignment horizontal="center" wrapText="1"/>
    </xf>
    <xf numFmtId="0" fontId="8" fillId="0" borderId="44" xfId="0" applyFont="1" applyBorder="1" applyAlignment="1" applyProtection="1">
      <alignment horizontal="center" wrapText="1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45" xfId="0" applyFont="1" applyBorder="1" applyAlignment="1" applyProtection="1">
      <alignment horizontal="center" wrapText="1"/>
    </xf>
    <xf numFmtId="0" fontId="8" fillId="0" borderId="35" xfId="0" applyFont="1" applyBorder="1" applyAlignment="1" applyProtection="1">
      <alignment wrapText="1"/>
      <protection locked="0"/>
    </xf>
    <xf numFmtId="0" fontId="8" fillId="0" borderId="34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14" fillId="0" borderId="37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wrapText="1"/>
    </xf>
    <xf numFmtId="0" fontId="8" fillId="0" borderId="27" xfId="0" applyFont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8" fillId="0" borderId="33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400"/>
  <sheetViews>
    <sheetView topLeftCell="E70" workbookViewId="0">
      <selection activeCell="E41" sqref="E41:Q41"/>
    </sheetView>
  </sheetViews>
  <sheetFormatPr defaultRowHeight="15"/>
  <cols>
    <col min="1" max="1" width="9.140625" style="1"/>
    <col min="2" max="2" width="53.5703125" customWidth="1"/>
    <col min="3" max="3" width="9.140625" style="61"/>
    <col min="4" max="4" width="38.42578125" style="62" customWidth="1"/>
    <col min="5" max="5" width="9.140625" style="63"/>
    <col min="6" max="6" width="9.140625" style="61"/>
    <col min="7" max="7" width="39.28515625" style="62" customWidth="1"/>
    <col min="8" max="8" width="9.140625" style="63"/>
    <col min="9" max="9" width="9.140625" style="61"/>
    <col min="10" max="10" width="41.140625" style="62" customWidth="1"/>
    <col min="11" max="11" width="9.140625" style="63"/>
    <col min="12" max="12" width="9.140625" style="61"/>
    <col min="13" max="13" width="47.42578125" style="62" customWidth="1"/>
    <col min="14" max="14" width="9.140625" style="63"/>
    <col min="15" max="15" width="9.140625" style="61"/>
    <col min="16" max="16" width="58.28515625" style="62" customWidth="1"/>
    <col min="17" max="17" width="9.140625" style="63"/>
    <col min="18" max="18" width="9.140625" style="61"/>
    <col min="19" max="19" width="60" style="62" customWidth="1"/>
    <col min="20" max="20" width="9.140625" style="63"/>
    <col min="21" max="21" width="9.140625" style="61"/>
    <col min="22" max="22" width="47.140625" style="62" customWidth="1"/>
    <col min="23" max="23" width="9.140625" style="63"/>
    <col min="24" max="24" width="9.140625" style="61"/>
    <col min="25" max="25" width="70.85546875" style="62" customWidth="1"/>
    <col min="26" max="26" width="9.140625" style="68"/>
    <col min="27" max="27" width="9.140625" style="61"/>
    <col min="28" max="28" width="70.28515625" style="62" customWidth="1"/>
    <col min="29" max="29" width="9.140625" style="63"/>
    <col min="30" max="30" width="9.7109375" style="70" customWidth="1"/>
    <col min="31" max="31" width="55.7109375" style="62" customWidth="1"/>
    <col min="32" max="32" width="9.140625" style="63"/>
    <col min="33" max="33" width="9.140625" style="61"/>
    <col min="34" max="34" width="68.42578125" style="62" customWidth="1"/>
    <col min="35" max="35" width="9.140625" style="63"/>
    <col min="36" max="36" width="9.140625" style="61"/>
    <col min="37" max="37" width="71" style="63" customWidth="1"/>
    <col min="38" max="38" width="9.140625" style="61"/>
    <col min="39" max="39" width="9.140625" style="62"/>
    <col min="40" max="40" width="57.28515625" style="62" customWidth="1"/>
    <col min="41" max="41" width="9.140625" style="63"/>
    <col min="42" max="42" width="9.140625" style="61"/>
    <col min="43" max="43" width="63.28515625" style="62" customWidth="1"/>
    <col min="44" max="44" width="9.140625" style="63"/>
    <col min="45" max="45" width="9.140625" style="97"/>
    <col min="46" max="46" width="58.5703125" style="62" customWidth="1"/>
    <col min="47" max="47" width="9.140625" style="63"/>
    <col min="48" max="48" width="15" style="61" customWidth="1"/>
    <col min="49" max="49" width="79" style="62" customWidth="1"/>
    <col min="50" max="50" width="9.140625" style="63"/>
    <col min="51" max="51" width="9.140625" style="61"/>
    <col min="52" max="52" width="64.7109375" style="62" customWidth="1"/>
    <col min="53" max="53" width="9.140625" style="63"/>
    <col min="54" max="54" width="9.140625" style="61"/>
    <col min="55" max="55" width="64.7109375" style="62" customWidth="1"/>
    <col min="56" max="56" width="9.140625" style="63"/>
    <col min="57" max="57" width="9.140625" style="61"/>
    <col min="58" max="58" width="49.7109375" style="62" customWidth="1"/>
    <col min="59" max="59" width="9.140625" style="63"/>
  </cols>
  <sheetData>
    <row r="1" spans="1:59" ht="38.25">
      <c r="A1" s="1">
        <v>1</v>
      </c>
      <c r="B1" s="44" t="s">
        <v>1866</v>
      </c>
      <c r="C1" s="60" t="s">
        <v>777</v>
      </c>
      <c r="D1" s="45" t="s">
        <v>778</v>
      </c>
      <c r="E1" s="59" t="s">
        <v>785</v>
      </c>
      <c r="F1" s="60" t="s">
        <v>787</v>
      </c>
      <c r="G1" s="46" t="s">
        <v>788</v>
      </c>
      <c r="H1" s="59" t="s">
        <v>789</v>
      </c>
      <c r="I1" s="60" t="s">
        <v>806</v>
      </c>
      <c r="J1" s="46" t="s">
        <v>807</v>
      </c>
      <c r="K1" s="59" t="s">
        <v>1844</v>
      </c>
      <c r="L1" s="60" t="s">
        <v>961</v>
      </c>
      <c r="M1" s="46" t="s">
        <v>962</v>
      </c>
      <c r="N1" s="59"/>
      <c r="O1" s="60" t="s">
        <v>1033</v>
      </c>
      <c r="P1" s="49" t="s">
        <v>1034</v>
      </c>
      <c r="Q1" s="59" t="s">
        <v>1848</v>
      </c>
      <c r="R1" s="60" t="s">
        <v>1131</v>
      </c>
      <c r="S1" s="45" t="s">
        <v>1132</v>
      </c>
      <c r="T1" s="59" t="s">
        <v>1848</v>
      </c>
      <c r="U1" s="60" t="s">
        <v>1133</v>
      </c>
      <c r="V1" s="49" t="s">
        <v>1134</v>
      </c>
      <c r="W1" s="59"/>
      <c r="X1" s="60" t="s">
        <v>1153</v>
      </c>
      <c r="Y1" s="46" t="s">
        <v>1154</v>
      </c>
      <c r="Z1" s="67" t="s">
        <v>840</v>
      </c>
      <c r="AA1" s="60" t="s">
        <v>1260</v>
      </c>
      <c r="AB1" s="49" t="s">
        <v>1261</v>
      </c>
      <c r="AC1" s="59"/>
      <c r="AD1" s="69" t="s">
        <v>1352</v>
      </c>
      <c r="AE1" s="56" t="s">
        <v>1353</v>
      </c>
      <c r="AF1" s="59" t="s">
        <v>1078</v>
      </c>
      <c r="AG1" s="65" t="s">
        <v>1434</v>
      </c>
      <c r="AH1" s="56" t="s">
        <v>1387</v>
      </c>
      <c r="AI1" s="59" t="s">
        <v>1078</v>
      </c>
      <c r="AJ1" s="65" t="s">
        <v>1508</v>
      </c>
      <c r="AK1" s="72" t="s">
        <v>1509</v>
      </c>
      <c r="AL1" s="76"/>
      <c r="AM1" s="50" t="s">
        <v>1717</v>
      </c>
      <c r="AN1" s="46" t="s">
        <v>1718</v>
      </c>
      <c r="AO1" s="59" t="s">
        <v>785</v>
      </c>
      <c r="AP1" s="65" t="s">
        <v>1764</v>
      </c>
      <c r="AQ1" s="45" t="s">
        <v>1765</v>
      </c>
      <c r="AR1" s="59" t="s">
        <v>1333</v>
      </c>
      <c r="AS1" s="96" t="s">
        <v>1795</v>
      </c>
      <c r="AT1" s="95" t="s">
        <v>1879</v>
      </c>
      <c r="AV1" s="65" t="s">
        <v>345</v>
      </c>
      <c r="AW1" s="58" t="s">
        <v>346</v>
      </c>
      <c r="AX1" s="77"/>
      <c r="AY1" s="65" t="s">
        <v>646</v>
      </c>
      <c r="AZ1" s="57" t="s">
        <v>647</v>
      </c>
      <c r="BA1" s="77"/>
      <c r="BB1" s="65" t="s">
        <v>728</v>
      </c>
      <c r="BC1" s="57" t="s">
        <v>729</v>
      </c>
      <c r="BD1" s="77"/>
      <c r="BE1" s="65" t="s">
        <v>1801</v>
      </c>
      <c r="BF1" s="57" t="s">
        <v>1802</v>
      </c>
      <c r="BG1" s="77"/>
    </row>
    <row r="2" spans="1:59" ht="38.25">
      <c r="A2" s="1">
        <v>2</v>
      </c>
      <c r="B2" s="44" t="s">
        <v>1867</v>
      </c>
      <c r="C2" s="60" t="s">
        <v>779</v>
      </c>
      <c r="D2" s="45" t="s">
        <v>780</v>
      </c>
      <c r="E2" s="59"/>
      <c r="F2" s="60" t="s">
        <v>790</v>
      </c>
      <c r="G2" s="46" t="s">
        <v>791</v>
      </c>
      <c r="H2" s="59" t="s">
        <v>789</v>
      </c>
      <c r="I2" s="60" t="s">
        <v>808</v>
      </c>
      <c r="J2" s="46" t="s">
        <v>809</v>
      </c>
      <c r="K2" s="59" t="s">
        <v>1844</v>
      </c>
      <c r="L2" s="60" t="s">
        <v>963</v>
      </c>
      <c r="M2" s="49" t="s">
        <v>877</v>
      </c>
      <c r="N2" s="59" t="s">
        <v>1848</v>
      </c>
      <c r="O2" s="60" t="s">
        <v>1035</v>
      </c>
      <c r="P2" s="49" t="s">
        <v>1036</v>
      </c>
      <c r="Q2" s="59" t="s">
        <v>1848</v>
      </c>
      <c r="U2" s="60" t="s">
        <v>1135</v>
      </c>
      <c r="V2" s="49" t="s">
        <v>1136</v>
      </c>
      <c r="W2" s="59" t="s">
        <v>1845</v>
      </c>
      <c r="X2" s="60" t="s">
        <v>1155</v>
      </c>
      <c r="Y2" s="46" t="s">
        <v>1156</v>
      </c>
      <c r="Z2" s="67" t="s">
        <v>840</v>
      </c>
      <c r="AA2" s="60" t="s">
        <v>1262</v>
      </c>
      <c r="AB2" s="49" t="s">
        <v>1263</v>
      </c>
      <c r="AC2" s="59" t="s">
        <v>1845</v>
      </c>
      <c r="AD2" s="69" t="s">
        <v>1354</v>
      </c>
      <c r="AE2" s="56" t="s">
        <v>1355</v>
      </c>
      <c r="AF2" s="59" t="s">
        <v>1078</v>
      </c>
      <c r="AG2" s="65" t="s">
        <v>1435</v>
      </c>
      <c r="AH2" s="56" t="s">
        <v>1389</v>
      </c>
      <c r="AI2" s="59" t="s">
        <v>1078</v>
      </c>
      <c r="AJ2" s="65" t="s">
        <v>1510</v>
      </c>
      <c r="AK2" s="72" t="s">
        <v>1511</v>
      </c>
      <c r="AL2" s="75" t="s">
        <v>785</v>
      </c>
      <c r="AM2" s="50" t="s">
        <v>1719</v>
      </c>
      <c r="AN2" s="46" t="s">
        <v>960</v>
      </c>
      <c r="AO2" s="59" t="s">
        <v>785</v>
      </c>
      <c r="AP2" s="65" t="s">
        <v>1766</v>
      </c>
      <c r="AQ2" s="46" t="s">
        <v>1767</v>
      </c>
      <c r="AR2" s="59" t="s">
        <v>1333</v>
      </c>
      <c r="AS2" s="65" t="s">
        <v>190</v>
      </c>
      <c r="AT2" s="57" t="s">
        <v>191</v>
      </c>
      <c r="AU2" s="59" t="s">
        <v>789</v>
      </c>
      <c r="AV2" s="65" t="s">
        <v>347</v>
      </c>
      <c r="AW2" s="58" t="s">
        <v>348</v>
      </c>
      <c r="AX2" s="59" t="s">
        <v>1845</v>
      </c>
      <c r="AY2" s="65" t="s">
        <v>648</v>
      </c>
      <c r="AZ2" s="58" t="s">
        <v>649</v>
      </c>
      <c r="BA2" s="59" t="s">
        <v>1845</v>
      </c>
      <c r="BB2" s="65" t="s">
        <v>730</v>
      </c>
      <c r="BC2" s="58" t="s">
        <v>731</v>
      </c>
      <c r="BD2" s="59" t="s">
        <v>1845</v>
      </c>
      <c r="BE2" s="65" t="s">
        <v>1803</v>
      </c>
      <c r="BF2" s="58" t="s">
        <v>1293</v>
      </c>
      <c r="BG2" s="59" t="s">
        <v>1078</v>
      </c>
    </row>
    <row r="3" spans="1:59" ht="38.25">
      <c r="A3" s="1">
        <v>3</v>
      </c>
      <c r="B3" s="44" t="s">
        <v>1868</v>
      </c>
      <c r="C3" s="60" t="s">
        <v>781</v>
      </c>
      <c r="D3" s="45" t="s">
        <v>782</v>
      </c>
      <c r="E3" s="59" t="s">
        <v>786</v>
      </c>
      <c r="F3" s="60" t="s">
        <v>792</v>
      </c>
      <c r="G3" s="46" t="s">
        <v>793</v>
      </c>
      <c r="H3" s="59" t="s">
        <v>794</v>
      </c>
      <c r="I3" s="60" t="s">
        <v>810</v>
      </c>
      <c r="J3" s="46" t="s">
        <v>811</v>
      </c>
      <c r="K3" s="59" t="s">
        <v>1844</v>
      </c>
      <c r="L3" s="60" t="s">
        <v>964</v>
      </c>
      <c r="M3" s="49" t="s">
        <v>965</v>
      </c>
      <c r="N3" s="59" t="s">
        <v>1848</v>
      </c>
      <c r="O3" s="60" t="s">
        <v>1037</v>
      </c>
      <c r="P3" s="49" t="s">
        <v>1038</v>
      </c>
      <c r="Q3" s="59" t="s">
        <v>1848</v>
      </c>
      <c r="U3" s="60" t="s">
        <v>1137</v>
      </c>
      <c r="V3" s="49" t="s">
        <v>1138</v>
      </c>
      <c r="W3" s="59" t="s">
        <v>1845</v>
      </c>
      <c r="X3" s="60" t="s">
        <v>1157</v>
      </c>
      <c r="Y3" s="46" t="s">
        <v>1158</v>
      </c>
      <c r="Z3" s="67" t="s">
        <v>840</v>
      </c>
      <c r="AA3" s="60" t="s">
        <v>1264</v>
      </c>
      <c r="AB3" s="49" t="s">
        <v>78</v>
      </c>
      <c r="AC3" s="59" t="s">
        <v>1845</v>
      </c>
      <c r="AD3" s="69" t="s">
        <v>1356</v>
      </c>
      <c r="AE3" s="56" t="s">
        <v>1357</v>
      </c>
      <c r="AF3" s="59" t="s">
        <v>1078</v>
      </c>
      <c r="AG3" s="65" t="s">
        <v>1436</v>
      </c>
      <c r="AH3" s="56" t="s">
        <v>1391</v>
      </c>
      <c r="AI3" s="59" t="s">
        <v>1078</v>
      </c>
      <c r="AJ3" s="65" t="s">
        <v>1512</v>
      </c>
      <c r="AK3" s="72" t="s">
        <v>1513</v>
      </c>
      <c r="AL3" s="75" t="s">
        <v>785</v>
      </c>
      <c r="AM3" s="50" t="s">
        <v>1720</v>
      </c>
      <c r="AN3" s="46" t="s">
        <v>953</v>
      </c>
      <c r="AO3" s="59" t="s">
        <v>785</v>
      </c>
      <c r="AP3" s="65" t="s">
        <v>1768</v>
      </c>
      <c r="AQ3" s="46" t="s">
        <v>1769</v>
      </c>
      <c r="AR3" s="59" t="s">
        <v>1333</v>
      </c>
      <c r="AS3" s="65" t="s">
        <v>192</v>
      </c>
      <c r="AT3" s="57" t="s">
        <v>193</v>
      </c>
      <c r="AU3" s="59" t="s">
        <v>1844</v>
      </c>
      <c r="AV3" s="65" t="s">
        <v>349</v>
      </c>
      <c r="AW3" s="58" t="s">
        <v>350</v>
      </c>
      <c r="AX3" s="59" t="s">
        <v>1845</v>
      </c>
      <c r="AY3" s="65" t="s">
        <v>650</v>
      </c>
      <c r="AZ3" s="58" t="s">
        <v>651</v>
      </c>
      <c r="BA3" s="59" t="s">
        <v>1845</v>
      </c>
      <c r="BB3" s="65" t="s">
        <v>732</v>
      </c>
      <c r="BC3" s="58" t="s">
        <v>733</v>
      </c>
      <c r="BD3" s="59" t="s">
        <v>1845</v>
      </c>
      <c r="BE3" s="65" t="s">
        <v>1804</v>
      </c>
      <c r="BF3" s="58" t="s">
        <v>1295</v>
      </c>
      <c r="BG3" s="59" t="s">
        <v>1078</v>
      </c>
    </row>
    <row r="4" spans="1:59" ht="38.25">
      <c r="A4" s="1">
        <v>4</v>
      </c>
      <c r="B4" s="44" t="s">
        <v>1869</v>
      </c>
      <c r="C4" s="60" t="s">
        <v>783</v>
      </c>
      <c r="D4" s="45" t="s">
        <v>784</v>
      </c>
      <c r="E4" s="59" t="s">
        <v>786</v>
      </c>
      <c r="F4" s="60" t="s">
        <v>795</v>
      </c>
      <c r="G4" s="46" t="s">
        <v>796</v>
      </c>
      <c r="H4" s="59" t="s">
        <v>794</v>
      </c>
      <c r="I4" s="60" t="s">
        <v>812</v>
      </c>
      <c r="J4" s="46" t="s">
        <v>1854</v>
      </c>
      <c r="K4" s="59"/>
      <c r="L4" s="60" t="s">
        <v>966</v>
      </c>
      <c r="M4" s="46" t="s">
        <v>967</v>
      </c>
      <c r="N4" s="59"/>
      <c r="O4" s="60" t="s">
        <v>1039</v>
      </c>
      <c r="P4" s="49" t="s">
        <v>1040</v>
      </c>
      <c r="Q4" s="59" t="s">
        <v>1848</v>
      </c>
      <c r="U4" s="60" t="s">
        <v>1139</v>
      </c>
      <c r="V4" s="49" t="s">
        <v>1140</v>
      </c>
      <c r="W4" s="59"/>
      <c r="X4" s="60" t="s">
        <v>1159</v>
      </c>
      <c r="Y4" s="46" t="s">
        <v>1160</v>
      </c>
      <c r="Z4" s="67" t="s">
        <v>840</v>
      </c>
      <c r="AA4" s="60" t="s">
        <v>1265</v>
      </c>
      <c r="AB4" s="49" t="s">
        <v>79</v>
      </c>
      <c r="AC4" s="59" t="s">
        <v>1845</v>
      </c>
      <c r="AD4" s="69" t="s">
        <v>1358</v>
      </c>
      <c r="AE4" s="56" t="s">
        <v>1359</v>
      </c>
      <c r="AF4" s="59" t="s">
        <v>1078</v>
      </c>
      <c r="AG4" s="65" t="s">
        <v>1437</v>
      </c>
      <c r="AH4" s="56" t="s">
        <v>1393</v>
      </c>
      <c r="AI4" s="59" t="s">
        <v>1078</v>
      </c>
      <c r="AJ4" s="65" t="s">
        <v>1514</v>
      </c>
      <c r="AK4" s="72" t="s">
        <v>1515</v>
      </c>
      <c r="AL4" s="76"/>
      <c r="AM4" s="50" t="s">
        <v>1721</v>
      </c>
      <c r="AN4" s="46" t="s">
        <v>1722</v>
      </c>
      <c r="AO4" s="59" t="s">
        <v>785</v>
      </c>
      <c r="AP4" s="65" t="s">
        <v>1770</v>
      </c>
      <c r="AQ4" s="46" t="s">
        <v>1771</v>
      </c>
      <c r="AR4" s="59" t="s">
        <v>1333</v>
      </c>
      <c r="AS4" s="65" t="s">
        <v>194</v>
      </c>
      <c r="AT4" s="57" t="s">
        <v>195</v>
      </c>
      <c r="AU4" s="59" t="s">
        <v>1844</v>
      </c>
      <c r="AV4" s="65" t="s">
        <v>351</v>
      </c>
      <c r="AW4" s="57" t="s">
        <v>352</v>
      </c>
      <c r="AX4" s="59" t="s">
        <v>1845</v>
      </c>
      <c r="AY4" s="65" t="s">
        <v>652</v>
      </c>
      <c r="AZ4" s="58" t="s">
        <v>653</v>
      </c>
      <c r="BA4" s="59" t="s">
        <v>1845</v>
      </c>
      <c r="BB4" s="65" t="s">
        <v>734</v>
      </c>
      <c r="BC4" s="57" t="s">
        <v>735</v>
      </c>
      <c r="BD4" s="77"/>
      <c r="BE4" s="65" t="s">
        <v>1805</v>
      </c>
      <c r="BF4" s="58" t="s">
        <v>1297</v>
      </c>
      <c r="BG4" s="59" t="s">
        <v>1078</v>
      </c>
    </row>
    <row r="5" spans="1:59" ht="38.25">
      <c r="A5" s="1">
        <v>5</v>
      </c>
      <c r="B5" s="51" t="s">
        <v>1870</v>
      </c>
      <c r="F5" s="60" t="s">
        <v>797</v>
      </c>
      <c r="G5" s="46" t="s">
        <v>798</v>
      </c>
      <c r="H5" s="59"/>
      <c r="I5" s="60" t="s">
        <v>813</v>
      </c>
      <c r="J5" s="46" t="s">
        <v>163</v>
      </c>
      <c r="K5" s="59" t="s">
        <v>1844</v>
      </c>
      <c r="L5" s="60" t="s">
        <v>968</v>
      </c>
      <c r="M5" s="49" t="s">
        <v>877</v>
      </c>
      <c r="N5" s="59" t="s">
        <v>1848</v>
      </c>
      <c r="O5" s="60" t="s">
        <v>1041</v>
      </c>
      <c r="P5" s="46" t="s">
        <v>1042</v>
      </c>
      <c r="Q5" s="59" t="s">
        <v>1848</v>
      </c>
      <c r="U5" s="60" t="s">
        <v>1141</v>
      </c>
      <c r="V5" s="49" t="s">
        <v>1136</v>
      </c>
      <c r="W5" s="59" t="s">
        <v>1845</v>
      </c>
      <c r="X5" s="60" t="s">
        <v>1161</v>
      </c>
      <c r="Y5" s="49" t="s">
        <v>1162</v>
      </c>
      <c r="Z5" s="67" t="s">
        <v>840</v>
      </c>
      <c r="AA5" s="60" t="s">
        <v>1266</v>
      </c>
      <c r="AB5" s="49" t="s">
        <v>1267</v>
      </c>
      <c r="AC5" s="59"/>
      <c r="AD5" s="69" t="s">
        <v>1360</v>
      </c>
      <c r="AE5" s="56" t="s">
        <v>1361</v>
      </c>
      <c r="AF5" s="59" t="s">
        <v>1078</v>
      </c>
      <c r="AG5" s="65" t="s">
        <v>1438</v>
      </c>
      <c r="AH5" s="56" t="s">
        <v>1395</v>
      </c>
      <c r="AI5" s="59" t="s">
        <v>1078</v>
      </c>
      <c r="AJ5" s="65" t="s">
        <v>1516</v>
      </c>
      <c r="AK5" s="72" t="s">
        <v>1511</v>
      </c>
      <c r="AL5" s="75" t="s">
        <v>785</v>
      </c>
      <c r="AM5" s="50" t="s">
        <v>1723</v>
      </c>
      <c r="AN5" s="46" t="s">
        <v>955</v>
      </c>
      <c r="AO5" s="59" t="s">
        <v>785</v>
      </c>
      <c r="AP5" s="65" t="s">
        <v>1772</v>
      </c>
      <c r="AQ5" s="46" t="s">
        <v>1773</v>
      </c>
      <c r="AR5" s="59" t="s">
        <v>1333</v>
      </c>
      <c r="AS5" s="65" t="s">
        <v>196</v>
      </c>
      <c r="AT5" s="57" t="s">
        <v>197</v>
      </c>
      <c r="AU5" s="77"/>
      <c r="AV5" s="65" t="s">
        <v>353</v>
      </c>
      <c r="AW5" s="58" t="s">
        <v>354</v>
      </c>
      <c r="AX5" s="59" t="s">
        <v>1845</v>
      </c>
      <c r="AY5" s="65" t="s">
        <v>654</v>
      </c>
      <c r="AZ5" s="58" t="s">
        <v>655</v>
      </c>
      <c r="BA5" s="59" t="s">
        <v>1845</v>
      </c>
      <c r="BB5" s="65" t="s">
        <v>736</v>
      </c>
      <c r="BC5" s="58" t="s">
        <v>731</v>
      </c>
      <c r="BD5" s="59" t="s">
        <v>1845</v>
      </c>
      <c r="BE5" s="65" t="s">
        <v>1806</v>
      </c>
      <c r="BF5" s="57" t="s">
        <v>1807</v>
      </c>
      <c r="BG5" s="59" t="s">
        <v>1078</v>
      </c>
    </row>
    <row r="6" spans="1:59" ht="25.5">
      <c r="A6" s="1">
        <v>6</v>
      </c>
      <c r="B6" s="44" t="s">
        <v>1871</v>
      </c>
      <c r="F6" s="64" t="s">
        <v>799</v>
      </c>
      <c r="G6" s="46" t="s">
        <v>1855</v>
      </c>
      <c r="H6" s="59" t="s">
        <v>785</v>
      </c>
      <c r="I6" s="60" t="s">
        <v>814</v>
      </c>
      <c r="J6" s="46" t="s">
        <v>815</v>
      </c>
      <c r="K6" s="59" t="s">
        <v>1844</v>
      </c>
      <c r="L6" s="60" t="s">
        <v>969</v>
      </c>
      <c r="M6" s="49" t="s">
        <v>965</v>
      </c>
      <c r="N6" s="59" t="s">
        <v>1848</v>
      </c>
      <c r="O6" s="65" t="s">
        <v>1043</v>
      </c>
      <c r="P6" s="46" t="s">
        <v>1044</v>
      </c>
      <c r="Q6" s="59"/>
      <c r="U6" s="60" t="s">
        <v>1142</v>
      </c>
      <c r="V6" s="49" t="s">
        <v>1138</v>
      </c>
      <c r="W6" s="59" t="s">
        <v>1845</v>
      </c>
      <c r="X6" s="60" t="s">
        <v>1163</v>
      </c>
      <c r="Y6" s="46" t="s">
        <v>1164</v>
      </c>
      <c r="Z6" s="67"/>
      <c r="AA6" s="60" t="s">
        <v>1268</v>
      </c>
      <c r="AB6" s="49" t="s">
        <v>1269</v>
      </c>
      <c r="AC6" s="59" t="s">
        <v>1845</v>
      </c>
      <c r="AD6" s="69" t="s">
        <v>1362</v>
      </c>
      <c r="AE6" s="56" t="s">
        <v>1363</v>
      </c>
      <c r="AF6" s="59" t="s">
        <v>1078</v>
      </c>
      <c r="AG6" s="65" t="s">
        <v>1439</v>
      </c>
      <c r="AH6" s="56" t="s">
        <v>1397</v>
      </c>
      <c r="AI6" s="59" t="s">
        <v>1078</v>
      </c>
      <c r="AJ6" s="65" t="s">
        <v>1517</v>
      </c>
      <c r="AK6" s="72" t="s">
        <v>1513</v>
      </c>
      <c r="AL6" s="75" t="s">
        <v>785</v>
      </c>
      <c r="AM6" s="50" t="s">
        <v>1724</v>
      </c>
      <c r="AN6" s="46" t="s">
        <v>1725</v>
      </c>
      <c r="AO6" s="59" t="s">
        <v>785</v>
      </c>
      <c r="AP6" s="65" t="s">
        <v>1774</v>
      </c>
      <c r="AQ6" s="46" t="s">
        <v>1775</v>
      </c>
      <c r="AR6" s="59" t="s">
        <v>1333</v>
      </c>
      <c r="AS6" s="65" t="s">
        <v>198</v>
      </c>
      <c r="AT6" s="58" t="s">
        <v>199</v>
      </c>
      <c r="AU6" s="59" t="s">
        <v>840</v>
      </c>
      <c r="AV6" s="65" t="s">
        <v>355</v>
      </c>
      <c r="AW6" s="57" t="s">
        <v>356</v>
      </c>
      <c r="AX6" s="77"/>
      <c r="AY6" s="65" t="s">
        <v>656</v>
      </c>
      <c r="AZ6" s="58" t="s">
        <v>657</v>
      </c>
      <c r="BA6" s="59" t="s">
        <v>1845</v>
      </c>
      <c r="BB6" s="65" t="s">
        <v>737</v>
      </c>
      <c r="BC6" s="58" t="s">
        <v>733</v>
      </c>
      <c r="BD6" s="59" t="s">
        <v>1845</v>
      </c>
      <c r="BE6" s="65" t="s">
        <v>1808</v>
      </c>
      <c r="BF6" s="58" t="s">
        <v>1301</v>
      </c>
      <c r="BG6" s="59" t="s">
        <v>1078</v>
      </c>
    </row>
    <row r="7" spans="1:59" ht="38.25">
      <c r="A7" s="1">
        <v>7</v>
      </c>
      <c r="B7" s="51" t="s">
        <v>1872</v>
      </c>
      <c r="F7" s="64" t="s">
        <v>800</v>
      </c>
      <c r="G7" s="46" t="s">
        <v>801</v>
      </c>
      <c r="H7" s="59" t="s">
        <v>785</v>
      </c>
      <c r="I7" s="60" t="s">
        <v>816</v>
      </c>
      <c r="J7" s="46" t="s">
        <v>1856</v>
      </c>
      <c r="K7" s="59"/>
      <c r="L7" s="60" t="s">
        <v>970</v>
      </c>
      <c r="M7" s="49" t="s">
        <v>971</v>
      </c>
      <c r="N7" s="59"/>
      <c r="O7" s="65" t="s">
        <v>1045</v>
      </c>
      <c r="P7" s="46" t="s">
        <v>1046</v>
      </c>
      <c r="Q7" s="59" t="s">
        <v>1844</v>
      </c>
      <c r="U7" s="60" t="s">
        <v>1143</v>
      </c>
      <c r="V7" s="49" t="s">
        <v>1144</v>
      </c>
      <c r="W7" s="59"/>
      <c r="X7" s="60" t="s">
        <v>1165</v>
      </c>
      <c r="Y7" s="49" t="s">
        <v>1166</v>
      </c>
      <c r="Z7" s="67" t="s">
        <v>840</v>
      </c>
      <c r="AA7" s="60" t="s">
        <v>1270</v>
      </c>
      <c r="AB7" s="49" t="s">
        <v>1271</v>
      </c>
      <c r="AC7" s="59" t="s">
        <v>1845</v>
      </c>
      <c r="AD7" s="69" t="s">
        <v>1364</v>
      </c>
      <c r="AE7" s="56" t="s">
        <v>1365</v>
      </c>
      <c r="AF7" s="59" t="s">
        <v>1078</v>
      </c>
      <c r="AG7" s="65" t="s">
        <v>1440</v>
      </c>
      <c r="AH7" s="56" t="s">
        <v>1399</v>
      </c>
      <c r="AI7" s="59" t="s">
        <v>1078</v>
      </c>
      <c r="AJ7" s="65" t="s">
        <v>1518</v>
      </c>
      <c r="AK7" s="72" t="s">
        <v>1519</v>
      </c>
      <c r="AL7" s="76"/>
      <c r="AM7" s="50" t="s">
        <v>1726</v>
      </c>
      <c r="AN7" s="46" t="s">
        <v>1727</v>
      </c>
      <c r="AO7" s="59" t="s">
        <v>785</v>
      </c>
      <c r="AP7" s="65" t="s">
        <v>1776</v>
      </c>
      <c r="AQ7" s="46" t="s">
        <v>1777</v>
      </c>
      <c r="AR7" s="59" t="s">
        <v>1333</v>
      </c>
      <c r="AS7" s="65" t="s">
        <v>200</v>
      </c>
      <c r="AT7" s="58" t="s">
        <v>201</v>
      </c>
      <c r="AU7" s="59" t="s">
        <v>840</v>
      </c>
      <c r="AV7" s="65" t="s">
        <v>357</v>
      </c>
      <c r="AW7" s="58" t="s">
        <v>348</v>
      </c>
      <c r="AX7" s="59" t="s">
        <v>1845</v>
      </c>
      <c r="AY7" s="65" t="s">
        <v>658</v>
      </c>
      <c r="AZ7" s="58" t="s">
        <v>659</v>
      </c>
      <c r="BA7" s="59" t="s">
        <v>1845</v>
      </c>
      <c r="BB7" s="65" t="s">
        <v>738</v>
      </c>
      <c r="BC7" s="57" t="s">
        <v>739</v>
      </c>
      <c r="BD7" s="77"/>
      <c r="BE7" s="65" t="s">
        <v>1809</v>
      </c>
      <c r="BF7" s="57" t="s">
        <v>1810</v>
      </c>
      <c r="BG7" s="59" t="s">
        <v>1078</v>
      </c>
    </row>
    <row r="8" spans="1:59" ht="25.5">
      <c r="A8" s="1">
        <v>8</v>
      </c>
      <c r="B8" s="44" t="s">
        <v>75</v>
      </c>
      <c r="F8" s="60" t="s">
        <v>802</v>
      </c>
      <c r="G8" s="46" t="s">
        <v>803</v>
      </c>
      <c r="H8" s="59" t="s">
        <v>785</v>
      </c>
      <c r="I8" s="60" t="s">
        <v>817</v>
      </c>
      <c r="J8" s="46" t="s">
        <v>163</v>
      </c>
      <c r="K8" s="59" t="s">
        <v>1844</v>
      </c>
      <c r="L8" s="60" t="s">
        <v>972</v>
      </c>
      <c r="M8" s="49" t="s">
        <v>973</v>
      </c>
      <c r="N8" s="59" t="s">
        <v>1848</v>
      </c>
      <c r="O8" s="65" t="s">
        <v>1047</v>
      </c>
      <c r="P8" s="46" t="s">
        <v>1048</v>
      </c>
      <c r="Q8" s="59" t="s">
        <v>1844</v>
      </c>
      <c r="U8" s="60" t="s">
        <v>1145</v>
      </c>
      <c r="V8" s="49" t="s">
        <v>1136</v>
      </c>
      <c r="W8" s="59" t="s">
        <v>1845</v>
      </c>
      <c r="X8" s="60" t="s">
        <v>1167</v>
      </c>
      <c r="Y8" s="49" t="s">
        <v>1168</v>
      </c>
      <c r="Z8" s="67" t="s">
        <v>840</v>
      </c>
      <c r="AA8" s="60" t="s">
        <v>1272</v>
      </c>
      <c r="AB8" s="49" t="s">
        <v>1273</v>
      </c>
      <c r="AC8" s="59" t="s">
        <v>1845</v>
      </c>
      <c r="AD8" s="69" t="s">
        <v>1366</v>
      </c>
      <c r="AE8" s="56" t="s">
        <v>1367</v>
      </c>
      <c r="AF8" s="59" t="s">
        <v>1078</v>
      </c>
      <c r="AG8" s="65" t="s">
        <v>1441</v>
      </c>
      <c r="AH8" s="56" t="s">
        <v>1401</v>
      </c>
      <c r="AI8" s="59" t="s">
        <v>1078</v>
      </c>
      <c r="AJ8" s="65" t="s">
        <v>1520</v>
      </c>
      <c r="AK8" s="72" t="s">
        <v>1511</v>
      </c>
      <c r="AL8" s="75" t="s">
        <v>785</v>
      </c>
      <c r="AM8" s="50" t="s">
        <v>1728</v>
      </c>
      <c r="AN8" s="46" t="s">
        <v>1729</v>
      </c>
      <c r="AO8" s="59" t="s">
        <v>785</v>
      </c>
      <c r="AP8" s="65" t="s">
        <v>1778</v>
      </c>
      <c r="AQ8" s="46" t="s">
        <v>1779</v>
      </c>
      <c r="AR8" s="59" t="s">
        <v>1333</v>
      </c>
      <c r="AS8" s="65" t="s">
        <v>202</v>
      </c>
      <c r="AT8" s="58" t="s">
        <v>203</v>
      </c>
      <c r="AU8" s="59" t="s">
        <v>840</v>
      </c>
      <c r="AV8" s="65" t="s">
        <v>358</v>
      </c>
      <c r="AW8" s="58" t="s">
        <v>350</v>
      </c>
      <c r="AX8" s="59" t="s">
        <v>1845</v>
      </c>
      <c r="AY8" s="65" t="s">
        <v>660</v>
      </c>
      <c r="AZ8" s="57" t="s">
        <v>661</v>
      </c>
      <c r="BA8" s="59" t="s">
        <v>1845</v>
      </c>
      <c r="BB8" s="65" t="s">
        <v>740</v>
      </c>
      <c r="BC8" s="58" t="s">
        <v>731</v>
      </c>
      <c r="BD8" s="59" t="s">
        <v>1845</v>
      </c>
      <c r="BE8" s="65" t="s">
        <v>1811</v>
      </c>
      <c r="BF8" s="57" t="s">
        <v>1812</v>
      </c>
      <c r="BG8" s="59" t="s">
        <v>1078</v>
      </c>
    </row>
    <row r="9" spans="1:59" ht="38.25">
      <c r="A9" s="1">
        <v>9</v>
      </c>
      <c r="B9" s="51" t="s">
        <v>77</v>
      </c>
      <c r="F9" s="60" t="s">
        <v>804</v>
      </c>
      <c r="G9" s="46" t="s">
        <v>805</v>
      </c>
      <c r="H9" s="59" t="s">
        <v>785</v>
      </c>
      <c r="I9" s="60" t="s">
        <v>818</v>
      </c>
      <c r="J9" s="46" t="s">
        <v>815</v>
      </c>
      <c r="K9" s="59" t="s">
        <v>1844</v>
      </c>
      <c r="L9" s="60" t="s">
        <v>974</v>
      </c>
      <c r="M9" s="49" t="s">
        <v>865</v>
      </c>
      <c r="N9" s="59" t="s">
        <v>1848</v>
      </c>
      <c r="O9" s="65" t="s">
        <v>1049</v>
      </c>
      <c r="P9" s="46" t="s">
        <v>1050</v>
      </c>
      <c r="Q9" s="59" t="s">
        <v>1844</v>
      </c>
      <c r="U9" s="60" t="s">
        <v>1146</v>
      </c>
      <c r="V9" s="49" t="s">
        <v>1138</v>
      </c>
      <c r="W9" s="59" t="s">
        <v>1845</v>
      </c>
      <c r="X9" s="60" t="s">
        <v>1169</v>
      </c>
      <c r="Y9" s="49" t="s">
        <v>1170</v>
      </c>
      <c r="Z9" s="67" t="s">
        <v>840</v>
      </c>
      <c r="AA9" s="60" t="s">
        <v>1274</v>
      </c>
      <c r="AB9" s="49" t="s">
        <v>1846</v>
      </c>
      <c r="AC9" s="59"/>
      <c r="AD9" s="69" t="s">
        <v>1368</v>
      </c>
      <c r="AE9" s="56" t="s">
        <v>1369</v>
      </c>
      <c r="AF9" s="59" t="s">
        <v>1078</v>
      </c>
      <c r="AG9" s="65" t="s">
        <v>1442</v>
      </c>
      <c r="AH9" s="56" t="s">
        <v>1403</v>
      </c>
      <c r="AI9" s="59" t="s">
        <v>1078</v>
      </c>
      <c r="AJ9" s="65" t="s">
        <v>1521</v>
      </c>
      <c r="AK9" s="72" t="s">
        <v>1513</v>
      </c>
      <c r="AL9" s="75" t="s">
        <v>785</v>
      </c>
      <c r="AM9" s="50" t="s">
        <v>1730</v>
      </c>
      <c r="AN9" s="46" t="s">
        <v>1731</v>
      </c>
      <c r="AO9" s="59" t="s">
        <v>785</v>
      </c>
      <c r="AP9" s="65" t="s">
        <v>1780</v>
      </c>
      <c r="AQ9" s="46" t="s">
        <v>1781</v>
      </c>
      <c r="AR9" s="59" t="s">
        <v>1333</v>
      </c>
      <c r="AS9" s="65" t="s">
        <v>204</v>
      </c>
      <c r="AT9" s="58" t="s">
        <v>205</v>
      </c>
      <c r="AU9" s="59" t="s">
        <v>840</v>
      </c>
      <c r="AV9" s="65" t="s">
        <v>359</v>
      </c>
      <c r="AW9" s="58" t="s">
        <v>352</v>
      </c>
      <c r="AX9" s="59" t="s">
        <v>1845</v>
      </c>
      <c r="AY9" s="65" t="s">
        <v>662</v>
      </c>
      <c r="AZ9" s="57" t="s">
        <v>663</v>
      </c>
      <c r="BA9" s="59" t="s">
        <v>1845</v>
      </c>
      <c r="BB9" s="65" t="s">
        <v>741</v>
      </c>
      <c r="BC9" s="58" t="s">
        <v>733</v>
      </c>
      <c r="BD9" s="59" t="s">
        <v>1845</v>
      </c>
      <c r="BE9" s="65" t="s">
        <v>1813</v>
      </c>
      <c r="BF9" s="57" t="s">
        <v>1814</v>
      </c>
      <c r="BG9" s="77"/>
    </row>
    <row r="10" spans="1:59" ht="38.25">
      <c r="A10" s="1">
        <v>10</v>
      </c>
      <c r="B10" s="55" t="s">
        <v>1873</v>
      </c>
      <c r="I10" s="60" t="s">
        <v>819</v>
      </c>
      <c r="J10" s="46" t="s">
        <v>820</v>
      </c>
      <c r="K10" s="59"/>
      <c r="L10" s="60" t="s">
        <v>975</v>
      </c>
      <c r="M10" s="49" t="s">
        <v>867</v>
      </c>
      <c r="N10" s="59" t="s">
        <v>1848</v>
      </c>
      <c r="O10" s="65" t="s">
        <v>1051</v>
      </c>
      <c r="P10" s="46" t="s">
        <v>1052</v>
      </c>
      <c r="Q10" s="59" t="s">
        <v>1844</v>
      </c>
      <c r="U10" s="60" t="s">
        <v>1147</v>
      </c>
      <c r="V10" s="49" t="s">
        <v>1148</v>
      </c>
      <c r="W10" s="59" t="s">
        <v>1844</v>
      </c>
      <c r="X10" s="60" t="s">
        <v>1171</v>
      </c>
      <c r="Y10" s="49" t="s">
        <v>1172</v>
      </c>
      <c r="Z10" s="67" t="s">
        <v>840</v>
      </c>
      <c r="AA10" s="60" t="s">
        <v>1275</v>
      </c>
      <c r="AB10" s="49" t="s">
        <v>1276</v>
      </c>
      <c r="AC10" s="59" t="s">
        <v>1845</v>
      </c>
      <c r="AD10" s="69" t="s">
        <v>1370</v>
      </c>
      <c r="AE10" s="56" t="s">
        <v>1371</v>
      </c>
      <c r="AF10" s="59" t="s">
        <v>1078</v>
      </c>
      <c r="AG10" s="65" t="s">
        <v>1443</v>
      </c>
      <c r="AH10" s="56" t="s">
        <v>1405</v>
      </c>
      <c r="AI10" s="59" t="s">
        <v>1078</v>
      </c>
      <c r="AJ10" s="65" t="s">
        <v>1522</v>
      </c>
      <c r="AK10" s="73" t="s">
        <v>1523</v>
      </c>
      <c r="AL10" s="76"/>
      <c r="AM10" s="50" t="s">
        <v>1732</v>
      </c>
      <c r="AN10" s="46" t="s">
        <v>1733</v>
      </c>
      <c r="AO10" s="59" t="s">
        <v>785</v>
      </c>
      <c r="AP10" s="65" t="s">
        <v>1782</v>
      </c>
      <c r="AQ10" s="46" t="s">
        <v>1783</v>
      </c>
      <c r="AR10" s="59" t="s">
        <v>1333</v>
      </c>
      <c r="AS10" s="65" t="s">
        <v>206</v>
      </c>
      <c r="AT10" s="57" t="s">
        <v>207</v>
      </c>
      <c r="AU10" s="77"/>
      <c r="AV10" s="65" t="s">
        <v>360</v>
      </c>
      <c r="AW10" s="58" t="s">
        <v>354</v>
      </c>
      <c r="AX10" s="59" t="s">
        <v>1845</v>
      </c>
      <c r="AY10" s="65" t="s">
        <v>664</v>
      </c>
      <c r="AZ10" s="57" t="s">
        <v>665</v>
      </c>
      <c r="BA10" s="77"/>
      <c r="BB10" s="65" t="s">
        <v>742</v>
      </c>
      <c r="BC10" s="57" t="s">
        <v>743</v>
      </c>
      <c r="BD10" s="77"/>
      <c r="BE10" s="65" t="s">
        <v>1815</v>
      </c>
      <c r="BF10" s="58" t="s">
        <v>1293</v>
      </c>
      <c r="BG10" s="59" t="s">
        <v>1078</v>
      </c>
    </row>
    <row r="11" spans="1:59" ht="38.25">
      <c r="A11" s="1">
        <v>11</v>
      </c>
      <c r="B11" s="55" t="s">
        <v>1874</v>
      </c>
      <c r="I11" s="60" t="s">
        <v>821</v>
      </c>
      <c r="J11" s="46" t="s">
        <v>822</v>
      </c>
      <c r="K11" s="59" t="s">
        <v>1844</v>
      </c>
      <c r="L11" s="60" t="s">
        <v>976</v>
      </c>
      <c r="M11" s="49" t="s">
        <v>869</v>
      </c>
      <c r="N11" s="59" t="s">
        <v>1848</v>
      </c>
      <c r="O11" s="65" t="s">
        <v>1053</v>
      </c>
      <c r="P11" s="46" t="s">
        <v>1054</v>
      </c>
      <c r="Q11" s="59" t="s">
        <v>1844</v>
      </c>
      <c r="U11" s="60" t="s">
        <v>1149</v>
      </c>
      <c r="V11" s="49" t="s">
        <v>1150</v>
      </c>
      <c r="W11" s="59" t="s">
        <v>1845</v>
      </c>
      <c r="X11" s="60" t="s">
        <v>1173</v>
      </c>
      <c r="Y11" s="46" t="s">
        <v>1174</v>
      </c>
      <c r="Z11" s="67"/>
      <c r="AA11" s="60" t="s">
        <v>1277</v>
      </c>
      <c r="AB11" s="49" t="s">
        <v>1278</v>
      </c>
      <c r="AC11" s="59" t="s">
        <v>1845</v>
      </c>
      <c r="AD11" s="69" t="s">
        <v>1372</v>
      </c>
      <c r="AE11" s="56" t="s">
        <v>1373</v>
      </c>
      <c r="AF11" s="59" t="s">
        <v>1078</v>
      </c>
      <c r="AG11" s="65" t="s">
        <v>1444</v>
      </c>
      <c r="AH11" s="56" t="s">
        <v>1407</v>
      </c>
      <c r="AI11" s="59" t="s">
        <v>1078</v>
      </c>
      <c r="AJ11" s="65" t="s">
        <v>1524</v>
      </c>
      <c r="AK11" s="72" t="s">
        <v>1511</v>
      </c>
      <c r="AL11" s="75" t="s">
        <v>785</v>
      </c>
      <c r="AM11" s="50" t="s">
        <v>1734</v>
      </c>
      <c r="AN11" s="46" t="s">
        <v>1735</v>
      </c>
      <c r="AO11" s="59" t="s">
        <v>785</v>
      </c>
      <c r="AP11" s="65" t="s">
        <v>1784</v>
      </c>
      <c r="AQ11" s="46" t="s">
        <v>1783</v>
      </c>
      <c r="AR11" s="59" t="s">
        <v>1078</v>
      </c>
      <c r="AS11" s="65" t="s">
        <v>208</v>
      </c>
      <c r="AT11" s="58" t="s">
        <v>199</v>
      </c>
      <c r="AU11" s="59" t="s">
        <v>840</v>
      </c>
      <c r="AV11" s="65" t="s">
        <v>361</v>
      </c>
      <c r="AW11" s="57" t="s">
        <v>362</v>
      </c>
      <c r="AX11" s="77"/>
      <c r="AY11" s="65" t="s">
        <v>666</v>
      </c>
      <c r="AZ11" s="58" t="s">
        <v>78</v>
      </c>
      <c r="BA11" s="59" t="s">
        <v>1845</v>
      </c>
      <c r="BB11" s="65" t="s">
        <v>744</v>
      </c>
      <c r="BC11" s="58" t="s">
        <v>731</v>
      </c>
      <c r="BD11" s="59" t="s">
        <v>1845</v>
      </c>
      <c r="BE11" s="65" t="s">
        <v>1816</v>
      </c>
      <c r="BF11" s="58" t="s">
        <v>1295</v>
      </c>
      <c r="BG11" s="59" t="s">
        <v>1078</v>
      </c>
    </row>
    <row r="12" spans="1:59" ht="38.25">
      <c r="A12" s="1">
        <v>12</v>
      </c>
      <c r="B12" s="71" t="s">
        <v>1875</v>
      </c>
      <c r="I12" s="60" t="s">
        <v>823</v>
      </c>
      <c r="J12" s="46" t="s">
        <v>824</v>
      </c>
      <c r="K12" s="59" t="s">
        <v>1844</v>
      </c>
      <c r="L12" s="60" t="s">
        <v>977</v>
      </c>
      <c r="M12" s="49" t="s">
        <v>871</v>
      </c>
      <c r="N12" s="59" t="s">
        <v>1848</v>
      </c>
      <c r="O12" s="65" t="s">
        <v>1055</v>
      </c>
      <c r="P12" s="46" t="s">
        <v>1056</v>
      </c>
      <c r="Q12" s="59" t="s">
        <v>1844</v>
      </c>
      <c r="U12" s="60" t="s">
        <v>1151</v>
      </c>
      <c r="V12" s="52" t="s">
        <v>1152</v>
      </c>
      <c r="W12" s="59" t="s">
        <v>1845</v>
      </c>
      <c r="X12" s="60" t="s">
        <v>1175</v>
      </c>
      <c r="Y12" s="53" t="s">
        <v>1176</v>
      </c>
      <c r="Z12" s="67" t="s">
        <v>840</v>
      </c>
      <c r="AA12" s="60" t="s">
        <v>1279</v>
      </c>
      <c r="AB12" s="49" t="s">
        <v>1847</v>
      </c>
      <c r="AC12" s="59"/>
      <c r="AD12" s="69" t="s">
        <v>1374</v>
      </c>
      <c r="AE12" s="56" t="s">
        <v>1375</v>
      </c>
      <c r="AF12" s="59" t="s">
        <v>1078</v>
      </c>
      <c r="AG12" s="65" t="s">
        <v>1445</v>
      </c>
      <c r="AH12" s="56" t="s">
        <v>1409</v>
      </c>
      <c r="AI12" s="59" t="s">
        <v>1078</v>
      </c>
      <c r="AJ12" s="65" t="s">
        <v>1525</v>
      </c>
      <c r="AK12" s="72" t="s">
        <v>1513</v>
      </c>
      <c r="AL12" s="75" t="s">
        <v>785</v>
      </c>
      <c r="AM12" s="50" t="s">
        <v>1736</v>
      </c>
      <c r="AN12" s="46" t="s">
        <v>1737</v>
      </c>
      <c r="AO12" s="59" t="s">
        <v>785</v>
      </c>
      <c r="AP12" s="65" t="s">
        <v>1785</v>
      </c>
      <c r="AQ12" s="46" t="s">
        <v>1786</v>
      </c>
      <c r="AR12" s="59" t="s">
        <v>1333</v>
      </c>
      <c r="AS12" s="65" t="s">
        <v>209</v>
      </c>
      <c r="AT12" s="58" t="s">
        <v>201</v>
      </c>
      <c r="AU12" s="59" t="s">
        <v>840</v>
      </c>
      <c r="AV12" s="65" t="s">
        <v>363</v>
      </c>
      <c r="AW12" s="58" t="s">
        <v>364</v>
      </c>
      <c r="AX12" s="59" t="s">
        <v>1845</v>
      </c>
      <c r="AY12" s="65" t="s">
        <v>667</v>
      </c>
      <c r="AZ12" s="58" t="s">
        <v>79</v>
      </c>
      <c r="BA12" s="59" t="s">
        <v>1845</v>
      </c>
      <c r="BB12" s="65" t="s">
        <v>745</v>
      </c>
      <c r="BC12" s="58" t="s">
        <v>733</v>
      </c>
      <c r="BD12" s="59" t="s">
        <v>1845</v>
      </c>
      <c r="BE12" s="65" t="s">
        <v>1817</v>
      </c>
      <c r="BF12" s="58" t="s">
        <v>1297</v>
      </c>
      <c r="BG12" s="59" t="s">
        <v>1078</v>
      </c>
    </row>
    <row r="13" spans="1:59" ht="38.25">
      <c r="A13" s="1">
        <v>13</v>
      </c>
      <c r="B13" s="44" t="s">
        <v>1876</v>
      </c>
      <c r="I13" s="60" t="s">
        <v>825</v>
      </c>
      <c r="J13" s="46" t="s">
        <v>826</v>
      </c>
      <c r="K13" s="59" t="s">
        <v>1844</v>
      </c>
      <c r="L13" s="60" t="s">
        <v>978</v>
      </c>
      <c r="M13" s="45" t="s">
        <v>979</v>
      </c>
      <c r="N13" s="59"/>
      <c r="O13" s="65" t="s">
        <v>1057</v>
      </c>
      <c r="P13" s="46" t="s">
        <v>1058</v>
      </c>
      <c r="Q13" s="59" t="s">
        <v>1844</v>
      </c>
      <c r="X13" s="60" t="s">
        <v>1177</v>
      </c>
      <c r="Y13" s="49" t="s">
        <v>1178</v>
      </c>
      <c r="Z13" s="67" t="s">
        <v>840</v>
      </c>
      <c r="AA13" s="60" t="s">
        <v>1280</v>
      </c>
      <c r="AB13" s="49" t="s">
        <v>1276</v>
      </c>
      <c r="AC13" s="59" t="s">
        <v>1845</v>
      </c>
      <c r="AD13" s="69" t="s">
        <v>1376</v>
      </c>
      <c r="AE13" s="56" t="s">
        <v>1377</v>
      </c>
      <c r="AF13" s="59" t="s">
        <v>1078</v>
      </c>
      <c r="AG13" s="65" t="s">
        <v>1446</v>
      </c>
      <c r="AH13" s="56" t="s">
        <v>1411</v>
      </c>
      <c r="AI13" s="59" t="s">
        <v>1078</v>
      </c>
      <c r="AJ13" s="65" t="s">
        <v>1526</v>
      </c>
      <c r="AK13" s="72" t="s">
        <v>1527</v>
      </c>
      <c r="AL13" s="76"/>
      <c r="AM13" s="50" t="s">
        <v>1738</v>
      </c>
      <c r="AN13" s="46" t="s">
        <v>958</v>
      </c>
      <c r="AO13" s="59" t="s">
        <v>785</v>
      </c>
      <c r="AP13" s="65" t="s">
        <v>1787</v>
      </c>
      <c r="AQ13" s="46" t="s">
        <v>1786</v>
      </c>
      <c r="AR13" s="59" t="s">
        <v>1078</v>
      </c>
      <c r="AS13" s="65" t="s">
        <v>210</v>
      </c>
      <c r="AT13" s="58" t="s">
        <v>203</v>
      </c>
      <c r="AU13" s="59" t="s">
        <v>840</v>
      </c>
      <c r="AV13" s="65" t="s">
        <v>365</v>
      </c>
      <c r="AW13" s="58" t="s">
        <v>366</v>
      </c>
      <c r="AX13" s="59" t="s">
        <v>1845</v>
      </c>
      <c r="AY13" s="65" t="s">
        <v>668</v>
      </c>
      <c r="AZ13" s="57" t="s">
        <v>669</v>
      </c>
      <c r="BA13" s="77"/>
      <c r="BB13" s="65" t="s">
        <v>746</v>
      </c>
      <c r="BC13" s="58" t="s">
        <v>747</v>
      </c>
      <c r="BD13" s="77"/>
      <c r="BE13" s="65" t="s">
        <v>1818</v>
      </c>
      <c r="BF13" s="57" t="s">
        <v>1807</v>
      </c>
      <c r="BG13" s="59" t="s">
        <v>1078</v>
      </c>
    </row>
    <row r="14" spans="1:59" ht="25.5">
      <c r="A14" s="1">
        <v>14</v>
      </c>
      <c r="B14" s="44" t="s">
        <v>1877</v>
      </c>
      <c r="I14" s="60" t="s">
        <v>827</v>
      </c>
      <c r="J14" s="45" t="s">
        <v>828</v>
      </c>
      <c r="K14" s="59" t="s">
        <v>1844</v>
      </c>
      <c r="L14" s="60" t="s">
        <v>980</v>
      </c>
      <c r="M14" s="45" t="s">
        <v>981</v>
      </c>
      <c r="N14" s="59" t="s">
        <v>1845</v>
      </c>
      <c r="O14" s="65" t="s">
        <v>1059</v>
      </c>
      <c r="P14" s="46" t="s">
        <v>1060</v>
      </c>
      <c r="Q14" s="59" t="s">
        <v>1844</v>
      </c>
      <c r="X14" s="60" t="s">
        <v>1179</v>
      </c>
      <c r="Y14" s="49" t="s">
        <v>1180</v>
      </c>
      <c r="Z14" s="67" t="s">
        <v>840</v>
      </c>
      <c r="AA14" s="60" t="s">
        <v>1281</v>
      </c>
      <c r="AB14" s="49" t="s">
        <v>1278</v>
      </c>
      <c r="AC14" s="59" t="s">
        <v>1845</v>
      </c>
      <c r="AD14" s="69" t="s">
        <v>1378</v>
      </c>
      <c r="AE14" s="56" t="s">
        <v>1379</v>
      </c>
      <c r="AF14" s="59" t="s">
        <v>1078</v>
      </c>
      <c r="AG14" s="65" t="s">
        <v>1447</v>
      </c>
      <c r="AH14" s="56" t="s">
        <v>1413</v>
      </c>
      <c r="AI14" s="59" t="s">
        <v>1078</v>
      </c>
      <c r="AJ14" s="65" t="s">
        <v>1528</v>
      </c>
      <c r="AK14" s="72" t="s">
        <v>1511</v>
      </c>
      <c r="AL14" s="75" t="s">
        <v>785</v>
      </c>
      <c r="AM14" s="50" t="s">
        <v>1739</v>
      </c>
      <c r="AN14" s="46" t="s">
        <v>1740</v>
      </c>
      <c r="AO14" s="59" t="s">
        <v>785</v>
      </c>
      <c r="AP14" s="65" t="s">
        <v>1788</v>
      </c>
      <c r="AQ14" s="46" t="s">
        <v>1789</v>
      </c>
      <c r="AR14" s="59" t="s">
        <v>1845</v>
      </c>
      <c r="AS14" s="65" t="s">
        <v>211</v>
      </c>
      <c r="AT14" s="58" t="s">
        <v>205</v>
      </c>
      <c r="AU14" s="59" t="s">
        <v>840</v>
      </c>
      <c r="AV14" s="65" t="s">
        <v>367</v>
      </c>
      <c r="AW14" s="58" t="s">
        <v>368</v>
      </c>
      <c r="AX14" s="59" t="s">
        <v>1845</v>
      </c>
      <c r="AY14" s="65" t="s">
        <v>670</v>
      </c>
      <c r="AZ14" s="58" t="s">
        <v>671</v>
      </c>
      <c r="BA14" s="59" t="s">
        <v>1845</v>
      </c>
      <c r="BB14" s="65" t="s">
        <v>748</v>
      </c>
      <c r="BC14" s="58" t="s">
        <v>749</v>
      </c>
      <c r="BD14" s="59" t="s">
        <v>1848</v>
      </c>
      <c r="BE14" s="65" t="s">
        <v>1819</v>
      </c>
      <c r="BF14" s="58" t="s">
        <v>1301</v>
      </c>
      <c r="BG14" s="59" t="s">
        <v>1078</v>
      </c>
    </row>
    <row r="15" spans="1:59" ht="38.25">
      <c r="A15" s="100">
        <v>15</v>
      </c>
      <c r="B15" s="44" t="s">
        <v>1878</v>
      </c>
      <c r="I15" s="60" t="s">
        <v>829</v>
      </c>
      <c r="J15" s="46" t="s">
        <v>1842</v>
      </c>
      <c r="K15" s="59"/>
      <c r="L15" s="60" t="s">
        <v>982</v>
      </c>
      <c r="M15" s="45" t="s">
        <v>983</v>
      </c>
      <c r="N15" s="59" t="s">
        <v>1845</v>
      </c>
      <c r="O15" s="65" t="s">
        <v>1061</v>
      </c>
      <c r="P15" s="46" t="s">
        <v>1062</v>
      </c>
      <c r="Q15" s="59" t="s">
        <v>1848</v>
      </c>
      <c r="X15" s="60" t="s">
        <v>1181</v>
      </c>
      <c r="Y15" s="49" t="s">
        <v>1182</v>
      </c>
      <c r="Z15" s="67" t="s">
        <v>840</v>
      </c>
      <c r="AA15" s="60" t="s">
        <v>1282</v>
      </c>
      <c r="AB15" s="49" t="s">
        <v>1849</v>
      </c>
      <c r="AC15" s="59" t="s">
        <v>1845</v>
      </c>
      <c r="AD15" s="69" t="s">
        <v>1380</v>
      </c>
      <c r="AE15" s="56" t="s">
        <v>1381</v>
      </c>
      <c r="AF15" s="59" t="s">
        <v>1078</v>
      </c>
      <c r="AG15" s="65" t="s">
        <v>1448</v>
      </c>
      <c r="AH15" s="56" t="s">
        <v>1415</v>
      </c>
      <c r="AI15" s="59" t="s">
        <v>1078</v>
      </c>
      <c r="AJ15" s="65" t="s">
        <v>1529</v>
      </c>
      <c r="AK15" s="72" t="s">
        <v>1513</v>
      </c>
      <c r="AL15" s="75" t="s">
        <v>785</v>
      </c>
      <c r="AM15" s="50" t="s">
        <v>1741</v>
      </c>
      <c r="AN15" s="46" t="s">
        <v>1742</v>
      </c>
      <c r="AO15" s="59" t="s">
        <v>785</v>
      </c>
      <c r="AP15" s="65" t="s">
        <v>1790</v>
      </c>
      <c r="AQ15" s="46" t="s">
        <v>1791</v>
      </c>
      <c r="AR15" s="59" t="s">
        <v>1845</v>
      </c>
      <c r="AS15" s="65" t="s">
        <v>212</v>
      </c>
      <c r="AT15" s="57" t="s">
        <v>213</v>
      </c>
      <c r="AU15" s="77"/>
      <c r="AV15" s="65" t="s">
        <v>369</v>
      </c>
      <c r="AW15" s="57" t="s">
        <v>370</v>
      </c>
      <c r="AX15" s="77"/>
      <c r="AY15" s="65" t="s">
        <v>672</v>
      </c>
      <c r="AZ15" s="58" t="s">
        <v>673</v>
      </c>
      <c r="BA15" s="59" t="s">
        <v>1845</v>
      </c>
      <c r="BB15" s="65" t="s">
        <v>750</v>
      </c>
      <c r="BC15" s="58" t="s">
        <v>751</v>
      </c>
      <c r="BD15" s="59" t="s">
        <v>1848</v>
      </c>
      <c r="BE15" s="65" t="s">
        <v>1820</v>
      </c>
      <c r="BF15" s="57" t="s">
        <v>1810</v>
      </c>
      <c r="BG15" s="59" t="s">
        <v>1078</v>
      </c>
    </row>
    <row r="16" spans="1:59" ht="38.25">
      <c r="A16" s="99"/>
      <c r="B16" s="98"/>
      <c r="I16" s="60" t="s">
        <v>830</v>
      </c>
      <c r="J16" s="46" t="s">
        <v>831</v>
      </c>
      <c r="K16" s="59" t="s">
        <v>1844</v>
      </c>
      <c r="L16" s="60" t="s">
        <v>984</v>
      </c>
      <c r="M16" s="49" t="s">
        <v>985</v>
      </c>
      <c r="N16" s="59" t="s">
        <v>1845</v>
      </c>
      <c r="O16" s="65" t="s">
        <v>1063</v>
      </c>
      <c r="P16" s="46" t="s">
        <v>1064</v>
      </c>
      <c r="Q16" s="59" t="s">
        <v>1848</v>
      </c>
      <c r="X16" s="60" t="s">
        <v>1183</v>
      </c>
      <c r="Y16" s="49" t="s">
        <v>1184</v>
      </c>
      <c r="Z16" s="67"/>
      <c r="AA16" s="60" t="s">
        <v>1283</v>
      </c>
      <c r="AB16" s="49" t="s">
        <v>1850</v>
      </c>
      <c r="AC16" s="59" t="s">
        <v>1845</v>
      </c>
      <c r="AD16" s="69" t="s">
        <v>1382</v>
      </c>
      <c r="AE16" s="56" t="s">
        <v>1383</v>
      </c>
      <c r="AF16" s="59" t="s">
        <v>1078</v>
      </c>
      <c r="AG16" s="65" t="s">
        <v>1449</v>
      </c>
      <c r="AH16" s="56" t="s">
        <v>1417</v>
      </c>
      <c r="AI16" s="59" t="s">
        <v>1078</v>
      </c>
      <c r="AJ16" s="65" t="s">
        <v>1530</v>
      </c>
      <c r="AK16" s="72" t="s">
        <v>1531</v>
      </c>
      <c r="AL16" s="76"/>
      <c r="AM16" s="50" t="s">
        <v>1743</v>
      </c>
      <c r="AN16" s="46" t="s">
        <v>1744</v>
      </c>
      <c r="AO16" s="59" t="s">
        <v>785</v>
      </c>
      <c r="AP16" s="65" t="s">
        <v>1792</v>
      </c>
      <c r="AQ16" s="46" t="s">
        <v>1793</v>
      </c>
      <c r="AR16" s="59" t="s">
        <v>1333</v>
      </c>
      <c r="AS16" s="65" t="s">
        <v>214</v>
      </c>
      <c r="AT16" s="58" t="s">
        <v>215</v>
      </c>
      <c r="AU16" s="59" t="s">
        <v>840</v>
      </c>
      <c r="AV16" s="65" t="s">
        <v>371</v>
      </c>
      <c r="AW16" s="58" t="s">
        <v>318</v>
      </c>
      <c r="AX16" s="59" t="s">
        <v>1845</v>
      </c>
      <c r="AY16" s="65" t="s">
        <v>674</v>
      </c>
      <c r="AZ16" s="58" t="s">
        <v>675</v>
      </c>
      <c r="BA16" s="59" t="s">
        <v>1845</v>
      </c>
      <c r="BB16" s="65" t="s">
        <v>752</v>
      </c>
      <c r="BC16" s="57" t="s">
        <v>753</v>
      </c>
      <c r="BD16" s="59" t="s">
        <v>1848</v>
      </c>
      <c r="BE16" s="65" t="s">
        <v>1821</v>
      </c>
      <c r="BF16" s="57" t="s">
        <v>1812</v>
      </c>
      <c r="BG16" s="59" t="s">
        <v>1078</v>
      </c>
    </row>
    <row r="17" spans="1:56" ht="38.25">
      <c r="A17" s="99"/>
      <c r="B17" s="98"/>
      <c r="I17" s="60" t="s">
        <v>832</v>
      </c>
      <c r="J17" s="46" t="s">
        <v>833</v>
      </c>
      <c r="K17" s="59" t="s">
        <v>1844</v>
      </c>
      <c r="L17" s="60" t="s">
        <v>986</v>
      </c>
      <c r="M17" s="46" t="s">
        <v>987</v>
      </c>
      <c r="N17" s="59"/>
      <c r="O17" s="65" t="s">
        <v>1065</v>
      </c>
      <c r="P17" s="46" t="s">
        <v>1066</v>
      </c>
      <c r="Q17" s="59" t="s">
        <v>1844</v>
      </c>
      <c r="X17" s="60" t="s">
        <v>1185</v>
      </c>
      <c r="Y17" s="49" t="s">
        <v>1186</v>
      </c>
      <c r="Z17" s="67" t="s">
        <v>840</v>
      </c>
      <c r="AA17" s="60" t="s">
        <v>1284</v>
      </c>
      <c r="AB17" s="49" t="s">
        <v>1285</v>
      </c>
      <c r="AC17" s="59" t="s">
        <v>1844</v>
      </c>
      <c r="AD17" s="69" t="s">
        <v>1384</v>
      </c>
      <c r="AE17" s="56" t="s">
        <v>1385</v>
      </c>
      <c r="AF17" s="59" t="s">
        <v>1078</v>
      </c>
      <c r="AG17" s="65" t="s">
        <v>1450</v>
      </c>
      <c r="AH17" s="56" t="s">
        <v>1419</v>
      </c>
      <c r="AI17" s="59" t="s">
        <v>1078</v>
      </c>
      <c r="AJ17" s="65" t="s">
        <v>1532</v>
      </c>
      <c r="AK17" s="72" t="s">
        <v>1511</v>
      </c>
      <c r="AL17" s="75" t="s">
        <v>785</v>
      </c>
      <c r="AM17" s="50" t="s">
        <v>1745</v>
      </c>
      <c r="AN17" s="46" t="s">
        <v>1746</v>
      </c>
      <c r="AO17" s="59" t="s">
        <v>785</v>
      </c>
      <c r="AP17" s="65" t="s">
        <v>1794</v>
      </c>
      <c r="AQ17" s="46" t="s">
        <v>1793</v>
      </c>
      <c r="AR17" s="59" t="s">
        <v>1078</v>
      </c>
      <c r="AS17" s="65" t="s">
        <v>216</v>
      </c>
      <c r="AT17" s="58" t="s">
        <v>201</v>
      </c>
      <c r="AU17" s="59" t="s">
        <v>840</v>
      </c>
      <c r="AV17" s="65" t="s">
        <v>372</v>
      </c>
      <c r="AW17" s="58" t="s">
        <v>320</v>
      </c>
      <c r="AX17" s="59" t="s">
        <v>1845</v>
      </c>
      <c r="AY17" s="65" t="s">
        <v>676</v>
      </c>
      <c r="AZ17" s="57" t="s">
        <v>1851</v>
      </c>
      <c r="BA17" s="77"/>
      <c r="BB17" s="65" t="s">
        <v>754</v>
      </c>
      <c r="BC17" s="57" t="s">
        <v>755</v>
      </c>
      <c r="BD17" s="77"/>
    </row>
    <row r="18" spans="1:56" ht="38.25">
      <c r="A18" s="99"/>
      <c r="B18" s="98"/>
      <c r="I18" s="60" t="s">
        <v>834</v>
      </c>
      <c r="J18" s="46" t="s">
        <v>835</v>
      </c>
      <c r="K18" s="59" t="s">
        <v>1844</v>
      </c>
      <c r="L18" s="60" t="s">
        <v>988</v>
      </c>
      <c r="M18" s="46" t="s">
        <v>989</v>
      </c>
      <c r="N18" s="59" t="s">
        <v>1845</v>
      </c>
      <c r="O18" s="65" t="s">
        <v>1067</v>
      </c>
      <c r="P18" s="49" t="s">
        <v>1068</v>
      </c>
      <c r="Q18" s="59" t="s">
        <v>1844</v>
      </c>
      <c r="X18" s="60" t="s">
        <v>1187</v>
      </c>
      <c r="Y18" s="49" t="s">
        <v>1188</v>
      </c>
      <c r="Z18" s="67" t="s">
        <v>840</v>
      </c>
      <c r="AA18" s="60" t="s">
        <v>1286</v>
      </c>
      <c r="AB18" s="49" t="s">
        <v>1287</v>
      </c>
      <c r="AC18" s="59" t="s">
        <v>1848</v>
      </c>
      <c r="AD18" s="69" t="s">
        <v>1386</v>
      </c>
      <c r="AE18" s="56" t="s">
        <v>1387</v>
      </c>
      <c r="AF18" s="59" t="s">
        <v>1078</v>
      </c>
      <c r="AG18" s="65" t="s">
        <v>1451</v>
      </c>
      <c r="AH18" s="56" t="s">
        <v>1421</v>
      </c>
      <c r="AI18" s="59" t="s">
        <v>1078</v>
      </c>
      <c r="AJ18" s="65" t="s">
        <v>1533</v>
      </c>
      <c r="AK18" s="72" t="s">
        <v>1513</v>
      </c>
      <c r="AL18" s="75" t="s">
        <v>785</v>
      </c>
      <c r="AM18" s="50" t="s">
        <v>1747</v>
      </c>
      <c r="AN18" s="46" t="s">
        <v>1748</v>
      </c>
      <c r="AO18" s="59" t="s">
        <v>785</v>
      </c>
      <c r="AP18" s="65" t="s">
        <v>81</v>
      </c>
      <c r="AQ18" s="46" t="s">
        <v>82</v>
      </c>
      <c r="AR18" s="59" t="s">
        <v>1333</v>
      </c>
      <c r="AS18" s="65" t="s">
        <v>217</v>
      </c>
      <c r="AT18" s="58" t="s">
        <v>203</v>
      </c>
      <c r="AU18" s="59" t="s">
        <v>840</v>
      </c>
      <c r="AV18" s="65" t="s">
        <v>373</v>
      </c>
      <c r="AW18" s="58" t="s">
        <v>322</v>
      </c>
      <c r="AX18" s="59" t="s">
        <v>1845</v>
      </c>
      <c r="AY18" s="65" t="s">
        <v>677</v>
      </c>
      <c r="AZ18" s="58" t="s">
        <v>671</v>
      </c>
      <c r="BA18" s="59" t="s">
        <v>1845</v>
      </c>
      <c r="BB18" s="65" t="s">
        <v>756</v>
      </c>
      <c r="BC18" s="58" t="s">
        <v>749</v>
      </c>
      <c r="BD18" s="59" t="s">
        <v>1848</v>
      </c>
    </row>
    <row r="19" spans="1:56" ht="25.5">
      <c r="A19" s="99"/>
      <c r="B19" s="98"/>
      <c r="I19" s="60" t="s">
        <v>836</v>
      </c>
      <c r="J19" s="46" t="s">
        <v>837</v>
      </c>
      <c r="K19" s="59"/>
      <c r="L19" s="60" t="s">
        <v>990</v>
      </c>
      <c r="M19" s="49" t="s">
        <v>865</v>
      </c>
      <c r="N19" s="59" t="s">
        <v>1845</v>
      </c>
      <c r="O19" s="65" t="s">
        <v>1069</v>
      </c>
      <c r="P19" s="49" t="s">
        <v>1843</v>
      </c>
      <c r="Q19" s="59"/>
      <c r="X19" s="60" t="s">
        <v>1189</v>
      </c>
      <c r="Y19" s="49" t="s">
        <v>1190</v>
      </c>
      <c r="Z19" s="67" t="s">
        <v>840</v>
      </c>
      <c r="AA19" s="60" t="s">
        <v>1288</v>
      </c>
      <c r="AB19" s="49" t="s">
        <v>1289</v>
      </c>
      <c r="AC19" s="59"/>
      <c r="AD19" s="69" t="s">
        <v>1388</v>
      </c>
      <c r="AE19" s="56" t="s">
        <v>1389</v>
      </c>
      <c r="AF19" s="59" t="s">
        <v>1078</v>
      </c>
      <c r="AG19" s="65" t="s">
        <v>1452</v>
      </c>
      <c r="AH19" s="56" t="s">
        <v>1423</v>
      </c>
      <c r="AI19" s="59" t="s">
        <v>1078</v>
      </c>
      <c r="AJ19" s="65" t="s">
        <v>1534</v>
      </c>
      <c r="AK19" s="72" t="s">
        <v>1535</v>
      </c>
      <c r="AL19" s="76"/>
      <c r="AM19" s="50" t="s">
        <v>1749</v>
      </c>
      <c r="AN19" s="46" t="s">
        <v>1750</v>
      </c>
      <c r="AO19" s="59" t="s">
        <v>785</v>
      </c>
      <c r="AP19" s="65" t="s">
        <v>83</v>
      </c>
      <c r="AQ19" s="46" t="s">
        <v>82</v>
      </c>
      <c r="AR19" s="59" t="s">
        <v>1078</v>
      </c>
      <c r="AS19" s="65" t="s">
        <v>218</v>
      </c>
      <c r="AT19" s="58" t="s">
        <v>205</v>
      </c>
      <c r="AU19" s="59" t="s">
        <v>840</v>
      </c>
      <c r="AV19" s="65" t="s">
        <v>374</v>
      </c>
      <c r="AW19" s="58" t="s">
        <v>324</v>
      </c>
      <c r="AX19" s="59" t="s">
        <v>1845</v>
      </c>
      <c r="AY19" s="65" t="s">
        <v>678</v>
      </c>
      <c r="AZ19" s="58" t="s">
        <v>673</v>
      </c>
      <c r="BA19" s="59" t="s">
        <v>1845</v>
      </c>
      <c r="BB19" s="65" t="s">
        <v>757</v>
      </c>
      <c r="BC19" s="58" t="s">
        <v>758</v>
      </c>
      <c r="BD19" s="59" t="s">
        <v>1848</v>
      </c>
    </row>
    <row r="20" spans="1:56" ht="25.5">
      <c r="I20" s="60" t="s">
        <v>838</v>
      </c>
      <c r="J20" s="46" t="s">
        <v>839</v>
      </c>
      <c r="K20" s="59" t="s">
        <v>840</v>
      </c>
      <c r="L20" s="60" t="s">
        <v>991</v>
      </c>
      <c r="M20" s="49" t="s">
        <v>867</v>
      </c>
      <c r="N20" s="59" t="s">
        <v>1845</v>
      </c>
      <c r="O20" s="65" t="s">
        <v>1070</v>
      </c>
      <c r="P20" s="49" t="s">
        <v>1071</v>
      </c>
      <c r="Q20" s="59" t="s">
        <v>1844</v>
      </c>
      <c r="X20" s="60" t="s">
        <v>1191</v>
      </c>
      <c r="Y20" s="49" t="s">
        <v>1192</v>
      </c>
      <c r="Z20" s="67" t="s">
        <v>840</v>
      </c>
      <c r="AA20" s="60" t="s">
        <v>1290</v>
      </c>
      <c r="AB20" s="49" t="s">
        <v>1291</v>
      </c>
      <c r="AC20" s="59"/>
      <c r="AD20" s="69" t="s">
        <v>1390</v>
      </c>
      <c r="AE20" s="56" t="s">
        <v>1391</v>
      </c>
      <c r="AF20" s="59" t="s">
        <v>1078</v>
      </c>
      <c r="AG20" s="65" t="s">
        <v>1453</v>
      </c>
      <c r="AH20" s="56" t="s">
        <v>1425</v>
      </c>
      <c r="AI20" s="59" t="s">
        <v>1078</v>
      </c>
      <c r="AJ20" s="65" t="s">
        <v>1536</v>
      </c>
      <c r="AK20" s="72" t="s">
        <v>1511</v>
      </c>
      <c r="AL20" s="75" t="s">
        <v>785</v>
      </c>
      <c r="AM20" s="50" t="s">
        <v>1751</v>
      </c>
      <c r="AN20" s="46" t="s">
        <v>1752</v>
      </c>
      <c r="AO20" s="59" t="s">
        <v>785</v>
      </c>
      <c r="AP20" s="65" t="s">
        <v>84</v>
      </c>
      <c r="AQ20" s="46" t="s">
        <v>85</v>
      </c>
      <c r="AR20" s="59" t="s">
        <v>1333</v>
      </c>
      <c r="AS20" s="65" t="s">
        <v>219</v>
      </c>
      <c r="AT20" s="57" t="s">
        <v>220</v>
      </c>
      <c r="AU20" s="77"/>
      <c r="AV20" s="65" t="s">
        <v>375</v>
      </c>
      <c r="AW20" s="58" t="s">
        <v>326</v>
      </c>
      <c r="AX20" s="59" t="s">
        <v>1845</v>
      </c>
      <c r="AY20" s="65" t="s">
        <v>679</v>
      </c>
      <c r="AZ20" s="58" t="s">
        <v>675</v>
      </c>
      <c r="BA20" s="59" t="s">
        <v>1845</v>
      </c>
      <c r="BB20" s="65" t="s">
        <v>759</v>
      </c>
      <c r="BC20" s="57" t="s">
        <v>760</v>
      </c>
      <c r="BD20" s="77"/>
    </row>
    <row r="21" spans="1:56" ht="25.5">
      <c r="I21" s="60" t="s">
        <v>841</v>
      </c>
      <c r="J21" s="46" t="s">
        <v>842</v>
      </c>
      <c r="K21" s="59" t="s">
        <v>840</v>
      </c>
      <c r="L21" s="60" t="s">
        <v>992</v>
      </c>
      <c r="M21" s="49" t="s">
        <v>869</v>
      </c>
      <c r="N21" s="59" t="s">
        <v>1845</v>
      </c>
      <c r="O21" s="65" t="s">
        <v>1072</v>
      </c>
      <c r="P21" s="49" t="s">
        <v>1073</v>
      </c>
      <c r="Q21" s="59" t="s">
        <v>1844</v>
      </c>
      <c r="X21" s="60" t="s">
        <v>1193</v>
      </c>
      <c r="Y21" s="46" t="s">
        <v>1194</v>
      </c>
      <c r="Z21" s="67"/>
      <c r="AA21" s="60" t="s">
        <v>1292</v>
      </c>
      <c r="AB21" s="49" t="s">
        <v>1293</v>
      </c>
      <c r="AC21" s="59" t="s">
        <v>1078</v>
      </c>
      <c r="AD21" s="69" t="s">
        <v>1392</v>
      </c>
      <c r="AE21" s="56" t="s">
        <v>1393</v>
      </c>
      <c r="AF21" s="59" t="s">
        <v>1078</v>
      </c>
      <c r="AG21" s="65" t="s">
        <v>1454</v>
      </c>
      <c r="AH21" s="56" t="s">
        <v>1427</v>
      </c>
      <c r="AI21" s="59" t="s">
        <v>1078</v>
      </c>
      <c r="AJ21" s="65" t="s">
        <v>1537</v>
      </c>
      <c r="AK21" s="72" t="s">
        <v>1513</v>
      </c>
      <c r="AL21" s="75" t="s">
        <v>785</v>
      </c>
      <c r="AM21" s="50" t="s">
        <v>1753</v>
      </c>
      <c r="AN21" s="46" t="s">
        <v>1754</v>
      </c>
      <c r="AO21" s="59" t="s">
        <v>785</v>
      </c>
      <c r="AP21" s="65" t="s">
        <v>86</v>
      </c>
      <c r="AQ21" s="46" t="s">
        <v>87</v>
      </c>
      <c r="AR21" s="59" t="s">
        <v>1333</v>
      </c>
      <c r="AS21" s="65" t="s">
        <v>221</v>
      </c>
      <c r="AT21" s="58" t="s">
        <v>222</v>
      </c>
      <c r="AU21" s="59" t="s">
        <v>840</v>
      </c>
      <c r="AV21" s="65" t="s">
        <v>376</v>
      </c>
      <c r="AW21" s="57" t="s">
        <v>377</v>
      </c>
      <c r="AX21" s="77"/>
      <c r="AY21" s="65" t="s">
        <v>680</v>
      </c>
      <c r="AZ21" s="57" t="s">
        <v>681</v>
      </c>
      <c r="BA21" s="77"/>
      <c r="BB21" s="65" t="s">
        <v>761</v>
      </c>
      <c r="BC21" s="58" t="s">
        <v>749</v>
      </c>
      <c r="BD21" s="59" t="s">
        <v>1848</v>
      </c>
    </row>
    <row r="22" spans="1:56" ht="25.5">
      <c r="I22" s="60" t="s">
        <v>843</v>
      </c>
      <c r="J22" s="46" t="s">
        <v>844</v>
      </c>
      <c r="K22" s="59" t="s">
        <v>840</v>
      </c>
      <c r="L22" s="60" t="s">
        <v>993</v>
      </c>
      <c r="M22" s="49" t="s">
        <v>871</v>
      </c>
      <c r="N22" s="59" t="s">
        <v>1845</v>
      </c>
      <c r="O22" s="65" t="s">
        <v>1074</v>
      </c>
      <c r="P22" s="46" t="s">
        <v>1075</v>
      </c>
      <c r="Q22" s="59"/>
      <c r="X22" s="60" t="s">
        <v>1195</v>
      </c>
      <c r="Y22" s="49" t="s">
        <v>1166</v>
      </c>
      <c r="Z22" s="67" t="s">
        <v>840</v>
      </c>
      <c r="AA22" s="60" t="s">
        <v>1294</v>
      </c>
      <c r="AB22" s="49" t="s">
        <v>1295</v>
      </c>
      <c r="AC22" s="59" t="s">
        <v>1078</v>
      </c>
      <c r="AD22" s="69" t="s">
        <v>1394</v>
      </c>
      <c r="AE22" s="56" t="s">
        <v>1395</v>
      </c>
      <c r="AF22" s="59" t="s">
        <v>1078</v>
      </c>
      <c r="AG22" s="65" t="s">
        <v>1455</v>
      </c>
      <c r="AH22" s="56" t="s">
        <v>1429</v>
      </c>
      <c r="AI22" s="59" t="s">
        <v>1078</v>
      </c>
      <c r="AJ22" s="65" t="s">
        <v>1538</v>
      </c>
      <c r="AK22" s="72" t="s">
        <v>1539</v>
      </c>
      <c r="AL22" s="76"/>
      <c r="AM22" s="50" t="s">
        <v>1755</v>
      </c>
      <c r="AN22" s="46" t="s">
        <v>1756</v>
      </c>
      <c r="AO22" s="59" t="s">
        <v>785</v>
      </c>
      <c r="AP22" s="65" t="s">
        <v>88</v>
      </c>
      <c r="AQ22" s="46" t="s">
        <v>89</v>
      </c>
      <c r="AR22" s="59" t="s">
        <v>1333</v>
      </c>
      <c r="AS22" s="65" t="s">
        <v>223</v>
      </c>
      <c r="AT22" s="58" t="s">
        <v>199</v>
      </c>
      <c r="AU22" s="59" t="s">
        <v>840</v>
      </c>
      <c r="AV22" s="65" t="s">
        <v>378</v>
      </c>
      <c r="AW22" s="58" t="s">
        <v>379</v>
      </c>
      <c r="AX22" s="59" t="s">
        <v>1845</v>
      </c>
      <c r="AY22" s="65" t="s">
        <v>682</v>
      </c>
      <c r="AZ22" s="58" t="s">
        <v>671</v>
      </c>
      <c r="BA22" s="59" t="s">
        <v>1845</v>
      </c>
      <c r="BB22" s="65" t="s">
        <v>762</v>
      </c>
      <c r="BC22" s="58" t="s">
        <v>758</v>
      </c>
      <c r="BD22" s="59" t="s">
        <v>1848</v>
      </c>
    </row>
    <row r="23" spans="1:56" ht="25.5">
      <c r="I23" s="60" t="s">
        <v>845</v>
      </c>
      <c r="J23" s="46" t="s">
        <v>846</v>
      </c>
      <c r="K23" s="59"/>
      <c r="L23" s="60" t="s">
        <v>994</v>
      </c>
      <c r="M23" s="46" t="s">
        <v>995</v>
      </c>
      <c r="N23" s="59" t="s">
        <v>1845</v>
      </c>
      <c r="O23" s="65" t="s">
        <v>1076</v>
      </c>
      <c r="P23" s="49" t="s">
        <v>1077</v>
      </c>
      <c r="Q23" s="59" t="s">
        <v>1078</v>
      </c>
      <c r="X23" s="60" t="s">
        <v>1196</v>
      </c>
      <c r="Y23" s="49" t="s">
        <v>1168</v>
      </c>
      <c r="Z23" s="67" t="s">
        <v>840</v>
      </c>
      <c r="AA23" s="60" t="s">
        <v>1296</v>
      </c>
      <c r="AB23" s="49" t="s">
        <v>1297</v>
      </c>
      <c r="AC23" s="59" t="s">
        <v>1078</v>
      </c>
      <c r="AD23" s="69" t="s">
        <v>1396</v>
      </c>
      <c r="AE23" s="56" t="s">
        <v>1397</v>
      </c>
      <c r="AF23" s="59" t="s">
        <v>1078</v>
      </c>
      <c r="AG23" s="65" t="s">
        <v>1456</v>
      </c>
      <c r="AH23" s="56" t="s">
        <v>1431</v>
      </c>
      <c r="AI23" s="59" t="s">
        <v>1078</v>
      </c>
      <c r="AJ23" s="65" t="s">
        <v>1540</v>
      </c>
      <c r="AK23" s="72" t="s">
        <v>1511</v>
      </c>
      <c r="AL23" s="75" t="s">
        <v>785</v>
      </c>
      <c r="AM23" s="50" t="s">
        <v>1757</v>
      </c>
      <c r="AN23" s="46" t="s">
        <v>1855</v>
      </c>
      <c r="AO23" s="59" t="s">
        <v>785</v>
      </c>
      <c r="AP23" s="65" t="s">
        <v>90</v>
      </c>
      <c r="AQ23" s="46" t="s">
        <v>91</v>
      </c>
      <c r="AR23" s="59" t="s">
        <v>1333</v>
      </c>
      <c r="AS23" s="65" t="s">
        <v>224</v>
      </c>
      <c r="AT23" s="58" t="s">
        <v>201</v>
      </c>
      <c r="AU23" s="59" t="s">
        <v>840</v>
      </c>
      <c r="AV23" s="65" t="s">
        <v>380</v>
      </c>
      <c r="AW23" s="58" t="s">
        <v>381</v>
      </c>
      <c r="AX23" s="59" t="s">
        <v>1845</v>
      </c>
      <c r="AY23" s="65" t="s">
        <v>683</v>
      </c>
      <c r="AZ23" s="58" t="s">
        <v>673</v>
      </c>
      <c r="BA23" s="59" t="s">
        <v>1845</v>
      </c>
      <c r="BB23" s="65" t="s">
        <v>763</v>
      </c>
      <c r="BC23" s="58" t="s">
        <v>764</v>
      </c>
      <c r="BD23" s="77"/>
    </row>
    <row r="24" spans="1:56" ht="25.5">
      <c r="I24" s="60" t="s">
        <v>847</v>
      </c>
      <c r="J24" s="46" t="s">
        <v>839</v>
      </c>
      <c r="K24" s="59" t="s">
        <v>840</v>
      </c>
      <c r="L24" s="60" t="s">
        <v>996</v>
      </c>
      <c r="M24" s="46" t="s">
        <v>997</v>
      </c>
      <c r="N24" s="59"/>
      <c r="O24" s="60" t="s">
        <v>1079</v>
      </c>
      <c r="P24" s="49" t="s">
        <v>1080</v>
      </c>
      <c r="Q24" s="59" t="s">
        <v>1078</v>
      </c>
      <c r="X24" s="60" t="s">
        <v>1197</v>
      </c>
      <c r="Y24" s="49" t="s">
        <v>1170</v>
      </c>
      <c r="Z24" s="67" t="s">
        <v>840</v>
      </c>
      <c r="AA24" s="60" t="s">
        <v>1298</v>
      </c>
      <c r="AB24" s="49" t="s">
        <v>1299</v>
      </c>
      <c r="AC24" s="59" t="s">
        <v>1078</v>
      </c>
      <c r="AD24" s="69" t="s">
        <v>1398</v>
      </c>
      <c r="AE24" s="56" t="s">
        <v>1399</v>
      </c>
      <c r="AF24" s="59" t="s">
        <v>1078</v>
      </c>
      <c r="AG24" s="65" t="s">
        <v>1457</v>
      </c>
      <c r="AH24" s="56" t="s">
        <v>1433</v>
      </c>
      <c r="AI24" s="59" t="s">
        <v>1078</v>
      </c>
      <c r="AJ24" s="65" t="s">
        <v>1541</v>
      </c>
      <c r="AK24" s="72" t="s">
        <v>1513</v>
      </c>
      <c r="AL24" s="75" t="s">
        <v>785</v>
      </c>
      <c r="AM24" s="50" t="s">
        <v>1758</v>
      </c>
      <c r="AN24" s="46" t="s">
        <v>1759</v>
      </c>
      <c r="AO24" s="59" t="s">
        <v>785</v>
      </c>
      <c r="AP24" s="65" t="s">
        <v>92</v>
      </c>
      <c r="AQ24" s="46" t="s">
        <v>93</v>
      </c>
      <c r="AR24" s="59" t="s">
        <v>1333</v>
      </c>
      <c r="AS24" s="65" t="s">
        <v>225</v>
      </c>
      <c r="AT24" s="58" t="s">
        <v>203</v>
      </c>
      <c r="AU24" s="59" t="s">
        <v>840</v>
      </c>
      <c r="AV24" s="65" t="s">
        <v>382</v>
      </c>
      <c r="AW24" s="58" t="s">
        <v>383</v>
      </c>
      <c r="AX24" s="59" t="s">
        <v>1845</v>
      </c>
      <c r="AY24" s="65" t="s">
        <v>684</v>
      </c>
      <c r="AZ24" s="57" t="s">
        <v>685</v>
      </c>
      <c r="BA24" s="59" t="s">
        <v>1844</v>
      </c>
      <c r="BB24" s="65" t="s">
        <v>765</v>
      </c>
      <c r="BC24" s="58" t="s">
        <v>766</v>
      </c>
      <c r="BD24" s="59" t="s">
        <v>1848</v>
      </c>
    </row>
    <row r="25" spans="1:56">
      <c r="I25" s="60" t="s">
        <v>848</v>
      </c>
      <c r="J25" s="46" t="s">
        <v>842</v>
      </c>
      <c r="K25" s="59" t="s">
        <v>840</v>
      </c>
      <c r="L25" s="60" t="s">
        <v>998</v>
      </c>
      <c r="M25" s="49" t="s">
        <v>973</v>
      </c>
      <c r="N25" s="59" t="s">
        <v>1845</v>
      </c>
      <c r="O25" s="60" t="s">
        <v>1081</v>
      </c>
      <c r="P25" s="49" t="s">
        <v>1082</v>
      </c>
      <c r="Q25" s="59" t="s">
        <v>1078</v>
      </c>
      <c r="X25" s="60" t="s">
        <v>1198</v>
      </c>
      <c r="Y25" s="49" t="s">
        <v>1172</v>
      </c>
      <c r="Z25" s="67" t="s">
        <v>840</v>
      </c>
      <c r="AA25" s="60" t="s">
        <v>1300</v>
      </c>
      <c r="AB25" s="49" t="s">
        <v>1301</v>
      </c>
      <c r="AC25" s="59" t="s">
        <v>1078</v>
      </c>
      <c r="AD25" s="69" t="s">
        <v>1400</v>
      </c>
      <c r="AE25" s="56" t="s">
        <v>1401</v>
      </c>
      <c r="AF25" s="59" t="s">
        <v>1078</v>
      </c>
      <c r="AG25" s="65" t="s">
        <v>1458</v>
      </c>
      <c r="AH25" s="56" t="s">
        <v>1459</v>
      </c>
      <c r="AI25" s="59" t="s">
        <v>1078</v>
      </c>
      <c r="AJ25" s="65" t="s">
        <v>1542</v>
      </c>
      <c r="AK25" s="72" t="s">
        <v>1857</v>
      </c>
      <c r="AL25" s="76"/>
      <c r="AM25" s="50" t="s">
        <v>1760</v>
      </c>
      <c r="AN25" s="46" t="s">
        <v>1761</v>
      </c>
      <c r="AO25" s="59" t="s">
        <v>785</v>
      </c>
      <c r="AP25" s="65" t="s">
        <v>94</v>
      </c>
      <c r="AQ25" s="46" t="s">
        <v>95</v>
      </c>
      <c r="AR25" s="59" t="s">
        <v>1333</v>
      </c>
      <c r="AS25" s="65" t="s">
        <v>226</v>
      </c>
      <c r="AT25" s="58" t="s">
        <v>205</v>
      </c>
      <c r="AU25" s="59" t="s">
        <v>840</v>
      </c>
      <c r="AV25" s="65" t="s">
        <v>384</v>
      </c>
      <c r="AW25" s="58" t="s">
        <v>385</v>
      </c>
      <c r="AX25" s="59" t="s">
        <v>1845</v>
      </c>
      <c r="AY25" s="65" t="s">
        <v>686</v>
      </c>
      <c r="AZ25" s="57" t="s">
        <v>687</v>
      </c>
      <c r="BA25" s="77"/>
      <c r="BB25" s="65" t="s">
        <v>767</v>
      </c>
      <c r="BC25" s="58" t="s">
        <v>768</v>
      </c>
      <c r="BD25" s="59" t="s">
        <v>1848</v>
      </c>
    </row>
    <row r="26" spans="1:56" ht="25.5">
      <c r="I26" s="60" t="s">
        <v>849</v>
      </c>
      <c r="J26" s="46" t="s">
        <v>844</v>
      </c>
      <c r="K26" s="59" t="s">
        <v>840</v>
      </c>
      <c r="L26" s="60" t="s">
        <v>999</v>
      </c>
      <c r="M26" s="49" t="s">
        <v>865</v>
      </c>
      <c r="N26" s="59" t="s">
        <v>1845</v>
      </c>
      <c r="O26" s="60" t="s">
        <v>1083</v>
      </c>
      <c r="P26" s="49" t="s">
        <v>1084</v>
      </c>
      <c r="Q26" s="59" t="s">
        <v>1078</v>
      </c>
      <c r="X26" s="60" t="s">
        <v>1199</v>
      </c>
      <c r="Y26" s="46" t="s">
        <v>1200</v>
      </c>
      <c r="Z26" s="67" t="s">
        <v>840</v>
      </c>
      <c r="AA26" s="60" t="s">
        <v>1302</v>
      </c>
      <c r="AB26" s="49" t="s">
        <v>1303</v>
      </c>
      <c r="AC26" s="59" t="s">
        <v>1078</v>
      </c>
      <c r="AD26" s="69" t="s">
        <v>1402</v>
      </c>
      <c r="AE26" s="56" t="s">
        <v>1403</v>
      </c>
      <c r="AF26" s="59" t="s">
        <v>1078</v>
      </c>
      <c r="AG26" s="65" t="s">
        <v>1460</v>
      </c>
      <c r="AH26" s="56" t="s">
        <v>1461</v>
      </c>
      <c r="AI26" s="59" t="s">
        <v>1078</v>
      </c>
      <c r="AJ26" s="65" t="s">
        <v>1543</v>
      </c>
      <c r="AK26" s="72" t="s">
        <v>1511</v>
      </c>
      <c r="AL26" s="75" t="s">
        <v>785</v>
      </c>
      <c r="AM26" s="50" t="s">
        <v>1762</v>
      </c>
      <c r="AN26" s="46" t="s">
        <v>1763</v>
      </c>
      <c r="AO26" s="59" t="s">
        <v>785</v>
      </c>
      <c r="AP26" s="65" t="s">
        <v>96</v>
      </c>
      <c r="AQ26" s="46" t="s">
        <v>97</v>
      </c>
      <c r="AR26" s="59" t="s">
        <v>1333</v>
      </c>
      <c r="AS26" s="65" t="s">
        <v>227</v>
      </c>
      <c r="AT26" s="57" t="s">
        <v>228</v>
      </c>
      <c r="AU26" s="59" t="s">
        <v>1844</v>
      </c>
      <c r="AV26" s="65" t="s">
        <v>386</v>
      </c>
      <c r="AW26" s="58" t="s">
        <v>379</v>
      </c>
      <c r="AX26" s="59" t="s">
        <v>1845</v>
      </c>
      <c r="AY26" s="65" t="s">
        <v>688</v>
      </c>
      <c r="AZ26" s="58" t="s">
        <v>689</v>
      </c>
      <c r="BA26" s="59" t="s">
        <v>1333</v>
      </c>
      <c r="BB26" s="65" t="s">
        <v>769</v>
      </c>
      <c r="BC26" s="58" t="s">
        <v>770</v>
      </c>
      <c r="BD26" s="59" t="s">
        <v>1848</v>
      </c>
    </row>
    <row r="27" spans="1:56" ht="25.5">
      <c r="I27" s="60" t="s">
        <v>850</v>
      </c>
      <c r="J27" s="46" t="s">
        <v>851</v>
      </c>
      <c r="K27" s="59"/>
      <c r="L27" s="60" t="s">
        <v>1000</v>
      </c>
      <c r="M27" s="49" t="s">
        <v>867</v>
      </c>
      <c r="N27" s="59" t="s">
        <v>1845</v>
      </c>
      <c r="O27" s="60" t="s">
        <v>1085</v>
      </c>
      <c r="P27" s="49" t="s">
        <v>1086</v>
      </c>
      <c r="Q27" s="59" t="s">
        <v>1078</v>
      </c>
      <c r="X27" s="60" t="s">
        <v>1201</v>
      </c>
      <c r="Y27" s="49" t="s">
        <v>1202</v>
      </c>
      <c r="Z27" s="67" t="s">
        <v>840</v>
      </c>
      <c r="AA27" s="60" t="s">
        <v>1304</v>
      </c>
      <c r="AB27" s="49" t="s">
        <v>1305</v>
      </c>
      <c r="AC27" s="59" t="s">
        <v>1078</v>
      </c>
      <c r="AD27" s="69" t="s">
        <v>1404</v>
      </c>
      <c r="AE27" s="56" t="s">
        <v>1405</v>
      </c>
      <c r="AF27" s="59" t="s">
        <v>1078</v>
      </c>
      <c r="AG27" s="65" t="s">
        <v>1462</v>
      </c>
      <c r="AH27" s="56" t="s">
        <v>1463</v>
      </c>
      <c r="AI27" s="59" t="s">
        <v>1078</v>
      </c>
      <c r="AJ27" s="65" t="s">
        <v>1544</v>
      </c>
      <c r="AK27" s="72" t="s">
        <v>1513</v>
      </c>
      <c r="AL27" s="75" t="s">
        <v>785</v>
      </c>
      <c r="AP27" s="65" t="s">
        <v>98</v>
      </c>
      <c r="AQ27" s="46" t="s">
        <v>99</v>
      </c>
      <c r="AR27" s="59" t="s">
        <v>1333</v>
      </c>
      <c r="AS27" s="65" t="s">
        <v>229</v>
      </c>
      <c r="AT27" s="57" t="s">
        <v>230</v>
      </c>
      <c r="AU27" s="59" t="s">
        <v>1844</v>
      </c>
      <c r="AV27" s="65" t="s">
        <v>387</v>
      </c>
      <c r="AW27" s="58" t="s">
        <v>381</v>
      </c>
      <c r="AX27" s="59" t="s">
        <v>1845</v>
      </c>
      <c r="AY27" s="65" t="s">
        <v>690</v>
      </c>
      <c r="AZ27" s="58" t="s">
        <v>691</v>
      </c>
      <c r="BA27" s="59" t="s">
        <v>1333</v>
      </c>
      <c r="BB27" s="65" t="s">
        <v>771</v>
      </c>
      <c r="BC27" s="58" t="s">
        <v>772</v>
      </c>
      <c r="BD27" s="59" t="s">
        <v>1848</v>
      </c>
    </row>
    <row r="28" spans="1:56" ht="25.5">
      <c r="I28" s="60" t="s">
        <v>852</v>
      </c>
      <c r="J28" s="46" t="s">
        <v>853</v>
      </c>
      <c r="K28" s="59" t="s">
        <v>840</v>
      </c>
      <c r="L28" s="60" t="s">
        <v>1001</v>
      </c>
      <c r="M28" s="49" t="s">
        <v>869</v>
      </c>
      <c r="N28" s="59" t="s">
        <v>1845</v>
      </c>
      <c r="O28" s="60" t="s">
        <v>1087</v>
      </c>
      <c r="P28" s="49" t="s">
        <v>1088</v>
      </c>
      <c r="Q28" s="59" t="s">
        <v>1078</v>
      </c>
      <c r="X28" s="60" t="s">
        <v>1203</v>
      </c>
      <c r="Y28" s="49" t="s">
        <v>76</v>
      </c>
      <c r="Z28" s="67" t="s">
        <v>840</v>
      </c>
      <c r="AA28" s="60" t="s">
        <v>1306</v>
      </c>
      <c r="AB28" s="49" t="s">
        <v>1307</v>
      </c>
      <c r="AC28" s="59"/>
      <c r="AD28" s="69" t="s">
        <v>1406</v>
      </c>
      <c r="AE28" s="56" t="s">
        <v>1407</v>
      </c>
      <c r="AF28" s="59" t="s">
        <v>1078</v>
      </c>
      <c r="AG28" s="65" t="s">
        <v>1464</v>
      </c>
      <c r="AH28" s="56" t="s">
        <v>1465</v>
      </c>
      <c r="AI28" s="59" t="s">
        <v>1078</v>
      </c>
      <c r="AJ28" s="65" t="s">
        <v>1545</v>
      </c>
      <c r="AK28" s="72" t="s">
        <v>1858</v>
      </c>
      <c r="AL28" s="76"/>
      <c r="AP28" s="65" t="s">
        <v>100</v>
      </c>
      <c r="AQ28" s="46" t="s">
        <v>101</v>
      </c>
      <c r="AR28" s="59" t="s">
        <v>1845</v>
      </c>
      <c r="AS28" s="65" t="s">
        <v>231</v>
      </c>
      <c r="AT28" s="57" t="s">
        <v>232</v>
      </c>
      <c r="AU28" s="59" t="s">
        <v>1844</v>
      </c>
      <c r="AV28" s="65" t="s">
        <v>388</v>
      </c>
      <c r="AW28" s="58" t="s">
        <v>383</v>
      </c>
      <c r="AX28" s="59" t="s">
        <v>1845</v>
      </c>
      <c r="AY28" s="65" t="s">
        <v>692</v>
      </c>
      <c r="AZ28" s="57" t="s">
        <v>693</v>
      </c>
      <c r="BA28" s="59" t="s">
        <v>1845</v>
      </c>
      <c r="BB28" s="65" t="s">
        <v>773</v>
      </c>
      <c r="BC28" s="57" t="s">
        <v>774</v>
      </c>
      <c r="BD28" s="59" t="s">
        <v>1848</v>
      </c>
    </row>
    <row r="29" spans="1:56" ht="25.5">
      <c r="I29" s="60" t="s">
        <v>854</v>
      </c>
      <c r="J29" s="46" t="s">
        <v>855</v>
      </c>
      <c r="K29" s="59" t="s">
        <v>840</v>
      </c>
      <c r="L29" s="60" t="s">
        <v>1002</v>
      </c>
      <c r="M29" s="49" t="s">
        <v>871</v>
      </c>
      <c r="N29" s="59" t="s">
        <v>1845</v>
      </c>
      <c r="O29" s="60" t="s">
        <v>1089</v>
      </c>
      <c r="P29" s="49" t="s">
        <v>1090</v>
      </c>
      <c r="Q29" s="59" t="s">
        <v>1078</v>
      </c>
      <c r="X29" s="60" t="s">
        <v>1204</v>
      </c>
      <c r="Y29" s="49" t="s">
        <v>1205</v>
      </c>
      <c r="Z29" s="67" t="s">
        <v>840</v>
      </c>
      <c r="AA29" s="60" t="s">
        <v>1308</v>
      </c>
      <c r="AB29" s="49" t="s">
        <v>1293</v>
      </c>
      <c r="AC29" s="59" t="s">
        <v>1078</v>
      </c>
      <c r="AD29" s="69" t="s">
        <v>1408</v>
      </c>
      <c r="AE29" s="56" t="s">
        <v>1409</v>
      </c>
      <c r="AF29" s="59" t="s">
        <v>1078</v>
      </c>
      <c r="AG29" s="65" t="s">
        <v>1466</v>
      </c>
      <c r="AH29" s="56" t="s">
        <v>1467</v>
      </c>
      <c r="AI29" s="59" t="s">
        <v>1078</v>
      </c>
      <c r="AJ29" s="65" t="s">
        <v>1546</v>
      </c>
      <c r="AK29" s="72" t="s">
        <v>1511</v>
      </c>
      <c r="AL29" s="75" t="s">
        <v>785</v>
      </c>
      <c r="AP29" s="65" t="s">
        <v>102</v>
      </c>
      <c r="AQ29" s="46" t="s">
        <v>103</v>
      </c>
      <c r="AR29" s="59" t="s">
        <v>1845</v>
      </c>
      <c r="AS29" s="65" t="s">
        <v>233</v>
      </c>
      <c r="AT29" s="57" t="s">
        <v>234</v>
      </c>
      <c r="AU29" s="59" t="s">
        <v>1844</v>
      </c>
      <c r="AV29" s="65" t="s">
        <v>389</v>
      </c>
      <c r="AW29" s="58" t="s">
        <v>390</v>
      </c>
      <c r="AX29" s="77"/>
      <c r="AY29" s="65" t="s">
        <v>694</v>
      </c>
      <c r="AZ29" s="57" t="s">
        <v>695</v>
      </c>
      <c r="BA29" s="77"/>
      <c r="BB29" s="65" t="s">
        <v>775</v>
      </c>
      <c r="BC29" s="57" t="s">
        <v>776</v>
      </c>
      <c r="BD29" s="59" t="s">
        <v>1848</v>
      </c>
    </row>
    <row r="30" spans="1:56" ht="25.5">
      <c r="I30" s="60" t="s">
        <v>856</v>
      </c>
      <c r="J30" s="46" t="s">
        <v>857</v>
      </c>
      <c r="K30" s="59" t="s">
        <v>840</v>
      </c>
      <c r="L30" s="60" t="s">
        <v>1003</v>
      </c>
      <c r="M30" s="49" t="s">
        <v>1004</v>
      </c>
      <c r="N30" s="59" t="s">
        <v>1844</v>
      </c>
      <c r="O30" s="60" t="s">
        <v>1091</v>
      </c>
      <c r="P30" s="46" t="s">
        <v>1092</v>
      </c>
      <c r="Q30" s="59"/>
      <c r="X30" s="60" t="s">
        <v>1206</v>
      </c>
      <c r="Y30" s="45" t="s">
        <v>1207</v>
      </c>
      <c r="Z30" s="67" t="s">
        <v>840</v>
      </c>
      <c r="AA30" s="60" t="s">
        <v>1309</v>
      </c>
      <c r="AB30" s="49" t="s">
        <v>1295</v>
      </c>
      <c r="AC30" s="59" t="s">
        <v>1078</v>
      </c>
      <c r="AD30" s="69" t="s">
        <v>1410</v>
      </c>
      <c r="AE30" s="56" t="s">
        <v>1411</v>
      </c>
      <c r="AF30" s="59" t="s">
        <v>1078</v>
      </c>
      <c r="AG30" s="65" t="s">
        <v>1468</v>
      </c>
      <c r="AH30" s="56" t="s">
        <v>1469</v>
      </c>
      <c r="AI30" s="59" t="s">
        <v>1078</v>
      </c>
      <c r="AJ30" s="65" t="s">
        <v>1547</v>
      </c>
      <c r="AK30" s="72" t="s">
        <v>1513</v>
      </c>
      <c r="AL30" s="75" t="s">
        <v>785</v>
      </c>
      <c r="AP30" s="65" t="s">
        <v>104</v>
      </c>
      <c r="AQ30" s="46" t="s">
        <v>105</v>
      </c>
      <c r="AR30" s="59" t="s">
        <v>1845</v>
      </c>
      <c r="AS30" s="65" t="s">
        <v>235</v>
      </c>
      <c r="AT30" s="57" t="s">
        <v>236</v>
      </c>
      <c r="AU30" s="59" t="s">
        <v>1844</v>
      </c>
      <c r="AV30" s="65" t="s">
        <v>391</v>
      </c>
      <c r="AW30" s="58" t="s">
        <v>379</v>
      </c>
      <c r="AX30" s="59" t="s">
        <v>1845</v>
      </c>
      <c r="AY30" s="65" t="s">
        <v>696</v>
      </c>
      <c r="AZ30" s="58" t="s">
        <v>697</v>
      </c>
      <c r="BA30" s="59" t="s">
        <v>1844</v>
      </c>
    </row>
    <row r="31" spans="1:56" ht="25.5">
      <c r="I31" s="60" t="s">
        <v>858</v>
      </c>
      <c r="J31" s="46" t="s">
        <v>859</v>
      </c>
      <c r="K31" s="59" t="s">
        <v>840</v>
      </c>
      <c r="L31" s="60" t="s">
        <v>1005</v>
      </c>
      <c r="M31" s="49" t="s">
        <v>1006</v>
      </c>
      <c r="N31" s="59" t="s">
        <v>1848</v>
      </c>
      <c r="O31" s="60" t="s">
        <v>1093</v>
      </c>
      <c r="P31" s="49" t="s">
        <v>1077</v>
      </c>
      <c r="Q31" s="59" t="s">
        <v>1078</v>
      </c>
      <c r="X31" s="60" t="s">
        <v>1208</v>
      </c>
      <c r="Y31" s="45" t="s">
        <v>1209</v>
      </c>
      <c r="Z31" s="67" t="s">
        <v>840</v>
      </c>
      <c r="AA31" s="60" t="s">
        <v>1310</v>
      </c>
      <c r="AB31" s="49" t="s">
        <v>1297</v>
      </c>
      <c r="AC31" s="59" t="s">
        <v>1078</v>
      </c>
      <c r="AD31" s="69" t="s">
        <v>1412</v>
      </c>
      <c r="AE31" s="56" t="s">
        <v>1413</v>
      </c>
      <c r="AF31" s="59" t="s">
        <v>1078</v>
      </c>
      <c r="AG31" s="65" t="s">
        <v>1470</v>
      </c>
      <c r="AH31" s="56" t="s">
        <v>1471</v>
      </c>
      <c r="AI31" s="59" t="s">
        <v>1078</v>
      </c>
      <c r="AJ31" s="65" t="s">
        <v>1548</v>
      </c>
      <c r="AK31" s="72" t="s">
        <v>1549</v>
      </c>
      <c r="AL31" s="76"/>
      <c r="AP31" s="65" t="s">
        <v>106</v>
      </c>
      <c r="AQ31" s="46" t="s">
        <v>107</v>
      </c>
      <c r="AR31" s="59" t="s">
        <v>1333</v>
      </c>
      <c r="AS31" s="65" t="s">
        <v>237</v>
      </c>
      <c r="AT31" s="57" t="s">
        <v>238</v>
      </c>
      <c r="AU31" s="59" t="s">
        <v>1844</v>
      </c>
      <c r="AV31" s="65" t="s">
        <v>392</v>
      </c>
      <c r="AW31" s="58" t="s">
        <v>381</v>
      </c>
      <c r="AX31" s="59" t="s">
        <v>1845</v>
      </c>
      <c r="AY31" s="65" t="s">
        <v>698</v>
      </c>
      <c r="AZ31" s="58" t="s">
        <v>699</v>
      </c>
      <c r="BA31" s="59" t="s">
        <v>1844</v>
      </c>
    </row>
    <row r="32" spans="1:56" ht="25.5">
      <c r="I32" s="60" t="s">
        <v>860</v>
      </c>
      <c r="J32" s="46" t="s">
        <v>861</v>
      </c>
      <c r="K32" s="59" t="s">
        <v>1845</v>
      </c>
      <c r="L32" s="60" t="s">
        <v>1007</v>
      </c>
      <c r="M32" s="49" t="s">
        <v>1008</v>
      </c>
      <c r="N32" s="59" t="s">
        <v>1848</v>
      </c>
      <c r="O32" s="60" t="s">
        <v>1094</v>
      </c>
      <c r="P32" s="49" t="s">
        <v>1080</v>
      </c>
      <c r="Q32" s="59" t="s">
        <v>1078</v>
      </c>
      <c r="X32" s="60" t="s">
        <v>1210</v>
      </c>
      <c r="Y32" s="45" t="s">
        <v>1211</v>
      </c>
      <c r="Z32" s="67" t="s">
        <v>1848</v>
      </c>
      <c r="AA32" s="60" t="s">
        <v>1311</v>
      </c>
      <c r="AB32" s="49" t="s">
        <v>1299</v>
      </c>
      <c r="AC32" s="59" t="s">
        <v>1078</v>
      </c>
      <c r="AD32" s="69" t="s">
        <v>1414</v>
      </c>
      <c r="AE32" s="56" t="s">
        <v>1415</v>
      </c>
      <c r="AF32" s="59" t="s">
        <v>1078</v>
      </c>
      <c r="AG32" s="65" t="s">
        <v>1472</v>
      </c>
      <c r="AH32" s="56" t="s">
        <v>1473</v>
      </c>
      <c r="AI32" s="59" t="s">
        <v>1078</v>
      </c>
      <c r="AJ32" s="65" t="s">
        <v>1550</v>
      </c>
      <c r="AK32" s="72" t="s">
        <v>1511</v>
      </c>
      <c r="AL32" s="75" t="s">
        <v>785</v>
      </c>
      <c r="AP32" s="65" t="s">
        <v>108</v>
      </c>
      <c r="AQ32" s="46" t="s">
        <v>109</v>
      </c>
      <c r="AR32" s="59" t="s">
        <v>1333</v>
      </c>
      <c r="AS32" s="65" t="s">
        <v>239</v>
      </c>
      <c r="AT32" s="57" t="s">
        <v>240</v>
      </c>
      <c r="AU32" s="59" t="s">
        <v>1844</v>
      </c>
      <c r="AV32" s="65" t="s">
        <v>393</v>
      </c>
      <c r="AW32" s="58" t="s">
        <v>383</v>
      </c>
      <c r="AX32" s="59" t="s">
        <v>1845</v>
      </c>
      <c r="AY32" s="65" t="s">
        <v>700</v>
      </c>
      <c r="AZ32" s="57" t="s">
        <v>701</v>
      </c>
      <c r="BA32" s="59" t="s">
        <v>1844</v>
      </c>
    </row>
    <row r="33" spans="9:53" ht="26.25">
      <c r="I33" s="60" t="s">
        <v>862</v>
      </c>
      <c r="J33" s="47" t="s">
        <v>863</v>
      </c>
      <c r="K33" s="59"/>
      <c r="L33" s="60" t="s">
        <v>1009</v>
      </c>
      <c r="M33" s="49" t="s">
        <v>1010</v>
      </c>
      <c r="N33" s="59" t="s">
        <v>1848</v>
      </c>
      <c r="O33" s="60" t="s">
        <v>1095</v>
      </c>
      <c r="P33" s="49" t="s">
        <v>1082</v>
      </c>
      <c r="Q33" s="59" t="s">
        <v>1078</v>
      </c>
      <c r="X33" s="60" t="s">
        <v>1212</v>
      </c>
      <c r="Y33" s="49" t="s">
        <v>1213</v>
      </c>
      <c r="Z33" s="67" t="s">
        <v>1848</v>
      </c>
      <c r="AA33" s="60" t="s">
        <v>1312</v>
      </c>
      <c r="AB33" s="49" t="s">
        <v>1301</v>
      </c>
      <c r="AC33" s="59" t="s">
        <v>1078</v>
      </c>
      <c r="AD33" s="69" t="s">
        <v>1416</v>
      </c>
      <c r="AE33" s="56" t="s">
        <v>1417</v>
      </c>
      <c r="AF33" s="59" t="s">
        <v>1078</v>
      </c>
      <c r="AG33" s="65" t="s">
        <v>1474</v>
      </c>
      <c r="AH33" s="56" t="s">
        <v>1475</v>
      </c>
      <c r="AI33" s="59" t="s">
        <v>1078</v>
      </c>
      <c r="AJ33" s="65" t="s">
        <v>1551</v>
      </c>
      <c r="AK33" s="72" t="s">
        <v>1513</v>
      </c>
      <c r="AL33" s="75" t="s">
        <v>785</v>
      </c>
      <c r="AP33" s="65" t="s">
        <v>110</v>
      </c>
      <c r="AQ33" s="46" t="s">
        <v>111</v>
      </c>
      <c r="AR33" s="59" t="s">
        <v>1333</v>
      </c>
      <c r="AS33" s="65" t="s">
        <v>241</v>
      </c>
      <c r="AT33" s="57" t="s">
        <v>242</v>
      </c>
      <c r="AU33" s="59" t="s">
        <v>1844</v>
      </c>
      <c r="AV33" s="65" t="s">
        <v>394</v>
      </c>
      <c r="AW33" s="57" t="s">
        <v>395</v>
      </c>
      <c r="AX33" s="77"/>
      <c r="AY33" s="65" t="s">
        <v>702</v>
      </c>
      <c r="AZ33" s="57" t="s">
        <v>703</v>
      </c>
      <c r="BA33" s="59" t="s">
        <v>1844</v>
      </c>
    </row>
    <row r="34" spans="9:53" ht="25.5">
      <c r="I34" s="60" t="s">
        <v>864</v>
      </c>
      <c r="J34" s="48" t="s">
        <v>865</v>
      </c>
      <c r="K34" s="59" t="s">
        <v>1845</v>
      </c>
      <c r="L34" s="60" t="s">
        <v>1011</v>
      </c>
      <c r="M34" s="49" t="s">
        <v>1012</v>
      </c>
      <c r="N34" s="59" t="s">
        <v>1848</v>
      </c>
      <c r="O34" s="60" t="s">
        <v>1096</v>
      </c>
      <c r="P34" s="49" t="s">
        <v>1084</v>
      </c>
      <c r="Q34" s="59" t="s">
        <v>1078</v>
      </c>
      <c r="X34" s="60" t="s">
        <v>1214</v>
      </c>
      <c r="Y34" s="46" t="s">
        <v>1215</v>
      </c>
      <c r="Z34" s="59" t="s">
        <v>1844</v>
      </c>
      <c r="AA34" s="60" t="s">
        <v>1313</v>
      </c>
      <c r="AB34" s="49" t="s">
        <v>1303</v>
      </c>
      <c r="AC34" s="59" t="s">
        <v>1078</v>
      </c>
      <c r="AD34" s="69" t="s">
        <v>1418</v>
      </c>
      <c r="AE34" s="56" t="s">
        <v>1419</v>
      </c>
      <c r="AF34" s="59" t="s">
        <v>1078</v>
      </c>
      <c r="AG34" s="65" t="s">
        <v>1476</v>
      </c>
      <c r="AH34" s="56" t="s">
        <v>1477</v>
      </c>
      <c r="AI34" s="59" t="s">
        <v>1078</v>
      </c>
      <c r="AJ34" s="65" t="s">
        <v>1552</v>
      </c>
      <c r="AK34" s="72" t="s">
        <v>1553</v>
      </c>
      <c r="AL34" s="76"/>
      <c r="AP34" s="65" t="s">
        <v>112</v>
      </c>
      <c r="AQ34" s="46" t="s">
        <v>111</v>
      </c>
      <c r="AR34" s="59" t="s">
        <v>1078</v>
      </c>
      <c r="AS34" s="65" t="s">
        <v>243</v>
      </c>
      <c r="AT34" s="58" t="s">
        <v>244</v>
      </c>
      <c r="AU34" s="77"/>
      <c r="AV34" s="65" t="s">
        <v>396</v>
      </c>
      <c r="AW34" s="58" t="s">
        <v>379</v>
      </c>
      <c r="AX34" s="59" t="s">
        <v>1845</v>
      </c>
      <c r="AY34" s="65" t="s">
        <v>704</v>
      </c>
      <c r="AZ34" s="57" t="s">
        <v>705</v>
      </c>
      <c r="BA34" s="77"/>
    </row>
    <row r="35" spans="9:53" ht="25.5">
      <c r="I35" s="60" t="s">
        <v>866</v>
      </c>
      <c r="J35" s="48" t="s">
        <v>867</v>
      </c>
      <c r="K35" s="59" t="s">
        <v>1845</v>
      </c>
      <c r="L35" s="60" t="s">
        <v>1013</v>
      </c>
      <c r="M35" s="49" t="s">
        <v>1014</v>
      </c>
      <c r="N35" s="59" t="s">
        <v>1848</v>
      </c>
      <c r="O35" s="60" t="s">
        <v>1097</v>
      </c>
      <c r="P35" s="49" t="s">
        <v>1086</v>
      </c>
      <c r="Q35" s="59" t="s">
        <v>1078</v>
      </c>
      <c r="X35" s="60" t="s">
        <v>1216</v>
      </c>
      <c r="Y35" s="49" t="s">
        <v>1217</v>
      </c>
      <c r="Z35" s="67" t="s">
        <v>1848</v>
      </c>
      <c r="AA35" s="60" t="s">
        <v>1314</v>
      </c>
      <c r="AB35" s="49" t="s">
        <v>1305</v>
      </c>
      <c r="AC35" s="59" t="s">
        <v>1078</v>
      </c>
      <c r="AD35" s="69" t="s">
        <v>1420</v>
      </c>
      <c r="AE35" s="56" t="s">
        <v>1421</v>
      </c>
      <c r="AF35" s="59" t="s">
        <v>1078</v>
      </c>
      <c r="AG35" s="65" t="s">
        <v>1478</v>
      </c>
      <c r="AH35" s="56" t="s">
        <v>1479</v>
      </c>
      <c r="AI35" s="59" t="s">
        <v>1078</v>
      </c>
      <c r="AJ35" s="65" t="s">
        <v>1554</v>
      </c>
      <c r="AK35" s="72" t="s">
        <v>1511</v>
      </c>
      <c r="AL35" s="75" t="s">
        <v>785</v>
      </c>
      <c r="AP35" s="65" t="s">
        <v>113</v>
      </c>
      <c r="AQ35" s="46" t="s">
        <v>114</v>
      </c>
      <c r="AR35" s="59" t="s">
        <v>1333</v>
      </c>
      <c r="AS35" s="65" t="s">
        <v>245</v>
      </c>
      <c r="AT35" s="58" t="s">
        <v>185</v>
      </c>
      <c r="AU35" s="59" t="s">
        <v>1845</v>
      </c>
      <c r="AV35" s="65" t="s">
        <v>397</v>
      </c>
      <c r="AW35" s="58" t="s">
        <v>381</v>
      </c>
      <c r="AX35" s="59" t="s">
        <v>1845</v>
      </c>
      <c r="AY35" s="65" t="s">
        <v>706</v>
      </c>
      <c r="AZ35" s="58" t="s">
        <v>707</v>
      </c>
      <c r="BA35" s="59" t="s">
        <v>1844</v>
      </c>
    </row>
    <row r="36" spans="9:53" ht="25.5">
      <c r="I36" s="60" t="s">
        <v>868</v>
      </c>
      <c r="J36" s="48" t="s">
        <v>869</v>
      </c>
      <c r="K36" s="59" t="s">
        <v>1845</v>
      </c>
      <c r="L36" s="60" t="s">
        <v>1015</v>
      </c>
      <c r="M36" s="49" t="s">
        <v>1016</v>
      </c>
      <c r="N36" s="59"/>
      <c r="O36" s="60" t="s">
        <v>1098</v>
      </c>
      <c r="P36" s="49" t="s">
        <v>1088</v>
      </c>
      <c r="Q36" s="59" t="s">
        <v>1078</v>
      </c>
      <c r="X36" s="60" t="s">
        <v>1218</v>
      </c>
      <c r="Y36" s="49" t="s">
        <v>1219</v>
      </c>
      <c r="Z36" s="67" t="s">
        <v>1848</v>
      </c>
      <c r="AA36" s="60" t="s">
        <v>1315</v>
      </c>
      <c r="AB36" s="49" t="s">
        <v>1316</v>
      </c>
      <c r="AC36" s="59" t="s">
        <v>1078</v>
      </c>
      <c r="AD36" s="69" t="s">
        <v>1422</v>
      </c>
      <c r="AE36" s="56" t="s">
        <v>1423</v>
      </c>
      <c r="AF36" s="59" t="s">
        <v>1078</v>
      </c>
      <c r="AG36" s="65" t="s">
        <v>1480</v>
      </c>
      <c r="AH36" s="56" t="s">
        <v>1481</v>
      </c>
      <c r="AI36" s="59" t="s">
        <v>1078</v>
      </c>
      <c r="AJ36" s="65" t="s">
        <v>1555</v>
      </c>
      <c r="AK36" s="72" t="s">
        <v>1513</v>
      </c>
      <c r="AL36" s="75" t="s">
        <v>785</v>
      </c>
      <c r="AP36" s="65" t="s">
        <v>115</v>
      </c>
      <c r="AQ36" s="46" t="s">
        <v>114</v>
      </c>
      <c r="AR36" s="59" t="s">
        <v>1078</v>
      </c>
      <c r="AS36" s="65" t="s">
        <v>246</v>
      </c>
      <c r="AT36" s="58" t="s">
        <v>187</v>
      </c>
      <c r="AU36" s="59" t="s">
        <v>1845</v>
      </c>
      <c r="AV36" s="65" t="s">
        <v>398</v>
      </c>
      <c r="AW36" s="58" t="s">
        <v>383</v>
      </c>
      <c r="AX36" s="59" t="s">
        <v>1845</v>
      </c>
      <c r="AY36" s="65" t="s">
        <v>708</v>
      </c>
      <c r="AZ36" s="58" t="s">
        <v>709</v>
      </c>
      <c r="BA36" s="59" t="s">
        <v>1844</v>
      </c>
    </row>
    <row r="37" spans="9:53" ht="25.5">
      <c r="I37" s="60" t="s">
        <v>870</v>
      </c>
      <c r="J37" s="48" t="s">
        <v>871</v>
      </c>
      <c r="K37" s="59" t="s">
        <v>1845</v>
      </c>
      <c r="L37" s="60" t="s">
        <v>1017</v>
      </c>
      <c r="M37" s="49" t="s">
        <v>1018</v>
      </c>
      <c r="N37" s="59" t="s">
        <v>1848</v>
      </c>
      <c r="O37" s="60" t="s">
        <v>1099</v>
      </c>
      <c r="P37" s="49" t="s">
        <v>1090</v>
      </c>
      <c r="Q37" s="59" t="s">
        <v>1078</v>
      </c>
      <c r="X37" s="60" t="s">
        <v>1220</v>
      </c>
      <c r="Y37" s="49" t="s">
        <v>1221</v>
      </c>
      <c r="Z37" s="67" t="s">
        <v>840</v>
      </c>
      <c r="AA37" s="60" t="s">
        <v>1317</v>
      </c>
      <c r="AB37" s="49" t="s">
        <v>1318</v>
      </c>
      <c r="AC37" s="59" t="s">
        <v>1078</v>
      </c>
      <c r="AD37" s="69" t="s">
        <v>1424</v>
      </c>
      <c r="AE37" s="56" t="s">
        <v>1425</v>
      </c>
      <c r="AF37" s="59" t="s">
        <v>1078</v>
      </c>
      <c r="AG37" s="65" t="s">
        <v>1482</v>
      </c>
      <c r="AH37" s="56" t="s">
        <v>1483</v>
      </c>
      <c r="AI37" s="59" t="s">
        <v>1078</v>
      </c>
      <c r="AJ37" s="65" t="s">
        <v>1556</v>
      </c>
      <c r="AK37" s="72" t="s">
        <v>1557</v>
      </c>
      <c r="AL37" s="76"/>
      <c r="AP37" s="65" t="s">
        <v>116</v>
      </c>
      <c r="AQ37" s="46" t="s">
        <v>117</v>
      </c>
      <c r="AR37" s="59" t="s">
        <v>1333</v>
      </c>
      <c r="AS37" s="65" t="s">
        <v>182</v>
      </c>
      <c r="AT37" s="58" t="s">
        <v>183</v>
      </c>
      <c r="AU37" s="77"/>
      <c r="AV37" s="65" t="s">
        <v>399</v>
      </c>
      <c r="AW37" s="57" t="s">
        <v>400</v>
      </c>
      <c r="AX37" s="77"/>
      <c r="AY37" s="65" t="s">
        <v>710</v>
      </c>
      <c r="AZ37" s="57" t="s">
        <v>711</v>
      </c>
      <c r="BA37" s="77"/>
    </row>
    <row r="38" spans="9:53" ht="25.5">
      <c r="I38" s="60" t="s">
        <v>872</v>
      </c>
      <c r="J38" s="48" t="s">
        <v>873</v>
      </c>
      <c r="K38" s="59" t="s">
        <v>1845</v>
      </c>
      <c r="L38" s="60" t="s">
        <v>1019</v>
      </c>
      <c r="M38" s="49" t="s">
        <v>1020</v>
      </c>
      <c r="N38" s="59" t="s">
        <v>1848</v>
      </c>
      <c r="O38" s="60" t="s">
        <v>1100</v>
      </c>
      <c r="P38" s="49" t="s">
        <v>1101</v>
      </c>
      <c r="Q38" s="59" t="s">
        <v>1078</v>
      </c>
      <c r="X38" s="60" t="s">
        <v>1222</v>
      </c>
      <c r="Y38" s="49" t="s">
        <v>1223</v>
      </c>
      <c r="Z38" s="67" t="s">
        <v>840</v>
      </c>
      <c r="AA38" s="60" t="s">
        <v>1319</v>
      </c>
      <c r="AB38" s="54" t="s">
        <v>1320</v>
      </c>
      <c r="AC38" s="59" t="s">
        <v>1078</v>
      </c>
      <c r="AD38" s="69" t="s">
        <v>1426</v>
      </c>
      <c r="AE38" s="56" t="s">
        <v>1427</v>
      </c>
      <c r="AF38" s="59" t="s">
        <v>1078</v>
      </c>
      <c r="AG38" s="65" t="s">
        <v>1484</v>
      </c>
      <c r="AH38" s="56" t="s">
        <v>1485</v>
      </c>
      <c r="AI38" s="59" t="s">
        <v>1078</v>
      </c>
      <c r="AJ38" s="65" t="s">
        <v>1558</v>
      </c>
      <c r="AK38" s="72" t="s">
        <v>1511</v>
      </c>
      <c r="AL38" s="75" t="s">
        <v>785</v>
      </c>
      <c r="AP38" s="65" t="s">
        <v>118</v>
      </c>
      <c r="AQ38" s="46" t="s">
        <v>117</v>
      </c>
      <c r="AR38" s="59" t="s">
        <v>1078</v>
      </c>
      <c r="AS38" s="65" t="s">
        <v>184</v>
      </c>
      <c r="AT38" s="58" t="s">
        <v>185</v>
      </c>
      <c r="AU38" s="59" t="s">
        <v>1845</v>
      </c>
      <c r="AV38" s="65" t="s">
        <v>401</v>
      </c>
      <c r="AW38" s="57" t="s">
        <v>402</v>
      </c>
      <c r="AX38" s="59" t="s">
        <v>1845</v>
      </c>
      <c r="AY38" s="65" t="s">
        <v>712</v>
      </c>
      <c r="AZ38" s="58" t="s">
        <v>707</v>
      </c>
      <c r="BA38" s="59" t="s">
        <v>1844</v>
      </c>
    </row>
    <row r="39" spans="9:53" ht="25.5">
      <c r="I39" s="60" t="s">
        <v>874</v>
      </c>
      <c r="J39" s="46" t="s">
        <v>875</v>
      </c>
      <c r="K39" s="59"/>
      <c r="L39" s="60" t="s">
        <v>1021</v>
      </c>
      <c r="M39" s="49" t="s">
        <v>1022</v>
      </c>
      <c r="N39" s="59" t="s">
        <v>1848</v>
      </c>
      <c r="O39" s="60" t="s">
        <v>1102</v>
      </c>
      <c r="P39" s="49" t="s">
        <v>1103</v>
      </c>
      <c r="Q39" s="59" t="s">
        <v>1078</v>
      </c>
      <c r="X39" s="60" t="s">
        <v>1224</v>
      </c>
      <c r="Y39" s="49" t="s">
        <v>1225</v>
      </c>
      <c r="Z39" s="67" t="s">
        <v>840</v>
      </c>
      <c r="AA39" s="60" t="s">
        <v>1321</v>
      </c>
      <c r="AB39" s="49" t="s">
        <v>1322</v>
      </c>
      <c r="AC39" s="59" t="s">
        <v>1078</v>
      </c>
      <c r="AD39" s="69" t="s">
        <v>1428</v>
      </c>
      <c r="AE39" s="56" t="s">
        <v>1429</v>
      </c>
      <c r="AF39" s="59" t="s">
        <v>1078</v>
      </c>
      <c r="AG39" s="65" t="s">
        <v>1486</v>
      </c>
      <c r="AH39" s="56" t="s">
        <v>1487</v>
      </c>
      <c r="AI39" s="59" t="s">
        <v>1078</v>
      </c>
      <c r="AJ39" s="65" t="s">
        <v>1559</v>
      </c>
      <c r="AK39" s="72" t="s">
        <v>1513</v>
      </c>
      <c r="AL39" s="75" t="s">
        <v>785</v>
      </c>
      <c r="AP39" s="65" t="s">
        <v>119</v>
      </c>
      <c r="AQ39" s="46" t="s">
        <v>120</v>
      </c>
      <c r="AR39" s="59" t="s">
        <v>1333</v>
      </c>
      <c r="AS39" s="65" t="s">
        <v>186</v>
      </c>
      <c r="AT39" s="58" t="s">
        <v>187</v>
      </c>
      <c r="AU39" s="59" t="s">
        <v>1845</v>
      </c>
      <c r="AV39" s="65" t="s">
        <v>403</v>
      </c>
      <c r="AW39" s="58" t="s">
        <v>404</v>
      </c>
      <c r="AX39" s="59" t="s">
        <v>1845</v>
      </c>
      <c r="AY39" s="65" t="s">
        <v>713</v>
      </c>
      <c r="AZ39" s="58" t="s">
        <v>709</v>
      </c>
      <c r="BA39" s="59" t="s">
        <v>1844</v>
      </c>
    </row>
    <row r="40" spans="9:53" ht="38.25">
      <c r="I40" s="60" t="s">
        <v>876</v>
      </c>
      <c r="J40" s="49" t="s">
        <v>877</v>
      </c>
      <c r="K40" s="59" t="s">
        <v>1845</v>
      </c>
      <c r="L40" s="60" t="s">
        <v>1023</v>
      </c>
      <c r="M40" s="49" t="s">
        <v>1024</v>
      </c>
      <c r="N40" s="59" t="s">
        <v>1848</v>
      </c>
      <c r="O40" s="60" t="s">
        <v>1104</v>
      </c>
      <c r="P40" s="49" t="s">
        <v>1105</v>
      </c>
      <c r="Q40" s="59"/>
      <c r="X40" s="60" t="s">
        <v>1226</v>
      </c>
      <c r="Y40" s="49" t="s">
        <v>1227</v>
      </c>
      <c r="Z40" s="67" t="s">
        <v>1848</v>
      </c>
      <c r="AA40" s="60" t="s">
        <v>1323</v>
      </c>
      <c r="AB40" s="49" t="s">
        <v>1324</v>
      </c>
      <c r="AC40" s="59" t="s">
        <v>1078</v>
      </c>
      <c r="AD40" s="69" t="s">
        <v>1430</v>
      </c>
      <c r="AE40" s="56" t="s">
        <v>1431</v>
      </c>
      <c r="AF40" s="59" t="s">
        <v>1078</v>
      </c>
      <c r="AG40" s="65" t="s">
        <v>1488</v>
      </c>
      <c r="AH40" s="56" t="s">
        <v>1489</v>
      </c>
      <c r="AI40" s="59" t="s">
        <v>1078</v>
      </c>
      <c r="AJ40" s="65" t="s">
        <v>1560</v>
      </c>
      <c r="AK40" s="74" t="s">
        <v>1561</v>
      </c>
      <c r="AL40" s="76"/>
      <c r="AP40" s="65" t="s">
        <v>121</v>
      </c>
      <c r="AQ40" s="46" t="s">
        <v>120</v>
      </c>
      <c r="AR40" s="59" t="s">
        <v>1078</v>
      </c>
      <c r="AS40" s="65" t="s">
        <v>247</v>
      </c>
      <c r="AT40" s="58" t="s">
        <v>248</v>
      </c>
      <c r="AU40" s="77"/>
      <c r="AV40" s="65" t="s">
        <v>405</v>
      </c>
      <c r="AW40" s="58" t="s">
        <v>406</v>
      </c>
      <c r="AX40" s="59" t="s">
        <v>1845</v>
      </c>
      <c r="AY40" s="65" t="s">
        <v>714</v>
      </c>
      <c r="AZ40" s="57" t="s">
        <v>715</v>
      </c>
      <c r="BA40" s="77"/>
    </row>
    <row r="41" spans="9:53" ht="25.5">
      <c r="I41" s="60" t="s">
        <v>878</v>
      </c>
      <c r="J41" s="49" t="s">
        <v>879</v>
      </c>
      <c r="K41" s="59" t="s">
        <v>1845</v>
      </c>
      <c r="L41" s="60" t="s">
        <v>1025</v>
      </c>
      <c r="M41" s="49" t="s">
        <v>1026</v>
      </c>
      <c r="N41" s="59" t="s">
        <v>1848</v>
      </c>
      <c r="O41" s="60" t="s">
        <v>1106</v>
      </c>
      <c r="P41" s="49" t="s">
        <v>1077</v>
      </c>
      <c r="Q41" s="59" t="s">
        <v>1078</v>
      </c>
      <c r="X41" s="60" t="s">
        <v>1228</v>
      </c>
      <c r="Y41" s="49" t="s">
        <v>1229</v>
      </c>
      <c r="Z41" s="67" t="s">
        <v>1848</v>
      </c>
      <c r="AA41" s="60" t="s">
        <v>1325</v>
      </c>
      <c r="AB41" s="49" t="s">
        <v>1326</v>
      </c>
      <c r="AC41" s="59" t="s">
        <v>1078</v>
      </c>
      <c r="AD41" s="69" t="s">
        <v>1432</v>
      </c>
      <c r="AE41" s="56" t="s">
        <v>1433</v>
      </c>
      <c r="AF41" s="59" t="s">
        <v>1078</v>
      </c>
      <c r="AG41" s="65" t="s">
        <v>1490</v>
      </c>
      <c r="AH41" s="56" t="s">
        <v>1491</v>
      </c>
      <c r="AI41" s="59" t="s">
        <v>1078</v>
      </c>
      <c r="AJ41" s="65" t="s">
        <v>1562</v>
      </c>
      <c r="AK41" s="72" t="s">
        <v>1511</v>
      </c>
      <c r="AL41" s="75" t="s">
        <v>785</v>
      </c>
      <c r="AP41" s="65" t="s">
        <v>122</v>
      </c>
      <c r="AQ41" s="46" t="s">
        <v>123</v>
      </c>
      <c r="AR41" s="59" t="s">
        <v>1333</v>
      </c>
      <c r="AS41" s="65" t="s">
        <v>249</v>
      </c>
      <c r="AT41" s="58" t="s">
        <v>185</v>
      </c>
      <c r="AU41" s="59" t="s">
        <v>1845</v>
      </c>
      <c r="AV41" s="65" t="s">
        <v>407</v>
      </c>
      <c r="AW41" s="58" t="s">
        <v>408</v>
      </c>
      <c r="AX41" s="59" t="s">
        <v>1845</v>
      </c>
      <c r="AY41" s="65" t="s">
        <v>716</v>
      </c>
      <c r="AZ41" s="58" t="s">
        <v>717</v>
      </c>
      <c r="BA41" s="59" t="s">
        <v>1845</v>
      </c>
    </row>
    <row r="42" spans="9:53" ht="25.5">
      <c r="I42" s="60" t="s">
        <v>880</v>
      </c>
      <c r="J42" s="49" t="s">
        <v>881</v>
      </c>
      <c r="K42" s="59" t="s">
        <v>1845</v>
      </c>
      <c r="L42" s="60" t="s">
        <v>1027</v>
      </c>
      <c r="M42" s="49" t="s">
        <v>1028</v>
      </c>
      <c r="N42" s="59" t="s">
        <v>1844</v>
      </c>
      <c r="O42" s="60" t="s">
        <v>1107</v>
      </c>
      <c r="P42" s="49" t="s">
        <v>1080</v>
      </c>
      <c r="Q42" s="59" t="s">
        <v>1078</v>
      </c>
      <c r="X42" s="60" t="s">
        <v>1230</v>
      </c>
      <c r="Y42" s="49" t="s">
        <v>1231</v>
      </c>
      <c r="Z42" s="67" t="s">
        <v>1848</v>
      </c>
      <c r="AA42" s="60" t="s">
        <v>1327</v>
      </c>
      <c r="AB42" s="49" t="s">
        <v>1328</v>
      </c>
      <c r="AC42" s="59" t="s">
        <v>1078</v>
      </c>
      <c r="AG42" s="65" t="s">
        <v>1492</v>
      </c>
      <c r="AH42" s="56" t="s">
        <v>1493</v>
      </c>
      <c r="AI42" s="59" t="s">
        <v>1078</v>
      </c>
      <c r="AJ42" s="65" t="s">
        <v>1563</v>
      </c>
      <c r="AK42" s="72" t="s">
        <v>1513</v>
      </c>
      <c r="AL42" s="75" t="s">
        <v>785</v>
      </c>
      <c r="AP42" s="65" t="s">
        <v>124</v>
      </c>
      <c r="AQ42" s="46" t="s">
        <v>123</v>
      </c>
      <c r="AR42" s="59" t="s">
        <v>1078</v>
      </c>
      <c r="AS42" s="65" t="s">
        <v>250</v>
      </c>
      <c r="AT42" s="58" t="s">
        <v>187</v>
      </c>
      <c r="AU42" s="59" t="s">
        <v>1845</v>
      </c>
      <c r="AV42" s="65" t="s">
        <v>409</v>
      </c>
      <c r="AW42" s="58" t="s">
        <v>1859</v>
      </c>
      <c r="AX42" s="59" t="s">
        <v>1845</v>
      </c>
      <c r="AY42" s="65" t="s">
        <v>718</v>
      </c>
      <c r="AZ42" s="58" t="s">
        <v>719</v>
      </c>
      <c r="BA42" s="59" t="s">
        <v>1845</v>
      </c>
    </row>
    <row r="43" spans="9:53" ht="38.25">
      <c r="I43" s="60" t="s">
        <v>882</v>
      </c>
      <c r="J43" s="49" t="s">
        <v>883</v>
      </c>
      <c r="K43" s="59" t="s">
        <v>1845</v>
      </c>
      <c r="L43" s="60" t="s">
        <v>1029</v>
      </c>
      <c r="M43" s="49" t="s">
        <v>1030</v>
      </c>
      <c r="N43" s="59" t="s">
        <v>1848</v>
      </c>
      <c r="O43" s="60" t="s">
        <v>1108</v>
      </c>
      <c r="P43" s="49" t="s">
        <v>1084</v>
      </c>
      <c r="Q43" s="59" t="s">
        <v>1078</v>
      </c>
      <c r="X43" s="60" t="s">
        <v>1232</v>
      </c>
      <c r="Y43" s="46" t="s">
        <v>1233</v>
      </c>
      <c r="Z43" s="67" t="s">
        <v>1848</v>
      </c>
      <c r="AA43" s="60" t="s">
        <v>1329</v>
      </c>
      <c r="AB43" s="49" t="s">
        <v>1330</v>
      </c>
      <c r="AC43" s="59"/>
      <c r="AG43" s="65" t="s">
        <v>1494</v>
      </c>
      <c r="AH43" s="56" t="s">
        <v>1495</v>
      </c>
      <c r="AI43" s="59" t="s">
        <v>1078</v>
      </c>
      <c r="AJ43" s="65" t="s">
        <v>1564</v>
      </c>
      <c r="AK43" s="74" t="s">
        <v>1565</v>
      </c>
      <c r="AL43" s="76"/>
      <c r="AP43" s="65" t="s">
        <v>125</v>
      </c>
      <c r="AQ43" s="46" t="s">
        <v>126</v>
      </c>
      <c r="AR43" s="59" t="s">
        <v>1333</v>
      </c>
      <c r="AS43" s="65" t="s">
        <v>251</v>
      </c>
      <c r="AT43" s="58" t="s">
        <v>252</v>
      </c>
      <c r="AU43" s="77"/>
      <c r="AV43" s="65" t="s">
        <v>410</v>
      </c>
      <c r="AW43" s="57" t="s">
        <v>411</v>
      </c>
      <c r="AX43" s="77"/>
      <c r="AY43" s="65" t="s">
        <v>720</v>
      </c>
      <c r="AZ43" s="57" t="s">
        <v>721</v>
      </c>
      <c r="BA43" s="77"/>
    </row>
    <row r="44" spans="9:53" ht="25.5">
      <c r="I44" s="60" t="s">
        <v>884</v>
      </c>
      <c r="J44" s="49" t="s">
        <v>885</v>
      </c>
      <c r="K44" s="59" t="s">
        <v>1845</v>
      </c>
      <c r="L44" s="60" t="s">
        <v>1031</v>
      </c>
      <c r="M44" s="49" t="s">
        <v>1032</v>
      </c>
      <c r="N44" s="59" t="s">
        <v>1845</v>
      </c>
      <c r="O44" s="60" t="s">
        <v>1109</v>
      </c>
      <c r="P44" s="49" t="s">
        <v>1086</v>
      </c>
      <c r="Q44" s="59" t="s">
        <v>1078</v>
      </c>
      <c r="X44" s="60" t="s">
        <v>1234</v>
      </c>
      <c r="Y44" s="46" t="s">
        <v>1235</v>
      </c>
      <c r="Z44" s="67" t="s">
        <v>1848</v>
      </c>
      <c r="AA44" s="60" t="s">
        <v>1331</v>
      </c>
      <c r="AB44" s="49" t="s">
        <v>1332</v>
      </c>
      <c r="AC44" s="59" t="s">
        <v>1333</v>
      </c>
      <c r="AG44" s="65" t="s">
        <v>1496</v>
      </c>
      <c r="AH44" s="56" t="s">
        <v>1497</v>
      </c>
      <c r="AI44" s="59" t="s">
        <v>1078</v>
      </c>
      <c r="AJ44" s="65" t="s">
        <v>1566</v>
      </c>
      <c r="AK44" s="72" t="s">
        <v>1511</v>
      </c>
      <c r="AL44" s="75" t="s">
        <v>785</v>
      </c>
      <c r="AP44" s="65" t="s">
        <v>127</v>
      </c>
      <c r="AQ44" s="46" t="s">
        <v>126</v>
      </c>
      <c r="AR44" s="59" t="s">
        <v>1078</v>
      </c>
      <c r="AS44" s="65" t="s">
        <v>253</v>
      </c>
      <c r="AT44" s="58" t="s">
        <v>185</v>
      </c>
      <c r="AU44" s="59" t="s">
        <v>1845</v>
      </c>
      <c r="AV44" s="65" t="s">
        <v>412</v>
      </c>
      <c r="AW44" s="58" t="s">
        <v>413</v>
      </c>
      <c r="AX44" s="59" t="s">
        <v>1845</v>
      </c>
      <c r="AY44" s="65" t="s">
        <v>722</v>
      </c>
      <c r="AZ44" s="58" t="s">
        <v>717</v>
      </c>
      <c r="BA44" s="59" t="s">
        <v>1845</v>
      </c>
    </row>
    <row r="45" spans="9:53" ht="25.5">
      <c r="I45" s="60" t="s">
        <v>886</v>
      </c>
      <c r="J45" s="46" t="s">
        <v>887</v>
      </c>
      <c r="K45" s="59" t="s">
        <v>1844</v>
      </c>
      <c r="O45" s="60" t="s">
        <v>1110</v>
      </c>
      <c r="P45" s="49" t="s">
        <v>1090</v>
      </c>
      <c r="Q45" s="59" t="s">
        <v>1078</v>
      </c>
      <c r="X45" s="60" t="s">
        <v>1236</v>
      </c>
      <c r="Y45" s="46" t="s">
        <v>1237</v>
      </c>
      <c r="Z45" s="67" t="s">
        <v>1848</v>
      </c>
      <c r="AA45" s="60" t="s">
        <v>1334</v>
      </c>
      <c r="AB45" s="49" t="s">
        <v>1335</v>
      </c>
      <c r="AC45" s="59" t="s">
        <v>1333</v>
      </c>
      <c r="AG45" s="65" t="s">
        <v>1498</v>
      </c>
      <c r="AH45" s="56" t="s">
        <v>1499</v>
      </c>
      <c r="AI45" s="59" t="s">
        <v>1078</v>
      </c>
      <c r="AJ45" s="65" t="s">
        <v>1567</v>
      </c>
      <c r="AK45" s="72" t="s">
        <v>1513</v>
      </c>
      <c r="AL45" s="75" t="s">
        <v>785</v>
      </c>
      <c r="AP45" s="65" t="s">
        <v>128</v>
      </c>
      <c r="AQ45" s="46" t="s">
        <v>129</v>
      </c>
      <c r="AR45" s="59" t="s">
        <v>1333</v>
      </c>
      <c r="AS45" s="65" t="s">
        <v>254</v>
      </c>
      <c r="AT45" s="58" t="s">
        <v>187</v>
      </c>
      <c r="AU45" s="59" t="s">
        <v>1845</v>
      </c>
      <c r="AV45" s="65" t="s">
        <v>414</v>
      </c>
      <c r="AW45" s="58" t="s">
        <v>415</v>
      </c>
      <c r="AX45" s="59" t="s">
        <v>1845</v>
      </c>
      <c r="AY45" s="65" t="s">
        <v>723</v>
      </c>
      <c r="AZ45" s="58" t="s">
        <v>719</v>
      </c>
      <c r="BA45" s="59" t="s">
        <v>1845</v>
      </c>
    </row>
    <row r="46" spans="9:53" ht="38.25">
      <c r="I46" s="60" t="s">
        <v>888</v>
      </c>
      <c r="J46" s="46" t="s">
        <v>889</v>
      </c>
      <c r="K46" s="59"/>
      <c r="O46" s="60" t="s">
        <v>1111</v>
      </c>
      <c r="P46" s="49" t="s">
        <v>1112</v>
      </c>
      <c r="Q46" s="59" t="s">
        <v>1078</v>
      </c>
      <c r="X46" s="60" t="s">
        <v>1238</v>
      </c>
      <c r="Y46" s="45" t="s">
        <v>1239</v>
      </c>
      <c r="Z46" s="67" t="s">
        <v>1848</v>
      </c>
      <c r="AA46" s="60" t="s">
        <v>1336</v>
      </c>
      <c r="AB46" s="49" t="s">
        <v>1337</v>
      </c>
      <c r="AC46" s="59" t="s">
        <v>840</v>
      </c>
      <c r="AG46" s="65" t="s">
        <v>1500</v>
      </c>
      <c r="AH46" s="56" t="s">
        <v>1501</v>
      </c>
      <c r="AI46" s="59" t="s">
        <v>1078</v>
      </c>
      <c r="AJ46" s="65" t="s">
        <v>1568</v>
      </c>
      <c r="AK46" s="74" t="s">
        <v>1569</v>
      </c>
      <c r="AL46" s="76"/>
      <c r="AP46" s="65" t="s">
        <v>130</v>
      </c>
      <c r="AQ46" s="46" t="s">
        <v>129</v>
      </c>
      <c r="AR46" s="59" t="s">
        <v>1078</v>
      </c>
      <c r="AS46" s="65" t="s">
        <v>255</v>
      </c>
      <c r="AT46" s="58" t="s">
        <v>256</v>
      </c>
      <c r="AU46" s="77"/>
      <c r="AV46" s="65" t="s">
        <v>416</v>
      </c>
      <c r="AW46" s="58" t="s">
        <v>417</v>
      </c>
      <c r="AX46" s="59" t="s">
        <v>1845</v>
      </c>
      <c r="AY46" s="65" t="s">
        <v>724</v>
      </c>
      <c r="AZ46" s="57" t="s">
        <v>725</v>
      </c>
      <c r="BA46" s="77"/>
    </row>
    <row r="47" spans="9:53" ht="25.5">
      <c r="I47" s="65" t="s">
        <v>890</v>
      </c>
      <c r="J47" s="46" t="s">
        <v>891</v>
      </c>
      <c r="K47" s="59" t="s">
        <v>1844</v>
      </c>
      <c r="O47" s="65" t="s">
        <v>1113</v>
      </c>
      <c r="P47" s="49" t="s">
        <v>1114</v>
      </c>
      <c r="Q47" s="59"/>
      <c r="X47" s="60" t="s">
        <v>1240</v>
      </c>
      <c r="Y47" s="45" t="s">
        <v>1241</v>
      </c>
      <c r="Z47" s="67"/>
      <c r="AA47" s="60" t="s">
        <v>1338</v>
      </c>
      <c r="AB47" s="49" t="s">
        <v>1339</v>
      </c>
      <c r="AC47" s="59" t="s">
        <v>840</v>
      </c>
      <c r="AG47" s="65" t="s">
        <v>1502</v>
      </c>
      <c r="AH47" s="56" t="s">
        <v>1503</v>
      </c>
      <c r="AI47" s="59" t="s">
        <v>1078</v>
      </c>
      <c r="AJ47" s="65" t="s">
        <v>1570</v>
      </c>
      <c r="AK47" s="72" t="s">
        <v>1511</v>
      </c>
      <c r="AL47" s="75" t="s">
        <v>785</v>
      </c>
      <c r="AP47" s="65" t="s">
        <v>131</v>
      </c>
      <c r="AQ47" s="46" t="s">
        <v>132</v>
      </c>
      <c r="AR47" s="59" t="s">
        <v>1845</v>
      </c>
      <c r="AS47" s="65" t="s">
        <v>257</v>
      </c>
      <c r="AT47" s="58" t="s">
        <v>185</v>
      </c>
      <c r="AU47" s="59" t="s">
        <v>1844</v>
      </c>
      <c r="AV47" s="65" t="s">
        <v>418</v>
      </c>
      <c r="AW47" s="58" t="s">
        <v>419</v>
      </c>
      <c r="AX47" s="59" t="s">
        <v>1845</v>
      </c>
      <c r="AY47" s="65" t="s">
        <v>726</v>
      </c>
      <c r="AZ47" s="58" t="s">
        <v>717</v>
      </c>
      <c r="BA47" s="59" t="s">
        <v>1845</v>
      </c>
    </row>
    <row r="48" spans="9:53" ht="25.5">
      <c r="I48" s="65" t="s">
        <v>892</v>
      </c>
      <c r="J48" s="46" t="s">
        <v>893</v>
      </c>
      <c r="K48" s="59" t="s">
        <v>1844</v>
      </c>
      <c r="O48" s="65" t="s">
        <v>1115</v>
      </c>
      <c r="P48" s="49" t="s">
        <v>1116</v>
      </c>
      <c r="Q48" s="59" t="s">
        <v>1844</v>
      </c>
      <c r="X48" s="60" t="s">
        <v>1242</v>
      </c>
      <c r="Y48" s="49" t="s">
        <v>1243</v>
      </c>
      <c r="Z48" s="67" t="s">
        <v>840</v>
      </c>
      <c r="AA48" s="60" t="s">
        <v>1340</v>
      </c>
      <c r="AB48" s="49" t="s">
        <v>1341</v>
      </c>
      <c r="AC48" s="59" t="s">
        <v>1333</v>
      </c>
      <c r="AG48" s="65" t="s">
        <v>1504</v>
      </c>
      <c r="AH48" s="56" t="s">
        <v>1505</v>
      </c>
      <c r="AI48" s="59" t="s">
        <v>1078</v>
      </c>
      <c r="AJ48" s="65" t="s">
        <v>1571</v>
      </c>
      <c r="AK48" s="72" t="s">
        <v>1513</v>
      </c>
      <c r="AL48" s="75" t="s">
        <v>785</v>
      </c>
      <c r="AP48" s="65" t="s">
        <v>133</v>
      </c>
      <c r="AQ48" s="46" t="s">
        <v>134</v>
      </c>
      <c r="AR48" s="59" t="s">
        <v>1333</v>
      </c>
      <c r="AS48" s="65" t="s">
        <v>258</v>
      </c>
      <c r="AT48" s="58" t="s">
        <v>187</v>
      </c>
      <c r="AU48" s="59" t="s">
        <v>1844</v>
      </c>
      <c r="AV48" s="65" t="s">
        <v>420</v>
      </c>
      <c r="AW48" s="58" t="s">
        <v>1860</v>
      </c>
      <c r="AX48" s="59" t="s">
        <v>1845</v>
      </c>
      <c r="AY48" s="65" t="s">
        <v>727</v>
      </c>
      <c r="AZ48" s="58" t="s">
        <v>719</v>
      </c>
      <c r="BA48" s="59" t="s">
        <v>1845</v>
      </c>
    </row>
    <row r="49" spans="9:50" ht="25.5">
      <c r="I49" s="65" t="s">
        <v>894</v>
      </c>
      <c r="J49" s="46" t="s">
        <v>895</v>
      </c>
      <c r="K49" s="59" t="s">
        <v>896</v>
      </c>
      <c r="O49" s="65" t="s">
        <v>1117</v>
      </c>
      <c r="P49" s="49" t="s">
        <v>1118</v>
      </c>
      <c r="Q49" s="59" t="s">
        <v>1844</v>
      </c>
      <c r="X49" s="60" t="s">
        <v>1244</v>
      </c>
      <c r="Y49" s="49" t="s">
        <v>1245</v>
      </c>
      <c r="Z49" s="67" t="s">
        <v>785</v>
      </c>
      <c r="AA49" s="60" t="s">
        <v>1342</v>
      </c>
      <c r="AB49" s="49" t="s">
        <v>1343</v>
      </c>
      <c r="AC49" s="59" t="s">
        <v>1333</v>
      </c>
      <c r="AG49" s="65" t="s">
        <v>1506</v>
      </c>
      <c r="AH49" s="56" t="s">
        <v>1507</v>
      </c>
      <c r="AI49" s="59" t="s">
        <v>1078</v>
      </c>
      <c r="AJ49" s="65" t="s">
        <v>1572</v>
      </c>
      <c r="AK49" s="72" t="s">
        <v>1573</v>
      </c>
      <c r="AL49" s="76"/>
      <c r="AP49" s="65" t="s">
        <v>135</v>
      </c>
      <c r="AQ49" s="46" t="s">
        <v>136</v>
      </c>
      <c r="AR49" s="59" t="s">
        <v>1845</v>
      </c>
      <c r="AS49" s="65" t="s">
        <v>259</v>
      </c>
      <c r="AT49" s="57" t="s">
        <v>260</v>
      </c>
      <c r="AU49" s="77"/>
      <c r="AV49" s="65" t="s">
        <v>421</v>
      </c>
      <c r="AW49" s="57" t="s">
        <v>422</v>
      </c>
      <c r="AX49" s="77"/>
    </row>
    <row r="50" spans="9:50" ht="25.5">
      <c r="I50" s="65" t="s">
        <v>897</v>
      </c>
      <c r="J50" s="46" t="s">
        <v>898</v>
      </c>
      <c r="K50" s="59"/>
      <c r="O50" s="65" t="s">
        <v>1119</v>
      </c>
      <c r="P50" s="49" t="s">
        <v>1120</v>
      </c>
      <c r="Q50" s="59"/>
      <c r="X50" s="60" t="s">
        <v>1246</v>
      </c>
      <c r="Y50" s="49" t="s">
        <v>1247</v>
      </c>
      <c r="Z50" s="67" t="s">
        <v>785</v>
      </c>
      <c r="AA50" s="60" t="s">
        <v>1344</v>
      </c>
      <c r="AB50" s="49" t="s">
        <v>1345</v>
      </c>
      <c r="AC50" s="59" t="s">
        <v>840</v>
      </c>
      <c r="AJ50" s="65" t="s">
        <v>1574</v>
      </c>
      <c r="AK50" s="72" t="s">
        <v>1511</v>
      </c>
      <c r="AL50" s="75" t="s">
        <v>785</v>
      </c>
      <c r="AP50" s="65" t="s">
        <v>137</v>
      </c>
      <c r="AQ50" s="46" t="s">
        <v>138</v>
      </c>
      <c r="AR50" s="59" t="s">
        <v>840</v>
      </c>
      <c r="AS50" s="65" t="s">
        <v>261</v>
      </c>
      <c r="AT50" s="58" t="s">
        <v>185</v>
      </c>
      <c r="AU50" s="59" t="s">
        <v>1844</v>
      </c>
      <c r="AV50" s="65" t="s">
        <v>423</v>
      </c>
      <c r="AW50" s="58" t="s">
        <v>318</v>
      </c>
      <c r="AX50" s="59" t="s">
        <v>1845</v>
      </c>
    </row>
    <row r="51" spans="9:50">
      <c r="I51" s="65" t="s">
        <v>899</v>
      </c>
      <c r="J51" s="46" t="s">
        <v>900</v>
      </c>
      <c r="K51" s="59" t="s">
        <v>840</v>
      </c>
      <c r="O51" s="65" t="s">
        <v>1121</v>
      </c>
      <c r="P51" s="49" t="s">
        <v>1116</v>
      </c>
      <c r="Q51" s="59" t="s">
        <v>1844</v>
      </c>
      <c r="X51" s="60" t="s">
        <v>1248</v>
      </c>
      <c r="Y51" s="49" t="s">
        <v>1249</v>
      </c>
      <c r="Z51" s="67" t="s">
        <v>785</v>
      </c>
      <c r="AA51" s="60" t="s">
        <v>1346</v>
      </c>
      <c r="AB51" s="49" t="s">
        <v>1852</v>
      </c>
      <c r="AC51" s="59" t="s">
        <v>1848</v>
      </c>
      <c r="AJ51" s="65" t="s">
        <v>1575</v>
      </c>
      <c r="AK51" s="72" t="s">
        <v>1513</v>
      </c>
      <c r="AL51" s="75" t="s">
        <v>785</v>
      </c>
      <c r="AP51" s="65" t="s">
        <v>139</v>
      </c>
      <c r="AQ51" s="46" t="s">
        <v>140</v>
      </c>
      <c r="AR51" s="59" t="s">
        <v>1845</v>
      </c>
      <c r="AS51" s="65" t="s">
        <v>262</v>
      </c>
      <c r="AT51" s="58" t="s">
        <v>187</v>
      </c>
      <c r="AU51" s="59" t="s">
        <v>1844</v>
      </c>
      <c r="AV51" s="65" t="s">
        <v>424</v>
      </c>
      <c r="AW51" s="58" t="s">
        <v>320</v>
      </c>
      <c r="AX51" s="59" t="s">
        <v>1845</v>
      </c>
    </row>
    <row r="52" spans="9:50">
      <c r="I52" s="65" t="s">
        <v>901</v>
      </c>
      <c r="J52" s="46" t="s">
        <v>902</v>
      </c>
      <c r="K52" s="59" t="s">
        <v>840</v>
      </c>
      <c r="O52" s="65" t="s">
        <v>1122</v>
      </c>
      <c r="P52" s="49" t="s">
        <v>1118</v>
      </c>
      <c r="Q52" s="59" t="s">
        <v>1844</v>
      </c>
      <c r="X52" s="60" t="s">
        <v>1250</v>
      </c>
      <c r="Y52" s="49" t="s">
        <v>1251</v>
      </c>
      <c r="Z52" s="67" t="s">
        <v>840</v>
      </c>
      <c r="AA52" s="60" t="s">
        <v>1347</v>
      </c>
      <c r="AB52" s="49" t="s">
        <v>1348</v>
      </c>
      <c r="AC52" s="59" t="s">
        <v>840</v>
      </c>
      <c r="AJ52" s="65" t="s">
        <v>1576</v>
      </c>
      <c r="AK52" s="72" t="s">
        <v>1577</v>
      </c>
      <c r="AL52" s="76"/>
      <c r="AP52" s="65" t="s">
        <v>141</v>
      </c>
      <c r="AQ52" s="46" t="s">
        <v>142</v>
      </c>
      <c r="AR52" s="59" t="s">
        <v>1333</v>
      </c>
      <c r="AS52" s="65" t="s">
        <v>263</v>
      </c>
      <c r="AT52" s="57" t="s">
        <v>264</v>
      </c>
      <c r="AU52" s="77"/>
      <c r="AV52" s="65" t="s">
        <v>425</v>
      </c>
      <c r="AW52" s="58" t="s">
        <v>322</v>
      </c>
      <c r="AX52" s="59" t="s">
        <v>1845</v>
      </c>
    </row>
    <row r="53" spans="9:50" ht="25.5">
      <c r="I53" s="65" t="s">
        <v>903</v>
      </c>
      <c r="J53" s="46" t="s">
        <v>904</v>
      </c>
      <c r="K53" s="59" t="s">
        <v>840</v>
      </c>
      <c r="O53" s="65" t="s">
        <v>1123</v>
      </c>
      <c r="P53" s="49" t="s">
        <v>1124</v>
      </c>
      <c r="Q53" s="59" t="s">
        <v>1844</v>
      </c>
      <c r="X53" s="60" t="s">
        <v>1252</v>
      </c>
      <c r="Y53" s="49" t="s">
        <v>1253</v>
      </c>
      <c r="Z53" s="67" t="s">
        <v>840</v>
      </c>
      <c r="AA53" s="60" t="s">
        <v>1349</v>
      </c>
      <c r="AB53" s="49" t="s">
        <v>1350</v>
      </c>
      <c r="AC53" s="59" t="s">
        <v>840</v>
      </c>
      <c r="AJ53" s="65" t="s">
        <v>1578</v>
      </c>
      <c r="AK53" s="72" t="s">
        <v>1511</v>
      </c>
      <c r="AL53" s="75" t="s">
        <v>785</v>
      </c>
      <c r="AP53" s="65" t="s">
        <v>143</v>
      </c>
      <c r="AQ53" s="46" t="s">
        <v>144</v>
      </c>
      <c r="AR53" s="59" t="s">
        <v>1333</v>
      </c>
      <c r="AS53" s="65" t="s">
        <v>265</v>
      </c>
      <c r="AT53" s="58" t="s">
        <v>266</v>
      </c>
      <c r="AU53" s="77"/>
      <c r="AV53" s="65" t="s">
        <v>426</v>
      </c>
      <c r="AW53" s="58" t="s">
        <v>324</v>
      </c>
      <c r="AX53" s="59" t="s">
        <v>1845</v>
      </c>
    </row>
    <row r="54" spans="9:50" ht="25.5">
      <c r="I54" s="65" t="s">
        <v>905</v>
      </c>
      <c r="J54" s="46" t="s">
        <v>906</v>
      </c>
      <c r="K54" s="59"/>
      <c r="O54" s="65" t="s">
        <v>1125</v>
      </c>
      <c r="P54" s="49" t="s">
        <v>1126</v>
      </c>
      <c r="Q54" s="59" t="s">
        <v>1845</v>
      </c>
      <c r="X54" s="60" t="s">
        <v>1254</v>
      </c>
      <c r="Y54" s="49" t="s">
        <v>1255</v>
      </c>
      <c r="Z54" s="59" t="s">
        <v>1844</v>
      </c>
      <c r="AA54" s="60" t="s">
        <v>1351</v>
      </c>
      <c r="AB54" s="49" t="s">
        <v>1853</v>
      </c>
      <c r="AC54" s="59" t="s">
        <v>1848</v>
      </c>
      <c r="AJ54" s="65" t="s">
        <v>1579</v>
      </c>
      <c r="AK54" s="72" t="s">
        <v>1513</v>
      </c>
      <c r="AL54" s="75" t="s">
        <v>785</v>
      </c>
      <c r="AP54" s="65" t="s">
        <v>145</v>
      </c>
      <c r="AQ54" s="46" t="s">
        <v>146</v>
      </c>
      <c r="AR54" s="59" t="s">
        <v>1333</v>
      </c>
      <c r="AS54" s="65" t="s">
        <v>267</v>
      </c>
      <c r="AT54" s="58" t="s">
        <v>268</v>
      </c>
      <c r="AU54" s="59" t="s">
        <v>1844</v>
      </c>
      <c r="AV54" s="65" t="s">
        <v>427</v>
      </c>
      <c r="AW54" s="58" t="s">
        <v>326</v>
      </c>
      <c r="AX54" s="59" t="s">
        <v>1845</v>
      </c>
    </row>
    <row r="55" spans="9:50" ht="25.5">
      <c r="I55" s="65" t="s">
        <v>907</v>
      </c>
      <c r="J55" s="46" t="s">
        <v>900</v>
      </c>
      <c r="K55" s="59" t="s">
        <v>840</v>
      </c>
      <c r="O55" s="65" t="s">
        <v>1127</v>
      </c>
      <c r="P55" s="49" t="s">
        <v>1128</v>
      </c>
      <c r="Q55" s="59" t="s">
        <v>1845</v>
      </c>
      <c r="X55" s="60" t="s">
        <v>1256</v>
      </c>
      <c r="Y55" s="49" t="s">
        <v>1257</v>
      </c>
      <c r="Z55" s="59" t="s">
        <v>1844</v>
      </c>
      <c r="AJ55" s="65" t="s">
        <v>1580</v>
      </c>
      <c r="AK55" s="72" t="s">
        <v>1581</v>
      </c>
      <c r="AL55" s="76"/>
      <c r="AP55" s="65" t="s">
        <v>147</v>
      </c>
      <c r="AQ55" s="46" t="s">
        <v>146</v>
      </c>
      <c r="AR55" s="59" t="s">
        <v>1078</v>
      </c>
      <c r="AS55" s="65" t="s">
        <v>269</v>
      </c>
      <c r="AT55" s="58" t="s">
        <v>270</v>
      </c>
      <c r="AU55" s="59" t="s">
        <v>1844</v>
      </c>
      <c r="AV55" s="65" t="s">
        <v>428</v>
      </c>
      <c r="AW55" s="58" t="s">
        <v>328</v>
      </c>
      <c r="AX55" s="59" t="s">
        <v>1845</v>
      </c>
    </row>
    <row r="56" spans="9:50" ht="25.5">
      <c r="I56" s="65" t="s">
        <v>908</v>
      </c>
      <c r="J56" s="46" t="s">
        <v>902</v>
      </c>
      <c r="K56" s="59" t="s">
        <v>840</v>
      </c>
      <c r="O56" s="65" t="s">
        <v>1129</v>
      </c>
      <c r="P56" s="46" t="s">
        <v>1130</v>
      </c>
      <c r="Q56" s="59" t="s">
        <v>1844</v>
      </c>
      <c r="X56" s="60" t="s">
        <v>1258</v>
      </c>
      <c r="Y56" s="49" t="s">
        <v>1259</v>
      </c>
      <c r="Z56" s="59" t="s">
        <v>1844</v>
      </c>
      <c r="AJ56" s="65" t="s">
        <v>1582</v>
      </c>
      <c r="AK56" s="72" t="s">
        <v>1511</v>
      </c>
      <c r="AL56" s="75" t="s">
        <v>785</v>
      </c>
      <c r="AP56" s="65" t="s">
        <v>148</v>
      </c>
      <c r="AQ56" s="46" t="s">
        <v>149</v>
      </c>
      <c r="AR56" s="59" t="s">
        <v>1333</v>
      </c>
      <c r="AS56" s="65" t="s">
        <v>271</v>
      </c>
      <c r="AT56" s="57" t="s">
        <v>272</v>
      </c>
      <c r="AU56" s="77"/>
      <c r="AV56" s="65" t="s">
        <v>429</v>
      </c>
      <c r="AW56" s="57" t="s">
        <v>430</v>
      </c>
      <c r="AX56" s="77"/>
    </row>
    <row r="57" spans="9:50">
      <c r="I57" s="65" t="s">
        <v>909</v>
      </c>
      <c r="J57" s="46" t="s">
        <v>904</v>
      </c>
      <c r="K57" s="59" t="s">
        <v>840</v>
      </c>
      <c r="AJ57" s="65" t="s">
        <v>1583</v>
      </c>
      <c r="AK57" s="72" t="s">
        <v>1513</v>
      </c>
      <c r="AL57" s="75" t="s">
        <v>785</v>
      </c>
      <c r="AP57" s="65" t="s">
        <v>150</v>
      </c>
      <c r="AQ57" s="46" t="s">
        <v>151</v>
      </c>
      <c r="AR57" s="59" t="s">
        <v>1845</v>
      </c>
      <c r="AS57" s="65" t="s">
        <v>273</v>
      </c>
      <c r="AT57" s="58" t="s">
        <v>268</v>
      </c>
      <c r="AU57" s="59" t="s">
        <v>1844</v>
      </c>
      <c r="AV57" s="65" t="s">
        <v>431</v>
      </c>
      <c r="AW57" s="58" t="s">
        <v>318</v>
      </c>
      <c r="AX57" s="59" t="s">
        <v>1845</v>
      </c>
    </row>
    <row r="58" spans="9:50">
      <c r="I58" s="65" t="s">
        <v>910</v>
      </c>
      <c r="J58" s="46" t="s">
        <v>911</v>
      </c>
      <c r="K58" s="59" t="s">
        <v>840</v>
      </c>
      <c r="AJ58" s="65" t="s">
        <v>1584</v>
      </c>
      <c r="AK58" s="72" t="s">
        <v>1585</v>
      </c>
      <c r="AL58" s="76"/>
      <c r="AP58" s="65" t="s">
        <v>152</v>
      </c>
      <c r="AQ58" s="46" t="s">
        <v>153</v>
      </c>
      <c r="AR58" s="59" t="s">
        <v>1845</v>
      </c>
      <c r="AS58" s="65" t="s">
        <v>274</v>
      </c>
      <c r="AT58" s="58" t="s">
        <v>270</v>
      </c>
      <c r="AU58" s="59" t="s">
        <v>1844</v>
      </c>
      <c r="AV58" s="65" t="s">
        <v>432</v>
      </c>
      <c r="AW58" s="58" t="s">
        <v>320</v>
      </c>
      <c r="AX58" s="59" t="s">
        <v>1845</v>
      </c>
    </row>
    <row r="59" spans="9:50" ht="38.25">
      <c r="I59" s="65" t="s">
        <v>912</v>
      </c>
      <c r="J59" s="46" t="s">
        <v>913</v>
      </c>
      <c r="K59" s="59" t="s">
        <v>1845</v>
      </c>
      <c r="AJ59" s="65" t="s">
        <v>1586</v>
      </c>
      <c r="AK59" s="72" t="s">
        <v>1511</v>
      </c>
      <c r="AL59" s="75" t="s">
        <v>785</v>
      </c>
      <c r="AP59" s="65" t="s">
        <v>154</v>
      </c>
      <c r="AQ59" s="46" t="s">
        <v>155</v>
      </c>
      <c r="AR59" s="59" t="s">
        <v>1845</v>
      </c>
      <c r="AS59" s="65" t="s">
        <v>275</v>
      </c>
      <c r="AT59" s="57" t="s">
        <v>276</v>
      </c>
      <c r="AU59" s="77"/>
      <c r="AV59" s="65" t="s">
        <v>433</v>
      </c>
      <c r="AW59" s="58" t="s">
        <v>322</v>
      </c>
      <c r="AX59" s="59" t="s">
        <v>1845</v>
      </c>
    </row>
    <row r="60" spans="9:50" ht="38.25">
      <c r="I60" s="65" t="s">
        <v>914</v>
      </c>
      <c r="J60" s="46" t="s">
        <v>915</v>
      </c>
      <c r="K60" s="59"/>
      <c r="AJ60" s="65" t="s">
        <v>1587</v>
      </c>
      <c r="AK60" s="72" t="s">
        <v>1513</v>
      </c>
      <c r="AL60" s="75" t="s">
        <v>785</v>
      </c>
      <c r="AP60" s="65" t="s">
        <v>156</v>
      </c>
      <c r="AQ60" s="46" t="s">
        <v>157</v>
      </c>
      <c r="AR60" s="59" t="s">
        <v>840</v>
      </c>
      <c r="AS60" s="65" t="s">
        <v>277</v>
      </c>
      <c r="AT60" s="58" t="s">
        <v>268</v>
      </c>
      <c r="AU60" s="59" t="s">
        <v>1844</v>
      </c>
      <c r="AV60" s="65" t="s">
        <v>434</v>
      </c>
      <c r="AW60" s="58" t="s">
        <v>324</v>
      </c>
      <c r="AX60" s="59" t="s">
        <v>1845</v>
      </c>
    </row>
    <row r="61" spans="9:50">
      <c r="I61" s="65" t="s">
        <v>916</v>
      </c>
      <c r="J61" s="46" t="s">
        <v>917</v>
      </c>
      <c r="K61" s="59" t="s">
        <v>1845</v>
      </c>
      <c r="AJ61" s="65" t="s">
        <v>1588</v>
      </c>
      <c r="AK61" s="73" t="s">
        <v>1589</v>
      </c>
      <c r="AL61" s="76"/>
      <c r="AP61" s="65" t="s">
        <v>158</v>
      </c>
      <c r="AQ61" s="46" t="s">
        <v>159</v>
      </c>
      <c r="AR61" s="59" t="s">
        <v>1333</v>
      </c>
      <c r="AS61" s="65" t="s">
        <v>278</v>
      </c>
      <c r="AT61" s="58" t="s">
        <v>270</v>
      </c>
      <c r="AU61" s="59" t="s">
        <v>1844</v>
      </c>
      <c r="AV61" s="65" t="s">
        <v>435</v>
      </c>
      <c r="AW61" s="58" t="s">
        <v>326</v>
      </c>
      <c r="AX61" s="59" t="s">
        <v>1845</v>
      </c>
    </row>
    <row r="62" spans="9:50" ht="25.5">
      <c r="I62" s="65" t="s">
        <v>918</v>
      </c>
      <c r="J62" s="49" t="s">
        <v>919</v>
      </c>
      <c r="K62" s="59" t="s">
        <v>1845</v>
      </c>
      <c r="AJ62" s="65" t="s">
        <v>1590</v>
      </c>
      <c r="AK62" s="72" t="s">
        <v>1511</v>
      </c>
      <c r="AL62" s="75" t="s">
        <v>785</v>
      </c>
      <c r="AP62" s="65" t="s">
        <v>160</v>
      </c>
      <c r="AQ62" s="46" t="s">
        <v>161</v>
      </c>
      <c r="AR62" s="59" t="s">
        <v>1845</v>
      </c>
      <c r="AS62" s="65" t="s">
        <v>279</v>
      </c>
      <c r="AT62" s="57" t="s">
        <v>280</v>
      </c>
      <c r="AU62" s="59" t="s">
        <v>1844</v>
      </c>
      <c r="AV62" s="65" t="s">
        <v>436</v>
      </c>
      <c r="AW62" s="58" t="s">
        <v>328</v>
      </c>
      <c r="AX62" s="59" t="s">
        <v>1845</v>
      </c>
    </row>
    <row r="63" spans="9:50" ht="25.5">
      <c r="I63" s="65" t="s">
        <v>920</v>
      </c>
      <c r="J63" s="49" t="s">
        <v>921</v>
      </c>
      <c r="K63" s="59" t="s">
        <v>1845</v>
      </c>
      <c r="AJ63" s="65" t="s">
        <v>1591</v>
      </c>
      <c r="AK63" s="72" t="s">
        <v>1513</v>
      </c>
      <c r="AL63" s="75" t="s">
        <v>785</v>
      </c>
      <c r="AP63" s="65" t="s">
        <v>162</v>
      </c>
      <c r="AQ63" s="46" t="s">
        <v>163</v>
      </c>
      <c r="AR63" s="59" t="s">
        <v>1845</v>
      </c>
      <c r="AS63" s="65" t="s">
        <v>281</v>
      </c>
      <c r="AT63" s="58" t="s">
        <v>282</v>
      </c>
      <c r="AU63" s="77"/>
      <c r="AV63" s="65" t="s">
        <v>437</v>
      </c>
      <c r="AW63" s="57" t="s">
        <v>438</v>
      </c>
      <c r="AX63" s="77"/>
    </row>
    <row r="64" spans="9:50" ht="25.5">
      <c r="I64" s="65" t="s">
        <v>922</v>
      </c>
      <c r="J64" s="46" t="s">
        <v>923</v>
      </c>
      <c r="K64" s="59" t="s">
        <v>1844</v>
      </c>
      <c r="AJ64" s="65" t="s">
        <v>1592</v>
      </c>
      <c r="AK64" s="72" t="s">
        <v>1593</v>
      </c>
      <c r="AL64" s="76"/>
      <c r="AP64" s="65" t="s">
        <v>164</v>
      </c>
      <c r="AQ64" s="46" t="s">
        <v>165</v>
      </c>
      <c r="AR64" s="59" t="s">
        <v>1845</v>
      </c>
      <c r="AS64" s="65" t="s">
        <v>283</v>
      </c>
      <c r="AT64" s="58" t="s">
        <v>268</v>
      </c>
      <c r="AU64" s="59" t="s">
        <v>1848</v>
      </c>
      <c r="AV64" s="65" t="s">
        <v>439</v>
      </c>
      <c r="AW64" s="58" t="s">
        <v>318</v>
      </c>
      <c r="AX64" s="59" t="s">
        <v>1845</v>
      </c>
    </row>
    <row r="65" spans="9:50" ht="25.5">
      <c r="I65" s="65" t="s">
        <v>924</v>
      </c>
      <c r="J65" s="46" t="s">
        <v>925</v>
      </c>
      <c r="K65" s="59" t="s">
        <v>1844</v>
      </c>
      <c r="AJ65" s="65" t="s">
        <v>1594</v>
      </c>
      <c r="AK65" s="72" t="s">
        <v>1511</v>
      </c>
      <c r="AL65" s="75" t="s">
        <v>785</v>
      </c>
      <c r="AP65" s="65" t="s">
        <v>166</v>
      </c>
      <c r="AQ65" s="46" t="s">
        <v>167</v>
      </c>
      <c r="AR65" s="59" t="s">
        <v>1845</v>
      </c>
      <c r="AS65" s="65" t="s">
        <v>284</v>
      </c>
      <c r="AT65" s="58" t="s">
        <v>270</v>
      </c>
      <c r="AU65" s="59" t="s">
        <v>1848</v>
      </c>
      <c r="AV65" s="65" t="s">
        <v>440</v>
      </c>
      <c r="AW65" s="58" t="s">
        <v>320</v>
      </c>
      <c r="AX65" s="59" t="s">
        <v>1845</v>
      </c>
    </row>
    <row r="66" spans="9:50" ht="38.25">
      <c r="I66" s="65" t="s">
        <v>926</v>
      </c>
      <c r="J66" s="46" t="s">
        <v>927</v>
      </c>
      <c r="K66" s="59" t="s">
        <v>1844</v>
      </c>
      <c r="AJ66" s="65" t="s">
        <v>1595</v>
      </c>
      <c r="AK66" s="72" t="s">
        <v>1513</v>
      </c>
      <c r="AL66" s="75" t="s">
        <v>785</v>
      </c>
      <c r="AP66" s="65" t="s">
        <v>168</v>
      </c>
      <c r="AQ66" s="46" t="s">
        <v>169</v>
      </c>
      <c r="AR66" s="59" t="s">
        <v>1844</v>
      </c>
      <c r="AS66" s="65" t="s">
        <v>285</v>
      </c>
      <c r="AT66" s="58" t="s">
        <v>286</v>
      </c>
      <c r="AU66" s="77"/>
      <c r="AV66" s="65" t="s">
        <v>441</v>
      </c>
      <c r="AW66" s="58" t="s">
        <v>322</v>
      </c>
      <c r="AX66" s="59" t="s">
        <v>1845</v>
      </c>
    </row>
    <row r="67" spans="9:50" ht="51">
      <c r="I67" s="65" t="s">
        <v>928</v>
      </c>
      <c r="J67" s="46" t="s">
        <v>929</v>
      </c>
      <c r="K67" s="59" t="s">
        <v>1844</v>
      </c>
      <c r="AJ67" s="65" t="s">
        <v>1596</v>
      </c>
      <c r="AK67" s="72" t="s">
        <v>1597</v>
      </c>
      <c r="AL67" s="76"/>
      <c r="AP67" s="65" t="s">
        <v>170</v>
      </c>
      <c r="AQ67" s="46" t="s">
        <v>171</v>
      </c>
      <c r="AR67" s="59" t="s">
        <v>1845</v>
      </c>
      <c r="AS67" s="65" t="s">
        <v>287</v>
      </c>
      <c r="AT67" s="58" t="s">
        <v>268</v>
      </c>
      <c r="AU67" s="59" t="s">
        <v>1848</v>
      </c>
      <c r="AV67" s="65" t="s">
        <v>442</v>
      </c>
      <c r="AW67" s="58" t="s">
        <v>324</v>
      </c>
      <c r="AX67" s="59" t="s">
        <v>1845</v>
      </c>
    </row>
    <row r="68" spans="9:50" ht="38.25">
      <c r="I68" s="65" t="s">
        <v>930</v>
      </c>
      <c r="J68" s="46" t="s">
        <v>931</v>
      </c>
      <c r="K68" s="59" t="s">
        <v>1844</v>
      </c>
      <c r="AJ68" s="65" t="s">
        <v>1598</v>
      </c>
      <c r="AK68" s="72" t="s">
        <v>1511</v>
      </c>
      <c r="AL68" s="75" t="s">
        <v>785</v>
      </c>
      <c r="AP68" s="65" t="s">
        <v>172</v>
      </c>
      <c r="AQ68" s="46" t="s">
        <v>1861</v>
      </c>
      <c r="AR68" s="59" t="s">
        <v>1844</v>
      </c>
      <c r="AS68" s="65" t="s">
        <v>288</v>
      </c>
      <c r="AT68" s="58" t="s">
        <v>270</v>
      </c>
      <c r="AU68" s="59" t="s">
        <v>1848</v>
      </c>
      <c r="AV68" s="65" t="s">
        <v>443</v>
      </c>
      <c r="AW68" s="58" t="s">
        <v>326</v>
      </c>
      <c r="AX68" s="59" t="s">
        <v>1845</v>
      </c>
    </row>
    <row r="69" spans="9:50" ht="25.5">
      <c r="I69" s="65" t="s">
        <v>932</v>
      </c>
      <c r="J69" s="46" t="s">
        <v>933</v>
      </c>
      <c r="K69" s="59" t="s">
        <v>1845</v>
      </c>
      <c r="AJ69" s="65" t="s">
        <v>1599</v>
      </c>
      <c r="AK69" s="72" t="s">
        <v>1513</v>
      </c>
      <c r="AL69" s="75" t="s">
        <v>785</v>
      </c>
      <c r="AP69" s="65" t="s">
        <v>173</v>
      </c>
      <c r="AQ69" s="46" t="s">
        <v>1862</v>
      </c>
      <c r="AR69" s="59" t="s">
        <v>1845</v>
      </c>
      <c r="AS69" s="65" t="s">
        <v>289</v>
      </c>
      <c r="AT69" s="58" t="s">
        <v>290</v>
      </c>
      <c r="AU69" s="77"/>
      <c r="AV69" s="65" t="s">
        <v>444</v>
      </c>
      <c r="AW69" s="58" t="s">
        <v>328</v>
      </c>
      <c r="AX69" s="59" t="s">
        <v>1845</v>
      </c>
    </row>
    <row r="70" spans="9:50" ht="25.5">
      <c r="I70" s="65" t="s">
        <v>934</v>
      </c>
      <c r="J70" s="46" t="s">
        <v>935</v>
      </c>
      <c r="K70" s="59" t="s">
        <v>1845</v>
      </c>
      <c r="AJ70" s="65" t="s">
        <v>1600</v>
      </c>
      <c r="AK70" s="72" t="s">
        <v>1601</v>
      </c>
      <c r="AL70" s="76"/>
      <c r="AP70" s="65" t="s">
        <v>174</v>
      </c>
      <c r="AQ70" s="46" t="s">
        <v>175</v>
      </c>
      <c r="AR70" s="59" t="s">
        <v>1333</v>
      </c>
      <c r="AS70" s="65" t="s">
        <v>291</v>
      </c>
      <c r="AT70" s="58" t="s">
        <v>268</v>
      </c>
      <c r="AU70" s="59" t="s">
        <v>1848</v>
      </c>
      <c r="AV70" s="65" t="s">
        <v>445</v>
      </c>
      <c r="AW70" s="57" t="s">
        <v>446</v>
      </c>
      <c r="AX70" s="59" t="s">
        <v>1845</v>
      </c>
    </row>
    <row r="71" spans="9:50">
      <c r="I71" s="65" t="s">
        <v>936</v>
      </c>
      <c r="J71" s="46" t="s">
        <v>937</v>
      </c>
      <c r="K71" s="59" t="s">
        <v>1845</v>
      </c>
      <c r="AJ71" s="65" t="s">
        <v>1602</v>
      </c>
      <c r="AK71" s="72" t="s">
        <v>1511</v>
      </c>
      <c r="AL71" s="75" t="s">
        <v>785</v>
      </c>
      <c r="AP71" s="65" t="s">
        <v>176</v>
      </c>
      <c r="AQ71" s="46" t="s">
        <v>177</v>
      </c>
      <c r="AR71" s="59" t="s">
        <v>1845</v>
      </c>
      <c r="AS71" s="65" t="s">
        <v>292</v>
      </c>
      <c r="AT71" s="58" t="s">
        <v>270</v>
      </c>
      <c r="AU71" s="59" t="s">
        <v>1848</v>
      </c>
      <c r="AV71" s="65" t="s">
        <v>447</v>
      </c>
      <c r="AW71" s="57" t="s">
        <v>448</v>
      </c>
      <c r="AX71" s="77"/>
    </row>
    <row r="72" spans="9:50">
      <c r="I72" s="65" t="s">
        <v>938</v>
      </c>
      <c r="J72" s="49" t="s">
        <v>939</v>
      </c>
      <c r="K72" s="59" t="s">
        <v>1845</v>
      </c>
      <c r="AJ72" s="65" t="s">
        <v>1603</v>
      </c>
      <c r="AK72" s="72" t="s">
        <v>1513</v>
      </c>
      <c r="AL72" s="75" t="s">
        <v>785</v>
      </c>
      <c r="AP72" s="65" t="s">
        <v>178</v>
      </c>
      <c r="AQ72" s="46" t="s">
        <v>179</v>
      </c>
      <c r="AR72" s="59" t="s">
        <v>1333</v>
      </c>
      <c r="AS72" s="65" t="s">
        <v>293</v>
      </c>
      <c r="AT72" s="58" t="s">
        <v>294</v>
      </c>
      <c r="AU72" s="77"/>
      <c r="AV72" s="65" t="s">
        <v>449</v>
      </c>
      <c r="AW72" s="58" t="s">
        <v>379</v>
      </c>
      <c r="AX72" s="59" t="s">
        <v>1845</v>
      </c>
    </row>
    <row r="73" spans="9:50">
      <c r="I73" s="65" t="s">
        <v>940</v>
      </c>
      <c r="J73" s="49" t="s">
        <v>941</v>
      </c>
      <c r="K73" s="59" t="s">
        <v>1845</v>
      </c>
      <c r="AJ73" s="65" t="s">
        <v>1604</v>
      </c>
      <c r="AK73" s="72" t="s">
        <v>1605</v>
      </c>
      <c r="AL73" s="76"/>
      <c r="AP73" s="65" t="s">
        <v>180</v>
      </c>
      <c r="AQ73" s="46" t="s">
        <v>181</v>
      </c>
      <c r="AR73" s="59" t="s">
        <v>1844</v>
      </c>
      <c r="AS73" s="65" t="s">
        <v>295</v>
      </c>
      <c r="AT73" s="58" t="s">
        <v>268</v>
      </c>
      <c r="AU73" s="59" t="s">
        <v>1848</v>
      </c>
      <c r="AV73" s="65" t="s">
        <v>450</v>
      </c>
      <c r="AW73" s="58" t="s">
        <v>381</v>
      </c>
      <c r="AX73" s="59" t="s">
        <v>1845</v>
      </c>
    </row>
    <row r="74" spans="9:50" ht="25.5">
      <c r="I74" s="65" t="s">
        <v>942</v>
      </c>
      <c r="J74" s="49" t="s">
        <v>943</v>
      </c>
      <c r="K74" s="59" t="s">
        <v>1845</v>
      </c>
      <c r="AJ74" s="65" t="s">
        <v>1606</v>
      </c>
      <c r="AK74" s="72" t="s">
        <v>1511</v>
      </c>
      <c r="AL74" s="75" t="s">
        <v>785</v>
      </c>
      <c r="AS74" s="65" t="s">
        <v>296</v>
      </c>
      <c r="AT74" s="58" t="s">
        <v>270</v>
      </c>
      <c r="AU74" s="59" t="s">
        <v>1848</v>
      </c>
      <c r="AV74" s="65" t="s">
        <v>451</v>
      </c>
      <c r="AW74" s="58" t="s">
        <v>383</v>
      </c>
      <c r="AX74" s="59" t="s">
        <v>1845</v>
      </c>
    </row>
    <row r="75" spans="9:50" ht="25.5">
      <c r="I75" s="65" t="s">
        <v>944</v>
      </c>
      <c r="J75" s="49" t="s">
        <v>945</v>
      </c>
      <c r="K75" s="59" t="s">
        <v>1845</v>
      </c>
      <c r="AJ75" s="65" t="s">
        <v>1607</v>
      </c>
      <c r="AK75" s="72" t="s">
        <v>1513</v>
      </c>
      <c r="AL75" s="75" t="s">
        <v>785</v>
      </c>
      <c r="AS75" s="65" t="s">
        <v>297</v>
      </c>
      <c r="AT75" s="58" t="s">
        <v>298</v>
      </c>
      <c r="AU75" s="77"/>
      <c r="AV75" s="65" t="s">
        <v>452</v>
      </c>
      <c r="AW75" s="58" t="s">
        <v>453</v>
      </c>
      <c r="AX75" s="59" t="s">
        <v>1845</v>
      </c>
    </row>
    <row r="76" spans="9:50" ht="25.5">
      <c r="I76" s="65" t="s">
        <v>946</v>
      </c>
      <c r="J76" s="49" t="s">
        <v>947</v>
      </c>
      <c r="K76" s="59" t="s">
        <v>1845</v>
      </c>
      <c r="AJ76" s="65" t="s">
        <v>1608</v>
      </c>
      <c r="AK76" s="72" t="s">
        <v>1609</v>
      </c>
      <c r="AL76" s="76"/>
      <c r="AS76" s="65" t="s">
        <v>299</v>
      </c>
      <c r="AT76" s="58" t="s">
        <v>268</v>
      </c>
      <c r="AU76" s="59" t="s">
        <v>1848</v>
      </c>
      <c r="AV76" s="65" t="s">
        <v>454</v>
      </c>
      <c r="AW76" s="57" t="s">
        <v>455</v>
      </c>
      <c r="AX76" s="77"/>
    </row>
    <row r="77" spans="9:50" ht="25.5">
      <c r="I77" s="65" t="s">
        <v>948</v>
      </c>
      <c r="J77" s="49" t="s">
        <v>949</v>
      </c>
      <c r="K77" s="59" t="s">
        <v>1844</v>
      </c>
      <c r="AJ77" s="65" t="s">
        <v>1610</v>
      </c>
      <c r="AK77" s="72" t="s">
        <v>1511</v>
      </c>
      <c r="AL77" s="75" t="s">
        <v>785</v>
      </c>
      <c r="AS77" s="65" t="s">
        <v>300</v>
      </c>
      <c r="AT77" s="58" t="s">
        <v>270</v>
      </c>
      <c r="AU77" s="59" t="s">
        <v>1848</v>
      </c>
      <c r="AV77" s="65" t="s">
        <v>456</v>
      </c>
      <c r="AW77" s="58" t="s">
        <v>457</v>
      </c>
      <c r="AX77" s="59" t="s">
        <v>1845</v>
      </c>
    </row>
    <row r="78" spans="9:50" ht="25.5">
      <c r="I78" s="65" t="s">
        <v>950</v>
      </c>
      <c r="J78" s="46" t="s">
        <v>951</v>
      </c>
      <c r="K78" s="59"/>
      <c r="AJ78" s="65" t="s">
        <v>1611</v>
      </c>
      <c r="AK78" s="72" t="s">
        <v>1513</v>
      </c>
      <c r="AL78" s="75" t="s">
        <v>785</v>
      </c>
      <c r="AS78" s="65" t="s">
        <v>301</v>
      </c>
      <c r="AT78" s="58" t="s">
        <v>302</v>
      </c>
      <c r="AU78" s="77"/>
      <c r="AV78" s="65" t="s">
        <v>458</v>
      </c>
      <c r="AW78" s="58" t="s">
        <v>318</v>
      </c>
      <c r="AX78" s="59" t="s">
        <v>1845</v>
      </c>
    </row>
    <row r="79" spans="9:50">
      <c r="I79" s="65" t="s">
        <v>952</v>
      </c>
      <c r="J79" s="46" t="s">
        <v>953</v>
      </c>
      <c r="K79" s="59" t="s">
        <v>785</v>
      </c>
      <c r="AJ79" s="65" t="s">
        <v>1612</v>
      </c>
      <c r="AK79" s="72" t="s">
        <v>1613</v>
      </c>
      <c r="AL79" s="76"/>
      <c r="AS79" s="65" t="s">
        <v>303</v>
      </c>
      <c r="AT79" s="58" t="s">
        <v>268</v>
      </c>
      <c r="AU79" s="59" t="s">
        <v>1848</v>
      </c>
      <c r="AV79" s="65" t="s">
        <v>459</v>
      </c>
      <c r="AW79" s="58" t="s">
        <v>320</v>
      </c>
      <c r="AX79" s="59" t="s">
        <v>1845</v>
      </c>
    </row>
    <row r="80" spans="9:50">
      <c r="I80" s="65" t="s">
        <v>954</v>
      </c>
      <c r="J80" s="46" t="s">
        <v>955</v>
      </c>
      <c r="K80" s="59" t="s">
        <v>785</v>
      </c>
      <c r="AJ80" s="65" t="s">
        <v>1614</v>
      </c>
      <c r="AK80" s="72" t="s">
        <v>1511</v>
      </c>
      <c r="AL80" s="75" t="s">
        <v>785</v>
      </c>
      <c r="AS80" s="65" t="s">
        <v>304</v>
      </c>
      <c r="AT80" s="58" t="s">
        <v>270</v>
      </c>
      <c r="AU80" s="59" t="s">
        <v>1848</v>
      </c>
      <c r="AV80" s="65" t="s">
        <v>460</v>
      </c>
      <c r="AW80" s="58" t="s">
        <v>322</v>
      </c>
      <c r="AX80" s="59" t="s">
        <v>1845</v>
      </c>
    </row>
    <row r="81" spans="9:50" ht="25.5">
      <c r="I81" s="65" t="s">
        <v>956</v>
      </c>
      <c r="J81" s="46" t="s">
        <v>1855</v>
      </c>
      <c r="K81" s="59" t="s">
        <v>785</v>
      </c>
      <c r="AJ81" s="65" t="s">
        <v>1615</v>
      </c>
      <c r="AK81" s="72" t="s">
        <v>1513</v>
      </c>
      <c r="AL81" s="75" t="s">
        <v>785</v>
      </c>
      <c r="AS81" s="65" t="s">
        <v>305</v>
      </c>
      <c r="AT81" s="57" t="s">
        <v>306</v>
      </c>
      <c r="AU81" s="77"/>
      <c r="AV81" s="65" t="s">
        <v>461</v>
      </c>
      <c r="AW81" s="58" t="s">
        <v>324</v>
      </c>
      <c r="AX81" s="59" t="s">
        <v>1845</v>
      </c>
    </row>
    <row r="82" spans="9:50">
      <c r="I82" s="66" t="s">
        <v>957</v>
      </c>
      <c r="J82" s="46" t="s">
        <v>958</v>
      </c>
      <c r="K82" s="59" t="s">
        <v>785</v>
      </c>
      <c r="AJ82" s="65" t="s">
        <v>1616</v>
      </c>
      <c r="AK82" s="72" t="s">
        <v>1617</v>
      </c>
      <c r="AL82" s="76"/>
      <c r="AS82" s="65" t="s">
        <v>307</v>
      </c>
      <c r="AT82" s="58" t="s">
        <v>308</v>
      </c>
      <c r="AU82" s="59" t="s">
        <v>1844</v>
      </c>
      <c r="AV82" s="65" t="s">
        <v>462</v>
      </c>
      <c r="AW82" s="58" t="s">
        <v>326</v>
      </c>
      <c r="AX82" s="59" t="s">
        <v>1845</v>
      </c>
    </row>
    <row r="83" spans="9:50">
      <c r="I83" s="66" t="s">
        <v>959</v>
      </c>
      <c r="J83" s="46" t="s">
        <v>960</v>
      </c>
      <c r="K83" s="59" t="s">
        <v>785</v>
      </c>
      <c r="AJ83" s="65" t="s">
        <v>1618</v>
      </c>
      <c r="AK83" s="72" t="s">
        <v>1511</v>
      </c>
      <c r="AL83" s="75" t="s">
        <v>785</v>
      </c>
      <c r="AS83" s="65" t="s">
        <v>309</v>
      </c>
      <c r="AT83" s="58" t="s">
        <v>310</v>
      </c>
      <c r="AU83" s="59" t="s">
        <v>1844</v>
      </c>
      <c r="AV83" s="65" t="s">
        <v>463</v>
      </c>
      <c r="AW83" s="58" t="s">
        <v>328</v>
      </c>
      <c r="AX83" s="59" t="s">
        <v>1845</v>
      </c>
    </row>
    <row r="84" spans="9:50" ht="25.5">
      <c r="AJ84" s="65" t="s">
        <v>1619</v>
      </c>
      <c r="AK84" s="72" t="s">
        <v>1513</v>
      </c>
      <c r="AL84" s="75" t="s">
        <v>785</v>
      </c>
      <c r="AS84" s="65" t="s">
        <v>311</v>
      </c>
      <c r="AT84" s="57" t="s">
        <v>312</v>
      </c>
      <c r="AU84" s="59" t="s">
        <v>1844</v>
      </c>
      <c r="AV84" s="65" t="s">
        <v>464</v>
      </c>
      <c r="AW84" s="57" t="s">
        <v>465</v>
      </c>
      <c r="AX84" s="77"/>
    </row>
    <row r="85" spans="9:50" ht="25.5">
      <c r="AJ85" s="65" t="s">
        <v>1620</v>
      </c>
      <c r="AK85" s="72" t="s">
        <v>1621</v>
      </c>
      <c r="AL85" s="76"/>
      <c r="AS85" s="65" t="s">
        <v>313</v>
      </c>
      <c r="AT85" s="57" t="s">
        <v>314</v>
      </c>
      <c r="AU85" s="59" t="s">
        <v>1844</v>
      </c>
      <c r="AV85" s="65" t="s">
        <v>466</v>
      </c>
      <c r="AW85" s="58" t="s">
        <v>467</v>
      </c>
      <c r="AX85" s="59" t="s">
        <v>1845</v>
      </c>
    </row>
    <row r="86" spans="9:50" ht="25.5">
      <c r="AJ86" s="65" t="s">
        <v>1622</v>
      </c>
      <c r="AK86" s="72" t="s">
        <v>1511</v>
      </c>
      <c r="AL86" s="75" t="s">
        <v>785</v>
      </c>
      <c r="AS86" s="65" t="s">
        <v>315</v>
      </c>
      <c r="AT86" s="57" t="s">
        <v>316</v>
      </c>
      <c r="AU86" s="77"/>
      <c r="AV86" s="65" t="s">
        <v>468</v>
      </c>
      <c r="AW86" s="58" t="s">
        <v>318</v>
      </c>
      <c r="AX86" s="59" t="s">
        <v>1845</v>
      </c>
    </row>
    <row r="87" spans="9:50">
      <c r="AJ87" s="65" t="s">
        <v>1623</v>
      </c>
      <c r="AK87" s="72" t="s">
        <v>1513</v>
      </c>
      <c r="AL87" s="75" t="s">
        <v>785</v>
      </c>
      <c r="AS87" s="65" t="s">
        <v>317</v>
      </c>
      <c r="AT87" s="58" t="s">
        <v>318</v>
      </c>
      <c r="AU87" s="59" t="s">
        <v>1844</v>
      </c>
      <c r="AV87" s="65" t="s">
        <v>469</v>
      </c>
      <c r="AW87" s="58" t="s">
        <v>320</v>
      </c>
      <c r="AX87" s="59" t="s">
        <v>1845</v>
      </c>
    </row>
    <row r="88" spans="9:50">
      <c r="AJ88" s="65" t="s">
        <v>1624</v>
      </c>
      <c r="AK88" s="72" t="s">
        <v>1625</v>
      </c>
      <c r="AL88" s="76"/>
      <c r="AS88" s="65" t="s">
        <v>319</v>
      </c>
      <c r="AT88" s="58" t="s">
        <v>320</v>
      </c>
      <c r="AU88" s="59" t="s">
        <v>1844</v>
      </c>
      <c r="AV88" s="65" t="s">
        <v>470</v>
      </c>
      <c r="AW88" s="58" t="s">
        <v>322</v>
      </c>
      <c r="AX88" s="59" t="s">
        <v>1845</v>
      </c>
    </row>
    <row r="89" spans="9:50">
      <c r="AJ89" s="65" t="s">
        <v>1626</v>
      </c>
      <c r="AK89" s="72" t="s">
        <v>1511</v>
      </c>
      <c r="AL89" s="75" t="s">
        <v>785</v>
      </c>
      <c r="AS89" s="65" t="s">
        <v>321</v>
      </c>
      <c r="AT89" s="58" t="s">
        <v>322</v>
      </c>
      <c r="AU89" s="59" t="s">
        <v>1844</v>
      </c>
      <c r="AV89" s="65" t="s">
        <v>471</v>
      </c>
      <c r="AW89" s="58" t="s">
        <v>324</v>
      </c>
      <c r="AX89" s="59" t="s">
        <v>1845</v>
      </c>
    </row>
    <row r="90" spans="9:50">
      <c r="AJ90" s="65" t="s">
        <v>1627</v>
      </c>
      <c r="AK90" s="72" t="s">
        <v>1513</v>
      </c>
      <c r="AL90" s="75" t="s">
        <v>785</v>
      </c>
      <c r="AS90" s="65" t="s">
        <v>323</v>
      </c>
      <c r="AT90" s="58" t="s">
        <v>324</v>
      </c>
      <c r="AU90" s="59" t="s">
        <v>1844</v>
      </c>
      <c r="AV90" s="65" t="s">
        <v>472</v>
      </c>
      <c r="AW90" s="58" t="s">
        <v>326</v>
      </c>
      <c r="AX90" s="59" t="s">
        <v>1845</v>
      </c>
    </row>
    <row r="91" spans="9:50">
      <c r="AJ91" s="65" t="s">
        <v>1628</v>
      </c>
      <c r="AK91" s="72" t="s">
        <v>1629</v>
      </c>
      <c r="AL91" s="76"/>
      <c r="AS91" s="65" t="s">
        <v>325</v>
      </c>
      <c r="AT91" s="58" t="s">
        <v>326</v>
      </c>
      <c r="AU91" s="59" t="s">
        <v>1844</v>
      </c>
      <c r="AV91" s="65" t="s">
        <v>473</v>
      </c>
      <c r="AW91" s="58" t="s">
        <v>328</v>
      </c>
      <c r="AX91" s="59" t="s">
        <v>1845</v>
      </c>
    </row>
    <row r="92" spans="9:50" ht="25.5">
      <c r="AJ92" s="65" t="s">
        <v>1630</v>
      </c>
      <c r="AK92" s="72" t="s">
        <v>1511</v>
      </c>
      <c r="AL92" s="75" t="s">
        <v>785</v>
      </c>
      <c r="AS92" s="65" t="s">
        <v>327</v>
      </c>
      <c r="AT92" s="58" t="s">
        <v>328</v>
      </c>
      <c r="AU92" s="59" t="s">
        <v>1844</v>
      </c>
      <c r="AV92" s="65" t="s">
        <v>474</v>
      </c>
      <c r="AW92" s="57" t="s">
        <v>475</v>
      </c>
      <c r="AX92" s="77"/>
    </row>
    <row r="93" spans="9:50" ht="25.5">
      <c r="AJ93" s="65" t="s">
        <v>1631</v>
      </c>
      <c r="AK93" s="72" t="s">
        <v>1513</v>
      </c>
      <c r="AL93" s="75" t="s">
        <v>785</v>
      </c>
      <c r="AS93" s="65" t="s">
        <v>329</v>
      </c>
      <c r="AT93" s="57" t="s">
        <v>330</v>
      </c>
      <c r="AU93" s="59" t="s">
        <v>1844</v>
      </c>
      <c r="AV93" s="65" t="s">
        <v>476</v>
      </c>
      <c r="AW93" s="58" t="s">
        <v>477</v>
      </c>
      <c r="AX93" s="59" t="s">
        <v>1845</v>
      </c>
    </row>
    <row r="94" spans="9:50" ht="25.5">
      <c r="AJ94" s="65" t="s">
        <v>1632</v>
      </c>
      <c r="AK94" s="72" t="s">
        <v>1633</v>
      </c>
      <c r="AL94" s="76"/>
      <c r="AS94" s="65" t="s">
        <v>331</v>
      </c>
      <c r="AT94" s="57" t="s">
        <v>332</v>
      </c>
      <c r="AU94" s="77"/>
      <c r="AV94" s="65" t="s">
        <v>478</v>
      </c>
      <c r="AW94" s="58" t="s">
        <v>318</v>
      </c>
      <c r="AX94" s="59" t="s">
        <v>1845</v>
      </c>
    </row>
    <row r="95" spans="9:50">
      <c r="AJ95" s="65" t="s">
        <v>1634</v>
      </c>
      <c r="AK95" s="72" t="s">
        <v>1511</v>
      </c>
      <c r="AL95" s="75" t="s">
        <v>785</v>
      </c>
      <c r="AS95" s="65" t="s">
        <v>333</v>
      </c>
      <c r="AT95" s="58" t="s">
        <v>318</v>
      </c>
      <c r="AU95" s="59" t="s">
        <v>1844</v>
      </c>
      <c r="AV95" s="65" t="s">
        <v>479</v>
      </c>
      <c r="AW95" s="58" t="s">
        <v>320</v>
      </c>
      <c r="AX95" s="59" t="s">
        <v>1845</v>
      </c>
    </row>
    <row r="96" spans="9:50">
      <c r="AJ96" s="65" t="s">
        <v>1635</v>
      </c>
      <c r="AK96" s="72" t="s">
        <v>1513</v>
      </c>
      <c r="AL96" s="75" t="s">
        <v>785</v>
      </c>
      <c r="AS96" s="65" t="s">
        <v>334</v>
      </c>
      <c r="AT96" s="58" t="s">
        <v>320</v>
      </c>
      <c r="AU96" s="59" t="s">
        <v>1844</v>
      </c>
      <c r="AV96" s="65" t="s">
        <v>480</v>
      </c>
      <c r="AW96" s="58" t="s">
        <v>322</v>
      </c>
      <c r="AX96" s="59" t="s">
        <v>1845</v>
      </c>
    </row>
    <row r="97" spans="36:50">
      <c r="AJ97" s="65" t="s">
        <v>1636</v>
      </c>
      <c r="AK97" s="72" t="s">
        <v>1637</v>
      </c>
      <c r="AL97" s="76"/>
      <c r="AS97" s="65" t="s">
        <v>335</v>
      </c>
      <c r="AT97" s="58" t="s">
        <v>322</v>
      </c>
      <c r="AU97" s="59" t="s">
        <v>1844</v>
      </c>
      <c r="AV97" s="65" t="s">
        <v>481</v>
      </c>
      <c r="AW97" s="58" t="s">
        <v>324</v>
      </c>
      <c r="AX97" s="59" t="s">
        <v>1845</v>
      </c>
    </row>
    <row r="98" spans="36:50">
      <c r="AJ98" s="65" t="s">
        <v>1638</v>
      </c>
      <c r="AK98" s="72" t="s">
        <v>1511</v>
      </c>
      <c r="AL98" s="75" t="s">
        <v>785</v>
      </c>
      <c r="AS98" s="65" t="s">
        <v>336</v>
      </c>
      <c r="AT98" s="58" t="s">
        <v>324</v>
      </c>
      <c r="AU98" s="59" t="s">
        <v>1844</v>
      </c>
      <c r="AV98" s="65" t="s">
        <v>482</v>
      </c>
      <c r="AW98" s="58" t="s">
        <v>326</v>
      </c>
      <c r="AX98" s="59" t="s">
        <v>1845</v>
      </c>
    </row>
    <row r="99" spans="36:50">
      <c r="AJ99" s="65" t="s">
        <v>1639</v>
      </c>
      <c r="AK99" s="72" t="s">
        <v>1513</v>
      </c>
      <c r="AL99" s="75" t="s">
        <v>785</v>
      </c>
      <c r="AS99" s="65" t="s">
        <v>337</v>
      </c>
      <c r="AT99" s="58" t="s">
        <v>326</v>
      </c>
      <c r="AU99" s="59" t="s">
        <v>1844</v>
      </c>
      <c r="AV99" s="65" t="s">
        <v>483</v>
      </c>
      <c r="AW99" s="58" t="s">
        <v>328</v>
      </c>
      <c r="AX99" s="59" t="s">
        <v>1845</v>
      </c>
    </row>
    <row r="100" spans="36:50">
      <c r="AJ100" s="65" t="s">
        <v>1640</v>
      </c>
      <c r="AK100" s="72" t="s">
        <v>1641</v>
      </c>
      <c r="AL100" s="76"/>
      <c r="AS100" s="65" t="s">
        <v>338</v>
      </c>
      <c r="AT100" s="58" t="s">
        <v>328</v>
      </c>
      <c r="AU100" s="59" t="s">
        <v>1844</v>
      </c>
      <c r="AV100" s="65" t="s">
        <v>484</v>
      </c>
      <c r="AW100" s="57" t="s">
        <v>485</v>
      </c>
      <c r="AX100" s="59" t="s">
        <v>1845</v>
      </c>
    </row>
    <row r="101" spans="36:50">
      <c r="AJ101" s="65" t="s">
        <v>1642</v>
      </c>
      <c r="AK101" s="72" t="s">
        <v>1511</v>
      </c>
      <c r="AL101" s="75" t="s">
        <v>785</v>
      </c>
      <c r="AS101" s="65" t="s">
        <v>339</v>
      </c>
      <c r="AT101" s="57" t="s">
        <v>340</v>
      </c>
      <c r="AU101" s="77"/>
      <c r="AV101" s="65" t="s">
        <v>486</v>
      </c>
      <c r="AW101" s="58" t="s">
        <v>487</v>
      </c>
      <c r="AX101" s="59" t="s">
        <v>1844</v>
      </c>
    </row>
    <row r="102" spans="36:50">
      <c r="AJ102" s="65" t="s">
        <v>1643</v>
      </c>
      <c r="AK102" s="72" t="s">
        <v>1513</v>
      </c>
      <c r="AL102" s="75" t="s">
        <v>785</v>
      </c>
      <c r="AS102" s="65" t="s">
        <v>341</v>
      </c>
      <c r="AT102" s="58" t="s">
        <v>342</v>
      </c>
      <c r="AU102" s="59" t="s">
        <v>1844</v>
      </c>
      <c r="AV102" s="65" t="s">
        <v>488</v>
      </c>
      <c r="AW102" s="58" t="s">
        <v>489</v>
      </c>
      <c r="AX102" s="77"/>
    </row>
    <row r="103" spans="36:50">
      <c r="AJ103" s="65" t="s">
        <v>1644</v>
      </c>
      <c r="AK103" s="72" t="s">
        <v>1645</v>
      </c>
      <c r="AL103" s="76"/>
      <c r="AS103" s="65" t="s">
        <v>343</v>
      </c>
      <c r="AT103" s="57" t="s">
        <v>344</v>
      </c>
      <c r="AU103" s="59" t="s">
        <v>1844</v>
      </c>
      <c r="AV103" s="65" t="s">
        <v>490</v>
      </c>
      <c r="AW103" s="58" t="s">
        <v>491</v>
      </c>
      <c r="AX103" s="59" t="s">
        <v>1844</v>
      </c>
    </row>
    <row r="104" spans="36:50" ht="25.5">
      <c r="AJ104" s="65" t="s">
        <v>1646</v>
      </c>
      <c r="AK104" s="72" t="s">
        <v>1511</v>
      </c>
      <c r="AL104" s="75" t="s">
        <v>785</v>
      </c>
      <c r="AS104" s="65" t="s">
        <v>188</v>
      </c>
      <c r="AT104" s="57" t="s">
        <v>189</v>
      </c>
      <c r="AU104" s="59" t="s">
        <v>1848</v>
      </c>
      <c r="AV104" s="65" t="s">
        <v>492</v>
      </c>
      <c r="AW104" s="58" t="s">
        <v>493</v>
      </c>
      <c r="AX104" s="59" t="s">
        <v>1844</v>
      </c>
    </row>
    <row r="105" spans="36:50">
      <c r="AJ105" s="65" t="s">
        <v>1647</v>
      </c>
      <c r="AK105" s="72" t="s">
        <v>1513</v>
      </c>
      <c r="AL105" s="75" t="s">
        <v>785</v>
      </c>
      <c r="AS105" s="97" t="s">
        <v>1797</v>
      </c>
      <c r="AT105" s="62" t="s">
        <v>1880</v>
      </c>
      <c r="AV105" s="65" t="s">
        <v>494</v>
      </c>
      <c r="AW105" s="58" t="s">
        <v>495</v>
      </c>
      <c r="AX105" s="77"/>
    </row>
    <row r="106" spans="36:50">
      <c r="AJ106" s="65" t="s">
        <v>1648</v>
      </c>
      <c r="AK106" s="72" t="s">
        <v>1649</v>
      </c>
      <c r="AL106" s="76"/>
      <c r="AS106" s="65" t="s">
        <v>345</v>
      </c>
      <c r="AT106" s="58" t="s">
        <v>346</v>
      </c>
      <c r="AU106" s="77"/>
      <c r="AV106" s="65" t="s">
        <v>496</v>
      </c>
      <c r="AW106" s="58" t="s">
        <v>497</v>
      </c>
      <c r="AX106" s="59" t="s">
        <v>1845</v>
      </c>
    </row>
    <row r="107" spans="36:50">
      <c r="AJ107" s="65" t="s">
        <v>1650</v>
      </c>
      <c r="AK107" s="72" t="s">
        <v>1511</v>
      </c>
      <c r="AL107" s="75" t="s">
        <v>785</v>
      </c>
      <c r="AS107" s="65" t="s">
        <v>347</v>
      </c>
      <c r="AT107" s="58" t="s">
        <v>348</v>
      </c>
      <c r="AU107" s="59" t="s">
        <v>1845</v>
      </c>
      <c r="AV107" s="65" t="s">
        <v>498</v>
      </c>
      <c r="AW107" s="58" t="s">
        <v>499</v>
      </c>
      <c r="AX107" s="59" t="s">
        <v>1845</v>
      </c>
    </row>
    <row r="108" spans="36:50">
      <c r="AJ108" s="65" t="s">
        <v>1651</v>
      </c>
      <c r="AK108" s="72" t="s">
        <v>1513</v>
      </c>
      <c r="AL108" s="75" t="s">
        <v>785</v>
      </c>
      <c r="AS108" s="65" t="s">
        <v>349</v>
      </c>
      <c r="AT108" s="58" t="s">
        <v>350</v>
      </c>
      <c r="AU108" s="59" t="s">
        <v>1845</v>
      </c>
      <c r="AV108" s="65" t="s">
        <v>500</v>
      </c>
      <c r="AW108" s="57" t="s">
        <v>501</v>
      </c>
      <c r="AX108" s="59" t="s">
        <v>1844</v>
      </c>
    </row>
    <row r="109" spans="36:50" ht="25.5">
      <c r="AJ109" s="65" t="s">
        <v>1652</v>
      </c>
      <c r="AK109" s="72" t="s">
        <v>1653</v>
      </c>
      <c r="AL109" s="76"/>
      <c r="AS109" s="65" t="s">
        <v>351</v>
      </c>
      <c r="AT109" s="57" t="s">
        <v>352</v>
      </c>
      <c r="AU109" s="59" t="s">
        <v>1845</v>
      </c>
      <c r="AV109" s="65" t="s">
        <v>502</v>
      </c>
      <c r="AW109" s="57" t="s">
        <v>503</v>
      </c>
      <c r="AX109" s="59" t="s">
        <v>1844</v>
      </c>
    </row>
    <row r="110" spans="36:50" ht="25.5">
      <c r="AJ110" s="65" t="s">
        <v>1654</v>
      </c>
      <c r="AK110" s="72" t="s">
        <v>1511</v>
      </c>
      <c r="AL110" s="75" t="s">
        <v>785</v>
      </c>
      <c r="AS110" s="65" t="s">
        <v>353</v>
      </c>
      <c r="AT110" s="58" t="s">
        <v>354</v>
      </c>
      <c r="AU110" s="59" t="s">
        <v>1845</v>
      </c>
      <c r="AV110" s="65" t="s">
        <v>504</v>
      </c>
      <c r="AW110" s="57" t="s">
        <v>505</v>
      </c>
      <c r="AX110" s="77"/>
    </row>
    <row r="111" spans="36:50">
      <c r="AJ111" s="65" t="s">
        <v>1655</v>
      </c>
      <c r="AK111" s="72" t="s">
        <v>1513</v>
      </c>
      <c r="AL111" s="75" t="s">
        <v>785</v>
      </c>
      <c r="AS111" s="65" t="s">
        <v>355</v>
      </c>
      <c r="AT111" s="57" t="s">
        <v>356</v>
      </c>
      <c r="AU111" s="77"/>
      <c r="AV111" s="65" t="s">
        <v>506</v>
      </c>
      <c r="AW111" s="58" t="s">
        <v>318</v>
      </c>
      <c r="AX111" s="59" t="s">
        <v>1844</v>
      </c>
    </row>
    <row r="112" spans="36:50">
      <c r="AJ112" s="65" t="s">
        <v>1656</v>
      </c>
      <c r="AK112" s="72" t="s">
        <v>1657</v>
      </c>
      <c r="AL112" s="76"/>
      <c r="AS112" s="65" t="s">
        <v>357</v>
      </c>
      <c r="AT112" s="58" t="s">
        <v>348</v>
      </c>
      <c r="AU112" s="59" t="s">
        <v>1845</v>
      </c>
      <c r="AV112" s="65" t="s">
        <v>507</v>
      </c>
      <c r="AW112" s="58" t="s">
        <v>320</v>
      </c>
      <c r="AX112" s="59" t="s">
        <v>1844</v>
      </c>
    </row>
    <row r="113" spans="36:50">
      <c r="AJ113" s="65" t="s">
        <v>1658</v>
      </c>
      <c r="AK113" s="72" t="s">
        <v>1511</v>
      </c>
      <c r="AL113" s="75" t="s">
        <v>785</v>
      </c>
      <c r="AS113" s="65" t="s">
        <v>358</v>
      </c>
      <c r="AT113" s="58" t="s">
        <v>350</v>
      </c>
      <c r="AU113" s="59" t="s">
        <v>1845</v>
      </c>
      <c r="AV113" s="65" t="s">
        <v>508</v>
      </c>
      <c r="AW113" s="58" t="s">
        <v>322</v>
      </c>
      <c r="AX113" s="59" t="s">
        <v>1844</v>
      </c>
    </row>
    <row r="114" spans="36:50">
      <c r="AJ114" s="65" t="s">
        <v>1659</v>
      </c>
      <c r="AK114" s="72" t="s">
        <v>1513</v>
      </c>
      <c r="AL114" s="75" t="s">
        <v>785</v>
      </c>
      <c r="AS114" s="65" t="s">
        <v>359</v>
      </c>
      <c r="AT114" s="58" t="s">
        <v>352</v>
      </c>
      <c r="AU114" s="59" t="s">
        <v>1845</v>
      </c>
      <c r="AV114" s="65" t="s">
        <v>509</v>
      </c>
      <c r="AW114" s="58" t="s">
        <v>324</v>
      </c>
      <c r="AX114" s="59" t="s">
        <v>1844</v>
      </c>
    </row>
    <row r="115" spans="36:50">
      <c r="AJ115" s="65" t="s">
        <v>1660</v>
      </c>
      <c r="AK115" s="72" t="s">
        <v>1661</v>
      </c>
      <c r="AL115" s="76"/>
      <c r="AS115" s="65" t="s">
        <v>360</v>
      </c>
      <c r="AT115" s="58" t="s">
        <v>354</v>
      </c>
      <c r="AU115" s="59" t="s">
        <v>1845</v>
      </c>
      <c r="AV115" s="65" t="s">
        <v>510</v>
      </c>
      <c r="AW115" s="58" t="s">
        <v>326</v>
      </c>
      <c r="AX115" s="59" t="s">
        <v>1844</v>
      </c>
    </row>
    <row r="116" spans="36:50" ht="25.5">
      <c r="AJ116" s="65" t="s">
        <v>1662</v>
      </c>
      <c r="AK116" s="72" t="s">
        <v>1511</v>
      </c>
      <c r="AL116" s="75" t="s">
        <v>785</v>
      </c>
      <c r="AS116" s="65" t="s">
        <v>361</v>
      </c>
      <c r="AT116" s="57" t="s">
        <v>362</v>
      </c>
      <c r="AU116" s="77"/>
      <c r="AV116" s="65" t="s">
        <v>511</v>
      </c>
      <c r="AW116" s="57" t="s">
        <v>512</v>
      </c>
      <c r="AX116" s="59" t="s">
        <v>1845</v>
      </c>
    </row>
    <row r="117" spans="36:50" ht="38.25">
      <c r="AJ117" s="65" t="s">
        <v>1663</v>
      </c>
      <c r="AK117" s="72" t="s">
        <v>1513</v>
      </c>
      <c r="AL117" s="75" t="s">
        <v>785</v>
      </c>
      <c r="AS117" s="65" t="s">
        <v>363</v>
      </c>
      <c r="AT117" s="58" t="s">
        <v>364</v>
      </c>
      <c r="AU117" s="59" t="s">
        <v>1845</v>
      </c>
      <c r="AV117" s="65" t="s">
        <v>513</v>
      </c>
      <c r="AW117" s="57" t="s">
        <v>514</v>
      </c>
      <c r="AX117" s="59" t="s">
        <v>1845</v>
      </c>
    </row>
    <row r="118" spans="36:50" ht="38.25">
      <c r="AJ118" s="65" t="s">
        <v>1664</v>
      </c>
      <c r="AK118" s="72" t="s">
        <v>1665</v>
      </c>
      <c r="AL118" s="76"/>
      <c r="AS118" s="65" t="s">
        <v>365</v>
      </c>
      <c r="AT118" s="58" t="s">
        <v>366</v>
      </c>
      <c r="AU118" s="59" t="s">
        <v>1845</v>
      </c>
      <c r="AV118" s="65" t="s">
        <v>515</v>
      </c>
      <c r="AW118" s="57" t="s">
        <v>516</v>
      </c>
      <c r="AX118" s="77"/>
    </row>
    <row r="119" spans="36:50">
      <c r="AJ119" s="65" t="s">
        <v>1666</v>
      </c>
      <c r="AK119" s="72" t="s">
        <v>1511</v>
      </c>
      <c r="AL119" s="75" t="s">
        <v>785</v>
      </c>
      <c r="AS119" s="65" t="s">
        <v>367</v>
      </c>
      <c r="AT119" s="58" t="s">
        <v>368</v>
      </c>
      <c r="AU119" s="59" t="s">
        <v>1845</v>
      </c>
      <c r="AV119" s="65" t="s">
        <v>517</v>
      </c>
      <c r="AW119" s="58" t="s">
        <v>318</v>
      </c>
      <c r="AX119" s="59" t="s">
        <v>1845</v>
      </c>
    </row>
    <row r="120" spans="36:50" ht="25.5">
      <c r="AJ120" s="65" t="s">
        <v>1667</v>
      </c>
      <c r="AK120" s="72" t="s">
        <v>1513</v>
      </c>
      <c r="AL120" s="75" t="s">
        <v>785</v>
      </c>
      <c r="AS120" s="65" t="s">
        <v>369</v>
      </c>
      <c r="AT120" s="57" t="s">
        <v>370</v>
      </c>
      <c r="AU120" s="77"/>
      <c r="AV120" s="65" t="s">
        <v>518</v>
      </c>
      <c r="AW120" s="58" t="s">
        <v>320</v>
      </c>
      <c r="AX120" s="59" t="s">
        <v>1845</v>
      </c>
    </row>
    <row r="121" spans="36:50">
      <c r="AJ121" s="65" t="s">
        <v>1668</v>
      </c>
      <c r="AK121" s="72" t="s">
        <v>1669</v>
      </c>
      <c r="AL121" s="76"/>
      <c r="AS121" s="65" t="s">
        <v>371</v>
      </c>
      <c r="AT121" s="58" t="s">
        <v>318</v>
      </c>
      <c r="AU121" s="59" t="s">
        <v>1845</v>
      </c>
      <c r="AV121" s="65" t="s">
        <v>519</v>
      </c>
      <c r="AW121" s="58" t="s">
        <v>322</v>
      </c>
      <c r="AX121" s="59" t="s">
        <v>1845</v>
      </c>
    </row>
    <row r="122" spans="36:50">
      <c r="AJ122" s="65" t="s">
        <v>1670</v>
      </c>
      <c r="AK122" s="72" t="s">
        <v>1511</v>
      </c>
      <c r="AL122" s="75" t="s">
        <v>785</v>
      </c>
      <c r="AS122" s="65" t="s">
        <v>372</v>
      </c>
      <c r="AT122" s="58" t="s">
        <v>320</v>
      </c>
      <c r="AU122" s="59" t="s">
        <v>1845</v>
      </c>
      <c r="AV122" s="65" t="s">
        <v>520</v>
      </c>
      <c r="AW122" s="58" t="s">
        <v>324</v>
      </c>
      <c r="AX122" s="59" t="s">
        <v>1845</v>
      </c>
    </row>
    <row r="123" spans="36:50">
      <c r="AJ123" s="65" t="s">
        <v>1671</v>
      </c>
      <c r="AK123" s="72" t="s">
        <v>1513</v>
      </c>
      <c r="AL123" s="75" t="s">
        <v>785</v>
      </c>
      <c r="AS123" s="65" t="s">
        <v>373</v>
      </c>
      <c r="AT123" s="58" t="s">
        <v>322</v>
      </c>
      <c r="AU123" s="59" t="s">
        <v>1845</v>
      </c>
      <c r="AV123" s="65" t="s">
        <v>521</v>
      </c>
      <c r="AW123" s="58" t="s">
        <v>326</v>
      </c>
      <c r="AX123" s="59" t="s">
        <v>1845</v>
      </c>
    </row>
    <row r="124" spans="36:50" ht="25.5">
      <c r="AJ124" s="65" t="s">
        <v>1672</v>
      </c>
      <c r="AK124" s="72" t="s">
        <v>1673</v>
      </c>
      <c r="AL124" s="76"/>
      <c r="AS124" s="65" t="s">
        <v>374</v>
      </c>
      <c r="AT124" s="58" t="s">
        <v>324</v>
      </c>
      <c r="AU124" s="59" t="s">
        <v>1845</v>
      </c>
      <c r="AV124" s="65" t="s">
        <v>522</v>
      </c>
      <c r="AW124" s="57" t="s">
        <v>523</v>
      </c>
      <c r="AX124" s="77"/>
    </row>
    <row r="125" spans="36:50">
      <c r="AJ125" s="65" t="s">
        <v>1674</v>
      </c>
      <c r="AK125" s="72" t="s">
        <v>1511</v>
      </c>
      <c r="AL125" s="75" t="s">
        <v>785</v>
      </c>
      <c r="AS125" s="65" t="s">
        <v>375</v>
      </c>
      <c r="AT125" s="58" t="s">
        <v>326</v>
      </c>
      <c r="AU125" s="59" t="s">
        <v>1845</v>
      </c>
      <c r="AV125" s="65" t="s">
        <v>524</v>
      </c>
      <c r="AW125" s="58" t="s">
        <v>268</v>
      </c>
      <c r="AX125" s="59" t="s">
        <v>1845</v>
      </c>
    </row>
    <row r="126" spans="36:50" ht="25.5">
      <c r="AJ126" s="65" t="s">
        <v>1675</v>
      </c>
      <c r="AK126" s="72" t="s">
        <v>1513</v>
      </c>
      <c r="AL126" s="75" t="s">
        <v>785</v>
      </c>
      <c r="AS126" s="65" t="s">
        <v>376</v>
      </c>
      <c r="AT126" s="57" t="s">
        <v>377</v>
      </c>
      <c r="AU126" s="77"/>
      <c r="AV126" s="65" t="s">
        <v>525</v>
      </c>
      <c r="AW126" s="58" t="s">
        <v>318</v>
      </c>
      <c r="AX126" s="59" t="s">
        <v>1845</v>
      </c>
    </row>
    <row r="127" spans="36:50">
      <c r="AJ127" s="65" t="s">
        <v>1676</v>
      </c>
      <c r="AK127" s="72" t="s">
        <v>1677</v>
      </c>
      <c r="AL127" s="76"/>
      <c r="AS127" s="65" t="s">
        <v>378</v>
      </c>
      <c r="AT127" s="58" t="s">
        <v>379</v>
      </c>
      <c r="AU127" s="59" t="s">
        <v>1845</v>
      </c>
      <c r="AV127" s="65" t="s">
        <v>526</v>
      </c>
      <c r="AW127" s="58" t="s">
        <v>320</v>
      </c>
      <c r="AX127" s="59" t="s">
        <v>1845</v>
      </c>
    </row>
    <row r="128" spans="36:50">
      <c r="AJ128" s="65" t="s">
        <v>1678</v>
      </c>
      <c r="AK128" s="72" t="s">
        <v>1511</v>
      </c>
      <c r="AL128" s="75" t="s">
        <v>785</v>
      </c>
      <c r="AS128" s="65" t="s">
        <v>380</v>
      </c>
      <c r="AT128" s="58" t="s">
        <v>381</v>
      </c>
      <c r="AU128" s="59" t="s">
        <v>1845</v>
      </c>
      <c r="AV128" s="65" t="s">
        <v>527</v>
      </c>
      <c r="AW128" s="58" t="s">
        <v>322</v>
      </c>
      <c r="AX128" s="59" t="s">
        <v>1845</v>
      </c>
    </row>
    <row r="129" spans="36:50">
      <c r="AJ129" s="65" t="s">
        <v>1679</v>
      </c>
      <c r="AK129" s="72" t="s">
        <v>1513</v>
      </c>
      <c r="AL129" s="75" t="s">
        <v>785</v>
      </c>
      <c r="AS129" s="65" t="s">
        <v>382</v>
      </c>
      <c r="AT129" s="58" t="s">
        <v>383</v>
      </c>
      <c r="AU129" s="59" t="s">
        <v>1845</v>
      </c>
      <c r="AV129" s="65" t="s">
        <v>528</v>
      </c>
      <c r="AW129" s="58" t="s">
        <v>324</v>
      </c>
      <c r="AX129" s="59" t="s">
        <v>1845</v>
      </c>
    </row>
    <row r="130" spans="36:50">
      <c r="AJ130" s="65" t="s">
        <v>1680</v>
      </c>
      <c r="AK130" s="72" t="s">
        <v>1863</v>
      </c>
      <c r="AL130" s="76"/>
      <c r="AS130" s="65" t="s">
        <v>384</v>
      </c>
      <c r="AT130" s="58" t="s">
        <v>385</v>
      </c>
      <c r="AU130" s="59" t="s">
        <v>1845</v>
      </c>
      <c r="AV130" s="65" t="s">
        <v>529</v>
      </c>
      <c r="AW130" s="58" t="s">
        <v>326</v>
      </c>
      <c r="AX130" s="59" t="s">
        <v>1845</v>
      </c>
    </row>
    <row r="131" spans="36:50" ht="25.5">
      <c r="AJ131" s="65" t="s">
        <v>1681</v>
      </c>
      <c r="AK131" s="72" t="s">
        <v>1511</v>
      </c>
      <c r="AL131" s="75" t="s">
        <v>785</v>
      </c>
      <c r="AS131" s="65" t="s">
        <v>386</v>
      </c>
      <c r="AT131" s="58" t="s">
        <v>379</v>
      </c>
      <c r="AU131" s="59" t="s">
        <v>1845</v>
      </c>
      <c r="AV131" s="65" t="s">
        <v>530</v>
      </c>
      <c r="AW131" s="57" t="s">
        <v>531</v>
      </c>
      <c r="AX131" s="77"/>
    </row>
    <row r="132" spans="36:50">
      <c r="AJ132" s="65" t="s">
        <v>1682</v>
      </c>
      <c r="AK132" s="72" t="s">
        <v>1513</v>
      </c>
      <c r="AL132" s="75" t="s">
        <v>785</v>
      </c>
      <c r="AS132" s="65" t="s">
        <v>387</v>
      </c>
      <c r="AT132" s="58" t="s">
        <v>381</v>
      </c>
      <c r="AU132" s="59" t="s">
        <v>1845</v>
      </c>
      <c r="AV132" s="65" t="s">
        <v>532</v>
      </c>
      <c r="AW132" s="58" t="s">
        <v>268</v>
      </c>
      <c r="AX132" s="59" t="s">
        <v>1845</v>
      </c>
    </row>
    <row r="133" spans="36:50">
      <c r="AJ133" s="65" t="s">
        <v>1683</v>
      </c>
      <c r="AK133" s="72" t="s">
        <v>1864</v>
      </c>
      <c r="AL133" s="76"/>
      <c r="AS133" s="65" t="s">
        <v>388</v>
      </c>
      <c r="AT133" s="58" t="s">
        <v>383</v>
      </c>
      <c r="AU133" s="59" t="s">
        <v>1845</v>
      </c>
      <c r="AV133" s="65" t="s">
        <v>533</v>
      </c>
      <c r="AW133" s="58" t="s">
        <v>318</v>
      </c>
      <c r="AX133" s="59" t="s">
        <v>1845</v>
      </c>
    </row>
    <row r="134" spans="36:50">
      <c r="AJ134" s="65" t="s">
        <v>1684</v>
      </c>
      <c r="AK134" s="72" t="s">
        <v>1511</v>
      </c>
      <c r="AL134" s="75" t="s">
        <v>785</v>
      </c>
      <c r="AS134" s="65" t="s">
        <v>389</v>
      </c>
      <c r="AT134" s="58" t="s">
        <v>390</v>
      </c>
      <c r="AU134" s="77"/>
      <c r="AV134" s="65" t="s">
        <v>534</v>
      </c>
      <c r="AW134" s="58" t="s">
        <v>320</v>
      </c>
      <c r="AX134" s="59" t="s">
        <v>1845</v>
      </c>
    </row>
    <row r="135" spans="36:50">
      <c r="AJ135" s="65" t="s">
        <v>1685</v>
      </c>
      <c r="AK135" s="72" t="s">
        <v>1513</v>
      </c>
      <c r="AL135" s="75" t="s">
        <v>785</v>
      </c>
      <c r="AS135" s="65" t="s">
        <v>391</v>
      </c>
      <c r="AT135" s="58" t="s">
        <v>379</v>
      </c>
      <c r="AU135" s="59" t="s">
        <v>1845</v>
      </c>
      <c r="AV135" s="65" t="s">
        <v>535</v>
      </c>
      <c r="AW135" s="58" t="s">
        <v>322</v>
      </c>
      <c r="AX135" s="59" t="s">
        <v>1845</v>
      </c>
    </row>
    <row r="136" spans="36:50">
      <c r="AJ136" s="65" t="s">
        <v>1686</v>
      </c>
      <c r="AK136" s="72" t="s">
        <v>1687</v>
      </c>
      <c r="AL136" s="90"/>
      <c r="AS136" s="65" t="s">
        <v>392</v>
      </c>
      <c r="AT136" s="58" t="s">
        <v>381</v>
      </c>
      <c r="AU136" s="59" t="s">
        <v>1845</v>
      </c>
      <c r="AV136" s="65" t="s">
        <v>536</v>
      </c>
      <c r="AW136" s="58" t="s">
        <v>324</v>
      </c>
      <c r="AX136" s="59" t="s">
        <v>1845</v>
      </c>
    </row>
    <row r="137" spans="36:50">
      <c r="AJ137" s="65" t="s">
        <v>1688</v>
      </c>
      <c r="AK137" s="72" t="s">
        <v>1511</v>
      </c>
      <c r="AL137" s="91" t="s">
        <v>785</v>
      </c>
      <c r="AS137" s="65" t="s">
        <v>393</v>
      </c>
      <c r="AT137" s="58" t="s">
        <v>383</v>
      </c>
      <c r="AU137" s="59" t="s">
        <v>1845</v>
      </c>
      <c r="AV137" s="65" t="s">
        <v>537</v>
      </c>
      <c r="AW137" s="58" t="s">
        <v>326</v>
      </c>
      <c r="AX137" s="59" t="s">
        <v>1845</v>
      </c>
    </row>
    <row r="138" spans="36:50" ht="25.5">
      <c r="AJ138" s="65" t="s">
        <v>1689</v>
      </c>
      <c r="AK138" s="72" t="s">
        <v>1513</v>
      </c>
      <c r="AL138" s="91" t="s">
        <v>785</v>
      </c>
      <c r="AS138" s="65" t="s">
        <v>394</v>
      </c>
      <c r="AT138" s="57" t="s">
        <v>395</v>
      </c>
      <c r="AU138" s="77"/>
      <c r="AV138" s="65" t="s">
        <v>538</v>
      </c>
      <c r="AW138" s="57" t="s">
        <v>539</v>
      </c>
      <c r="AX138" s="77"/>
    </row>
    <row r="139" spans="36:50">
      <c r="AJ139" s="65" t="s">
        <v>1690</v>
      </c>
      <c r="AK139" s="72" t="s">
        <v>1865</v>
      </c>
      <c r="AL139" s="90"/>
      <c r="AS139" s="65" t="s">
        <v>396</v>
      </c>
      <c r="AT139" s="58" t="s">
        <v>379</v>
      </c>
      <c r="AU139" s="59" t="s">
        <v>1845</v>
      </c>
      <c r="AV139" s="65" t="s">
        <v>540</v>
      </c>
      <c r="AW139" s="58" t="s">
        <v>541</v>
      </c>
      <c r="AX139" s="59" t="s">
        <v>1844</v>
      </c>
    </row>
    <row r="140" spans="36:50">
      <c r="AJ140" s="65" t="s">
        <v>1691</v>
      </c>
      <c r="AK140" s="72" t="s">
        <v>1511</v>
      </c>
      <c r="AL140" s="91" t="s">
        <v>785</v>
      </c>
      <c r="AS140" s="65" t="s">
        <v>397</v>
      </c>
      <c r="AT140" s="58" t="s">
        <v>381</v>
      </c>
      <c r="AU140" s="59" t="s">
        <v>1845</v>
      </c>
      <c r="AV140" s="65" t="s">
        <v>542</v>
      </c>
      <c r="AW140" s="58" t="s">
        <v>543</v>
      </c>
      <c r="AX140" s="59" t="s">
        <v>1844</v>
      </c>
    </row>
    <row r="141" spans="36:50">
      <c r="AJ141" s="65" t="s">
        <v>1692</v>
      </c>
      <c r="AK141" s="72" t="s">
        <v>1513</v>
      </c>
      <c r="AL141" s="91" t="s">
        <v>785</v>
      </c>
      <c r="AS141" s="65" t="s">
        <v>398</v>
      </c>
      <c r="AT141" s="58" t="s">
        <v>383</v>
      </c>
      <c r="AU141" s="59" t="s">
        <v>1845</v>
      </c>
      <c r="AV141" s="65" t="s">
        <v>544</v>
      </c>
      <c r="AW141" s="57" t="s">
        <v>545</v>
      </c>
      <c r="AX141" s="77"/>
    </row>
    <row r="142" spans="36:50" ht="25.5">
      <c r="AJ142" s="65" t="s">
        <v>1693</v>
      </c>
      <c r="AK142" s="72" t="s">
        <v>1694</v>
      </c>
      <c r="AL142" s="90"/>
      <c r="AS142" s="65" t="s">
        <v>399</v>
      </c>
      <c r="AT142" s="57" t="s">
        <v>400</v>
      </c>
      <c r="AU142" s="77"/>
      <c r="AV142" s="65" t="s">
        <v>546</v>
      </c>
      <c r="AW142" s="58" t="s">
        <v>547</v>
      </c>
      <c r="AX142" s="59" t="s">
        <v>1845</v>
      </c>
    </row>
    <row r="143" spans="36:50">
      <c r="AJ143" s="65" t="s">
        <v>1695</v>
      </c>
      <c r="AK143" s="72" t="s">
        <v>1511</v>
      </c>
      <c r="AL143" s="91" t="s">
        <v>785</v>
      </c>
      <c r="AS143" s="65" t="s">
        <v>401</v>
      </c>
      <c r="AT143" s="57" t="s">
        <v>402</v>
      </c>
      <c r="AU143" s="59" t="s">
        <v>1845</v>
      </c>
      <c r="AV143" s="65" t="s">
        <v>548</v>
      </c>
      <c r="AW143" s="58" t="s">
        <v>549</v>
      </c>
      <c r="AX143" s="59" t="s">
        <v>1845</v>
      </c>
    </row>
    <row r="144" spans="36:50">
      <c r="AJ144" s="65" t="s">
        <v>1696</v>
      </c>
      <c r="AK144" s="72" t="s">
        <v>1513</v>
      </c>
      <c r="AL144" s="91" t="s">
        <v>785</v>
      </c>
      <c r="AS144" s="65" t="s">
        <v>403</v>
      </c>
      <c r="AT144" s="58" t="s">
        <v>404</v>
      </c>
      <c r="AU144" s="59" t="s">
        <v>1845</v>
      </c>
      <c r="AV144" s="65" t="s">
        <v>550</v>
      </c>
      <c r="AW144" s="58" t="s">
        <v>551</v>
      </c>
      <c r="AX144" s="59" t="s">
        <v>1845</v>
      </c>
    </row>
    <row r="145" spans="36:50">
      <c r="AJ145" s="65" t="s">
        <v>1697</v>
      </c>
      <c r="AK145" s="72" t="s">
        <v>1698</v>
      </c>
      <c r="AL145" s="76"/>
      <c r="AS145" s="65" t="s">
        <v>405</v>
      </c>
      <c r="AT145" s="58" t="s">
        <v>406</v>
      </c>
      <c r="AU145" s="59" t="s">
        <v>1845</v>
      </c>
      <c r="AV145" s="65" t="s">
        <v>552</v>
      </c>
      <c r="AW145" s="58" t="s">
        <v>553</v>
      </c>
      <c r="AX145" s="59" t="s">
        <v>1845</v>
      </c>
    </row>
    <row r="146" spans="36:50">
      <c r="AJ146" s="65" t="s">
        <v>1699</v>
      </c>
      <c r="AK146" s="72" t="s">
        <v>1511</v>
      </c>
      <c r="AL146" s="75" t="s">
        <v>785</v>
      </c>
      <c r="AS146" s="65" t="s">
        <v>407</v>
      </c>
      <c r="AT146" s="58" t="s">
        <v>408</v>
      </c>
      <c r="AU146" s="59" t="s">
        <v>1845</v>
      </c>
      <c r="AV146" s="65" t="s">
        <v>554</v>
      </c>
      <c r="AW146" s="57" t="s">
        <v>555</v>
      </c>
      <c r="AX146" s="77"/>
    </row>
    <row r="147" spans="36:50">
      <c r="AJ147" s="65" t="s">
        <v>1700</v>
      </c>
      <c r="AK147" s="72" t="s">
        <v>1513</v>
      </c>
      <c r="AL147" s="75" t="s">
        <v>785</v>
      </c>
      <c r="AS147" s="65" t="s">
        <v>409</v>
      </c>
      <c r="AT147" s="58" t="s">
        <v>1859</v>
      </c>
      <c r="AU147" s="59" t="s">
        <v>1845</v>
      </c>
      <c r="AV147" s="65" t="s">
        <v>556</v>
      </c>
      <c r="AW147" s="58" t="s">
        <v>557</v>
      </c>
      <c r="AX147" s="59" t="s">
        <v>1848</v>
      </c>
    </row>
    <row r="148" spans="36:50" ht="25.5">
      <c r="AJ148" s="65" t="s">
        <v>1701</v>
      </c>
      <c r="AK148" s="72" t="s">
        <v>1702</v>
      </c>
      <c r="AL148" s="76"/>
      <c r="AS148" s="65" t="s">
        <v>410</v>
      </c>
      <c r="AT148" s="57" t="s">
        <v>411</v>
      </c>
      <c r="AU148" s="77"/>
      <c r="AV148" s="65" t="s">
        <v>558</v>
      </c>
      <c r="AW148" s="58" t="s">
        <v>559</v>
      </c>
      <c r="AX148" s="59" t="s">
        <v>1848</v>
      </c>
    </row>
    <row r="149" spans="36:50">
      <c r="AJ149" s="65" t="s">
        <v>1703</v>
      </c>
      <c r="AK149" s="72" t="s">
        <v>1511</v>
      </c>
      <c r="AL149" s="75" t="s">
        <v>785</v>
      </c>
      <c r="AS149" s="65" t="s">
        <v>412</v>
      </c>
      <c r="AT149" s="58" t="s">
        <v>413</v>
      </c>
      <c r="AU149" s="59" t="s">
        <v>1845</v>
      </c>
      <c r="AV149" s="65" t="s">
        <v>560</v>
      </c>
      <c r="AW149" s="58" t="s">
        <v>561</v>
      </c>
      <c r="AX149" s="59" t="s">
        <v>1848</v>
      </c>
    </row>
    <row r="150" spans="36:50">
      <c r="AJ150" s="65" t="s">
        <v>1704</v>
      </c>
      <c r="AK150" s="72" t="s">
        <v>1513</v>
      </c>
      <c r="AL150" s="75" t="s">
        <v>785</v>
      </c>
      <c r="AS150" s="65" t="s">
        <v>414</v>
      </c>
      <c r="AT150" s="58" t="s">
        <v>415</v>
      </c>
      <c r="AU150" s="59" t="s">
        <v>1845</v>
      </c>
      <c r="AV150" s="65" t="s">
        <v>562</v>
      </c>
      <c r="AW150" s="57" t="s">
        <v>563</v>
      </c>
      <c r="AX150" s="77"/>
    </row>
    <row r="151" spans="36:50">
      <c r="AJ151" s="65" t="s">
        <v>1705</v>
      </c>
      <c r="AK151" s="72" t="s">
        <v>1706</v>
      </c>
      <c r="AL151" s="76"/>
      <c r="AS151" s="65" t="s">
        <v>416</v>
      </c>
      <c r="AT151" s="58" t="s">
        <v>417</v>
      </c>
      <c r="AU151" s="59" t="s">
        <v>1845</v>
      </c>
      <c r="AV151" s="65" t="s">
        <v>564</v>
      </c>
      <c r="AW151" s="58" t="s">
        <v>559</v>
      </c>
      <c r="AX151" s="59" t="s">
        <v>1848</v>
      </c>
    </row>
    <row r="152" spans="36:50">
      <c r="AJ152" s="65" t="s">
        <v>1707</v>
      </c>
      <c r="AK152" s="72" t="s">
        <v>1511</v>
      </c>
      <c r="AL152" s="75" t="s">
        <v>785</v>
      </c>
      <c r="AS152" s="65" t="s">
        <v>418</v>
      </c>
      <c r="AT152" s="58" t="s">
        <v>419</v>
      </c>
      <c r="AU152" s="59" t="s">
        <v>1845</v>
      </c>
      <c r="AV152" s="65" t="s">
        <v>565</v>
      </c>
      <c r="AW152" s="58" t="s">
        <v>561</v>
      </c>
      <c r="AX152" s="59" t="s">
        <v>1848</v>
      </c>
    </row>
    <row r="153" spans="36:50">
      <c r="AJ153" s="65" t="s">
        <v>1708</v>
      </c>
      <c r="AK153" s="72" t="s">
        <v>1513</v>
      </c>
      <c r="AL153" s="75" t="s">
        <v>785</v>
      </c>
      <c r="AS153" s="65" t="s">
        <v>420</v>
      </c>
      <c r="AT153" s="58" t="s">
        <v>1860</v>
      </c>
      <c r="AU153" s="59" t="s">
        <v>1845</v>
      </c>
      <c r="AV153" s="65" t="s">
        <v>566</v>
      </c>
      <c r="AW153" s="58" t="s">
        <v>567</v>
      </c>
      <c r="AX153" s="59" t="s">
        <v>1848</v>
      </c>
    </row>
    <row r="154" spans="36:50">
      <c r="AJ154" s="65" t="s">
        <v>1709</v>
      </c>
      <c r="AK154" s="72" t="s">
        <v>1710</v>
      </c>
      <c r="AL154" s="76"/>
      <c r="AS154" s="65" t="s">
        <v>421</v>
      </c>
      <c r="AT154" s="57" t="s">
        <v>422</v>
      </c>
      <c r="AU154" s="77"/>
      <c r="AV154" s="65" t="s">
        <v>568</v>
      </c>
      <c r="AW154" s="57" t="s">
        <v>569</v>
      </c>
      <c r="AX154" s="78"/>
    </row>
    <row r="155" spans="36:50">
      <c r="AJ155" s="65" t="s">
        <v>1711</v>
      </c>
      <c r="AK155" s="72" t="s">
        <v>1511</v>
      </c>
      <c r="AL155" s="75" t="s">
        <v>785</v>
      </c>
      <c r="AS155" s="65" t="s">
        <v>423</v>
      </c>
      <c r="AT155" s="58" t="s">
        <v>318</v>
      </c>
      <c r="AU155" s="59" t="s">
        <v>1845</v>
      </c>
      <c r="AV155" s="65" t="s">
        <v>570</v>
      </c>
      <c r="AW155" s="58" t="s">
        <v>557</v>
      </c>
      <c r="AX155" s="59" t="s">
        <v>1848</v>
      </c>
    </row>
    <row r="156" spans="36:50">
      <c r="AJ156" s="65" t="s">
        <v>1712</v>
      </c>
      <c r="AK156" s="72" t="s">
        <v>1513</v>
      </c>
      <c r="AL156" s="75" t="s">
        <v>785</v>
      </c>
      <c r="AS156" s="65" t="s">
        <v>424</v>
      </c>
      <c r="AT156" s="58" t="s">
        <v>320</v>
      </c>
      <c r="AU156" s="59" t="s">
        <v>1845</v>
      </c>
      <c r="AV156" s="65" t="s">
        <v>571</v>
      </c>
      <c r="AW156" s="58" t="s">
        <v>559</v>
      </c>
      <c r="AX156" s="59" t="s">
        <v>1848</v>
      </c>
    </row>
    <row r="157" spans="36:50">
      <c r="AJ157" s="65" t="s">
        <v>1713</v>
      </c>
      <c r="AK157" s="73" t="s">
        <v>1714</v>
      </c>
      <c r="AL157" s="76"/>
      <c r="AS157" s="65" t="s">
        <v>425</v>
      </c>
      <c r="AT157" s="58" t="s">
        <v>322</v>
      </c>
      <c r="AU157" s="59" t="s">
        <v>1845</v>
      </c>
      <c r="AV157" s="65" t="s">
        <v>572</v>
      </c>
      <c r="AW157" s="58" t="s">
        <v>561</v>
      </c>
      <c r="AX157" s="59" t="s">
        <v>1848</v>
      </c>
    </row>
    <row r="158" spans="36:50">
      <c r="AJ158" s="65" t="s">
        <v>1715</v>
      </c>
      <c r="AK158" s="72" t="s">
        <v>1511</v>
      </c>
      <c r="AL158" s="75" t="s">
        <v>785</v>
      </c>
      <c r="AS158" s="65" t="s">
        <v>426</v>
      </c>
      <c r="AT158" s="58" t="s">
        <v>324</v>
      </c>
      <c r="AU158" s="59" t="s">
        <v>1845</v>
      </c>
      <c r="AV158" s="65" t="s">
        <v>573</v>
      </c>
      <c r="AW158" s="57" t="s">
        <v>574</v>
      </c>
      <c r="AX158" s="77"/>
    </row>
    <row r="159" spans="36:50">
      <c r="AJ159" s="65" t="s">
        <v>1716</v>
      </c>
      <c r="AK159" s="72" t="s">
        <v>1513</v>
      </c>
      <c r="AL159" s="75" t="s">
        <v>785</v>
      </c>
      <c r="AS159" s="65" t="s">
        <v>427</v>
      </c>
      <c r="AT159" s="58" t="s">
        <v>326</v>
      </c>
      <c r="AU159" s="59" t="s">
        <v>1845</v>
      </c>
      <c r="AV159" s="65" t="s">
        <v>575</v>
      </c>
      <c r="AW159" s="58" t="s">
        <v>559</v>
      </c>
      <c r="AX159" s="59" t="s">
        <v>1848</v>
      </c>
    </row>
    <row r="160" spans="36:50">
      <c r="AS160" s="65" t="s">
        <v>428</v>
      </c>
      <c r="AT160" s="58" t="s">
        <v>328</v>
      </c>
      <c r="AU160" s="59" t="s">
        <v>1845</v>
      </c>
      <c r="AV160" s="65" t="s">
        <v>576</v>
      </c>
      <c r="AW160" s="58" t="s">
        <v>561</v>
      </c>
      <c r="AX160" s="59" t="s">
        <v>1848</v>
      </c>
    </row>
    <row r="161" spans="45:50" ht="25.5">
      <c r="AS161" s="65" t="s">
        <v>429</v>
      </c>
      <c r="AT161" s="57" t="s">
        <v>430</v>
      </c>
      <c r="AU161" s="77"/>
      <c r="AV161" s="65" t="s">
        <v>577</v>
      </c>
      <c r="AW161" s="58" t="s">
        <v>567</v>
      </c>
      <c r="AX161" s="59" t="s">
        <v>1848</v>
      </c>
    </row>
    <row r="162" spans="45:50">
      <c r="AS162" s="65" t="s">
        <v>431</v>
      </c>
      <c r="AT162" s="58" t="s">
        <v>318</v>
      </c>
      <c r="AU162" s="59" t="s">
        <v>1845</v>
      </c>
      <c r="AV162" s="65" t="s">
        <v>578</v>
      </c>
      <c r="AW162" s="57" t="s">
        <v>579</v>
      </c>
      <c r="AX162" s="77"/>
    </row>
    <row r="163" spans="45:50">
      <c r="AS163" s="65" t="s">
        <v>432</v>
      </c>
      <c r="AT163" s="58" t="s">
        <v>320</v>
      </c>
      <c r="AU163" s="59" t="s">
        <v>1845</v>
      </c>
      <c r="AV163" s="65" t="s">
        <v>580</v>
      </c>
      <c r="AW163" s="58" t="s">
        <v>559</v>
      </c>
      <c r="AX163" s="59" t="s">
        <v>1848</v>
      </c>
    </row>
    <row r="164" spans="45:50">
      <c r="AS164" s="65" t="s">
        <v>433</v>
      </c>
      <c r="AT164" s="58" t="s">
        <v>322</v>
      </c>
      <c r="AU164" s="59" t="s">
        <v>1845</v>
      </c>
      <c r="AV164" s="65" t="s">
        <v>581</v>
      </c>
      <c r="AW164" s="58" t="s">
        <v>561</v>
      </c>
      <c r="AX164" s="59" t="s">
        <v>1848</v>
      </c>
    </row>
    <row r="165" spans="45:50">
      <c r="AS165" s="65" t="s">
        <v>434</v>
      </c>
      <c r="AT165" s="58" t="s">
        <v>324</v>
      </c>
      <c r="AU165" s="59" t="s">
        <v>1845</v>
      </c>
      <c r="AV165" s="65" t="s">
        <v>582</v>
      </c>
      <c r="AW165" s="58" t="s">
        <v>567</v>
      </c>
      <c r="AX165" s="59" t="s">
        <v>1848</v>
      </c>
    </row>
    <row r="166" spans="45:50">
      <c r="AS166" s="65" t="s">
        <v>435</v>
      </c>
      <c r="AT166" s="58" t="s">
        <v>326</v>
      </c>
      <c r="AU166" s="59" t="s">
        <v>1845</v>
      </c>
      <c r="AV166" s="65" t="s">
        <v>583</v>
      </c>
      <c r="AW166" s="57" t="s">
        <v>584</v>
      </c>
      <c r="AX166" s="59" t="s">
        <v>1848</v>
      </c>
    </row>
    <row r="167" spans="45:50">
      <c r="AS167" s="65" t="s">
        <v>436</v>
      </c>
      <c r="AT167" s="58" t="s">
        <v>328</v>
      </c>
      <c r="AU167" s="59" t="s">
        <v>1845</v>
      </c>
      <c r="AV167" s="65" t="s">
        <v>585</v>
      </c>
      <c r="AW167" s="57" t="s">
        <v>586</v>
      </c>
      <c r="AX167" s="59" t="s">
        <v>1796</v>
      </c>
    </row>
    <row r="168" spans="45:50" ht="38.25">
      <c r="AS168" s="65" t="s">
        <v>437</v>
      </c>
      <c r="AT168" s="57" t="s">
        <v>438</v>
      </c>
      <c r="AU168" s="77"/>
      <c r="AV168" s="65" t="s">
        <v>587</v>
      </c>
      <c r="AW168" s="57" t="s">
        <v>588</v>
      </c>
      <c r="AX168" s="59" t="s">
        <v>1796</v>
      </c>
    </row>
    <row r="169" spans="45:50">
      <c r="AS169" s="65" t="s">
        <v>439</v>
      </c>
      <c r="AT169" s="58" t="s">
        <v>318</v>
      </c>
      <c r="AU169" s="59" t="s">
        <v>1845</v>
      </c>
      <c r="AV169" s="65" t="s">
        <v>589</v>
      </c>
      <c r="AW169" s="57" t="s">
        <v>590</v>
      </c>
      <c r="AX169" s="77"/>
    </row>
    <row r="170" spans="45:50">
      <c r="AS170" s="65" t="s">
        <v>440</v>
      </c>
      <c r="AT170" s="58" t="s">
        <v>320</v>
      </c>
      <c r="AU170" s="59" t="s">
        <v>1845</v>
      </c>
      <c r="AV170" s="65" t="s">
        <v>591</v>
      </c>
      <c r="AW170" s="58" t="s">
        <v>592</v>
      </c>
      <c r="AX170" s="59" t="s">
        <v>1848</v>
      </c>
    </row>
    <row r="171" spans="45:50">
      <c r="AS171" s="65" t="s">
        <v>441</v>
      </c>
      <c r="AT171" s="58" t="s">
        <v>322</v>
      </c>
      <c r="AU171" s="59" t="s">
        <v>1845</v>
      </c>
      <c r="AV171" s="65" t="s">
        <v>593</v>
      </c>
      <c r="AW171" s="58" t="s">
        <v>594</v>
      </c>
      <c r="AX171" s="59" t="s">
        <v>1848</v>
      </c>
    </row>
    <row r="172" spans="45:50">
      <c r="AS172" s="65" t="s">
        <v>442</v>
      </c>
      <c r="AT172" s="58" t="s">
        <v>324</v>
      </c>
      <c r="AU172" s="59" t="s">
        <v>1845</v>
      </c>
      <c r="AV172" s="65" t="s">
        <v>595</v>
      </c>
      <c r="AW172" s="58" t="s">
        <v>596</v>
      </c>
      <c r="AX172" s="59" t="s">
        <v>1848</v>
      </c>
    </row>
    <row r="173" spans="45:50">
      <c r="AS173" s="65" t="s">
        <v>443</v>
      </c>
      <c r="AT173" s="58" t="s">
        <v>326</v>
      </c>
      <c r="AU173" s="59" t="s">
        <v>1845</v>
      </c>
      <c r="AV173" s="65" t="s">
        <v>597</v>
      </c>
      <c r="AW173" s="58" t="s">
        <v>598</v>
      </c>
      <c r="AX173" s="59" t="s">
        <v>1848</v>
      </c>
    </row>
    <row r="174" spans="45:50">
      <c r="AS174" s="65" t="s">
        <v>444</v>
      </c>
      <c r="AT174" s="58" t="s">
        <v>328</v>
      </c>
      <c r="AU174" s="59" t="s">
        <v>1845</v>
      </c>
      <c r="AV174" s="65" t="s">
        <v>599</v>
      </c>
      <c r="AW174" s="58" t="s">
        <v>600</v>
      </c>
      <c r="AX174" s="59" t="s">
        <v>1848</v>
      </c>
    </row>
    <row r="175" spans="45:50" ht="25.5">
      <c r="AS175" s="65" t="s">
        <v>445</v>
      </c>
      <c r="AT175" s="57" t="s">
        <v>446</v>
      </c>
      <c r="AU175" s="59" t="s">
        <v>1845</v>
      </c>
      <c r="AV175" s="65" t="s">
        <v>601</v>
      </c>
      <c r="AW175" s="58" t="s">
        <v>602</v>
      </c>
      <c r="AX175" s="59" t="s">
        <v>1848</v>
      </c>
    </row>
    <row r="176" spans="45:50" ht="25.5">
      <c r="AS176" s="65" t="s">
        <v>447</v>
      </c>
      <c r="AT176" s="57" t="s">
        <v>448</v>
      </c>
      <c r="AU176" s="77"/>
      <c r="AV176" s="65" t="s">
        <v>603</v>
      </c>
      <c r="AW176" s="57" t="s">
        <v>604</v>
      </c>
      <c r="AX176" s="77"/>
    </row>
    <row r="177" spans="45:50">
      <c r="AS177" s="65" t="s">
        <v>449</v>
      </c>
      <c r="AT177" s="58" t="s">
        <v>379</v>
      </c>
      <c r="AU177" s="59" t="s">
        <v>1845</v>
      </c>
      <c r="AV177" s="65" t="s">
        <v>605</v>
      </c>
      <c r="AW177" s="58" t="s">
        <v>600</v>
      </c>
      <c r="AX177" s="59" t="s">
        <v>1848</v>
      </c>
    </row>
    <row r="178" spans="45:50">
      <c r="AS178" s="65" t="s">
        <v>450</v>
      </c>
      <c r="AT178" s="58" t="s">
        <v>381</v>
      </c>
      <c r="AU178" s="59" t="s">
        <v>1845</v>
      </c>
      <c r="AV178" s="65" t="s">
        <v>606</v>
      </c>
      <c r="AW178" s="58" t="s">
        <v>602</v>
      </c>
      <c r="AX178" s="59" t="s">
        <v>1848</v>
      </c>
    </row>
    <row r="179" spans="45:50">
      <c r="AS179" s="65" t="s">
        <v>451</v>
      </c>
      <c r="AT179" s="58" t="s">
        <v>383</v>
      </c>
      <c r="AU179" s="59" t="s">
        <v>1845</v>
      </c>
      <c r="AV179" s="65" t="s">
        <v>607</v>
      </c>
      <c r="AW179" s="58" t="s">
        <v>608</v>
      </c>
      <c r="AX179" s="59" t="s">
        <v>1848</v>
      </c>
    </row>
    <row r="180" spans="45:50">
      <c r="AS180" s="65" t="s">
        <v>452</v>
      </c>
      <c r="AT180" s="58" t="s">
        <v>453</v>
      </c>
      <c r="AU180" s="59" t="s">
        <v>1845</v>
      </c>
      <c r="AV180" s="65" t="s">
        <v>609</v>
      </c>
      <c r="AW180" s="58" t="s">
        <v>610</v>
      </c>
      <c r="AX180" s="59" t="s">
        <v>1848</v>
      </c>
    </row>
    <row r="181" spans="45:50" ht="25.5">
      <c r="AS181" s="65" t="s">
        <v>454</v>
      </c>
      <c r="AT181" s="57" t="s">
        <v>455</v>
      </c>
      <c r="AU181" s="77"/>
      <c r="AV181" s="65" t="s">
        <v>611</v>
      </c>
      <c r="AW181" s="58" t="s">
        <v>612</v>
      </c>
      <c r="AX181" s="59" t="s">
        <v>1848</v>
      </c>
    </row>
    <row r="182" spans="45:50">
      <c r="AS182" s="65" t="s">
        <v>456</v>
      </c>
      <c r="AT182" s="58" t="s">
        <v>457</v>
      </c>
      <c r="AU182" s="59" t="s">
        <v>1845</v>
      </c>
      <c r="AV182" s="65" t="s">
        <v>613</v>
      </c>
      <c r="AW182" s="58" t="s">
        <v>614</v>
      </c>
      <c r="AX182" s="59" t="s">
        <v>1848</v>
      </c>
    </row>
    <row r="183" spans="45:50">
      <c r="AS183" s="65" t="s">
        <v>458</v>
      </c>
      <c r="AT183" s="58" t="s">
        <v>318</v>
      </c>
      <c r="AU183" s="59" t="s">
        <v>1845</v>
      </c>
      <c r="AV183" s="65" t="s">
        <v>615</v>
      </c>
      <c r="AW183" s="58" t="s">
        <v>616</v>
      </c>
      <c r="AX183" s="59" t="s">
        <v>1848</v>
      </c>
    </row>
    <row r="184" spans="45:50">
      <c r="AS184" s="65" t="s">
        <v>459</v>
      </c>
      <c r="AT184" s="58" t="s">
        <v>320</v>
      </c>
      <c r="AU184" s="59" t="s">
        <v>1845</v>
      </c>
      <c r="AV184" s="65" t="s">
        <v>617</v>
      </c>
      <c r="AW184" s="58" t="s">
        <v>618</v>
      </c>
      <c r="AX184" s="59" t="s">
        <v>1848</v>
      </c>
    </row>
    <row r="185" spans="45:50">
      <c r="AS185" s="65" t="s">
        <v>460</v>
      </c>
      <c r="AT185" s="58" t="s">
        <v>322</v>
      </c>
      <c r="AU185" s="59" t="s">
        <v>1845</v>
      </c>
      <c r="AV185" s="65" t="s">
        <v>619</v>
      </c>
      <c r="AW185" s="57" t="s">
        <v>620</v>
      </c>
      <c r="AX185" s="77"/>
    </row>
    <row r="186" spans="45:50">
      <c r="AS186" s="65" t="s">
        <v>461</v>
      </c>
      <c r="AT186" s="58" t="s">
        <v>324</v>
      </c>
      <c r="AU186" s="59" t="s">
        <v>1845</v>
      </c>
      <c r="AV186" s="65" t="s">
        <v>621</v>
      </c>
      <c r="AW186" s="57" t="s">
        <v>622</v>
      </c>
      <c r="AX186" s="77"/>
    </row>
    <row r="187" spans="45:50">
      <c r="AS187" s="65" t="s">
        <v>462</v>
      </c>
      <c r="AT187" s="58" t="s">
        <v>326</v>
      </c>
      <c r="AU187" s="59" t="s">
        <v>1845</v>
      </c>
      <c r="AV187" s="65" t="s">
        <v>623</v>
      </c>
      <c r="AW187" s="58" t="s">
        <v>624</v>
      </c>
      <c r="AX187" s="59" t="s">
        <v>1845</v>
      </c>
    </row>
    <row r="188" spans="45:50">
      <c r="AS188" s="65" t="s">
        <v>463</v>
      </c>
      <c r="AT188" s="58" t="s">
        <v>328</v>
      </c>
      <c r="AU188" s="59" t="s">
        <v>1845</v>
      </c>
      <c r="AV188" s="65" t="s">
        <v>625</v>
      </c>
      <c r="AW188" s="58" t="s">
        <v>626</v>
      </c>
      <c r="AX188" s="59" t="s">
        <v>1845</v>
      </c>
    </row>
    <row r="189" spans="45:50" ht="38.25">
      <c r="AS189" s="65" t="s">
        <v>464</v>
      </c>
      <c r="AT189" s="57" t="s">
        <v>465</v>
      </c>
      <c r="AU189" s="77"/>
      <c r="AV189" s="65" t="s">
        <v>627</v>
      </c>
      <c r="AW189" s="57" t="s">
        <v>628</v>
      </c>
      <c r="AX189" s="59"/>
    </row>
    <row r="190" spans="45:50">
      <c r="AS190" s="65" t="s">
        <v>466</v>
      </c>
      <c r="AT190" s="58" t="s">
        <v>467</v>
      </c>
      <c r="AU190" s="59" t="s">
        <v>1845</v>
      </c>
      <c r="AV190" s="65" t="s">
        <v>629</v>
      </c>
      <c r="AW190" s="58" t="s">
        <v>624</v>
      </c>
      <c r="AX190" s="59" t="s">
        <v>1845</v>
      </c>
    </row>
    <row r="191" spans="45:50">
      <c r="AS191" s="65" t="s">
        <v>468</v>
      </c>
      <c r="AT191" s="58" t="s">
        <v>318</v>
      </c>
      <c r="AU191" s="59" t="s">
        <v>1845</v>
      </c>
      <c r="AV191" s="65" t="s">
        <v>630</v>
      </c>
      <c r="AW191" s="58" t="s">
        <v>626</v>
      </c>
      <c r="AX191" s="59" t="s">
        <v>1845</v>
      </c>
    </row>
    <row r="192" spans="45:50">
      <c r="AS192" s="65" t="s">
        <v>469</v>
      </c>
      <c r="AT192" s="58" t="s">
        <v>320</v>
      </c>
      <c r="AU192" s="59" t="s">
        <v>1845</v>
      </c>
      <c r="AV192" s="65" t="s">
        <v>631</v>
      </c>
      <c r="AW192" s="58" t="s">
        <v>632</v>
      </c>
      <c r="AX192" s="59" t="s">
        <v>1845</v>
      </c>
    </row>
    <row r="193" spans="45:50">
      <c r="AS193" s="65" t="s">
        <v>470</v>
      </c>
      <c r="AT193" s="58" t="s">
        <v>322</v>
      </c>
      <c r="AU193" s="59" t="s">
        <v>1845</v>
      </c>
      <c r="AV193" s="65" t="s">
        <v>633</v>
      </c>
      <c r="AW193" s="57" t="s">
        <v>634</v>
      </c>
      <c r="AX193" s="59" t="s">
        <v>1845</v>
      </c>
    </row>
    <row r="194" spans="45:50">
      <c r="AS194" s="65" t="s">
        <v>471</v>
      </c>
      <c r="AT194" s="58" t="s">
        <v>324</v>
      </c>
      <c r="AU194" s="59" t="s">
        <v>1845</v>
      </c>
      <c r="AV194" s="65" t="s">
        <v>635</v>
      </c>
      <c r="AW194" s="58" t="s">
        <v>636</v>
      </c>
      <c r="AX194" s="59" t="s">
        <v>1845</v>
      </c>
    </row>
    <row r="195" spans="45:50">
      <c r="AS195" s="65" t="s">
        <v>472</v>
      </c>
      <c r="AT195" s="58" t="s">
        <v>326</v>
      </c>
      <c r="AU195" s="59" t="s">
        <v>1845</v>
      </c>
      <c r="AV195" s="65" t="s">
        <v>637</v>
      </c>
      <c r="AW195" s="57" t="s">
        <v>638</v>
      </c>
      <c r="AX195" s="77"/>
    </row>
    <row r="196" spans="45:50">
      <c r="AS196" s="65" t="s">
        <v>473</v>
      </c>
      <c r="AT196" s="58" t="s">
        <v>328</v>
      </c>
      <c r="AU196" s="59" t="s">
        <v>1845</v>
      </c>
      <c r="AV196" s="65" t="s">
        <v>639</v>
      </c>
      <c r="AW196" s="58" t="s">
        <v>640</v>
      </c>
      <c r="AX196" s="59" t="s">
        <v>1845</v>
      </c>
    </row>
    <row r="197" spans="45:50" ht="38.25">
      <c r="AS197" s="65" t="s">
        <v>474</v>
      </c>
      <c r="AT197" s="57" t="s">
        <v>475</v>
      </c>
      <c r="AU197" s="77"/>
      <c r="AV197" s="65" t="s">
        <v>641</v>
      </c>
      <c r="AW197" s="58" t="s">
        <v>626</v>
      </c>
      <c r="AX197" s="59" t="s">
        <v>1845</v>
      </c>
    </row>
    <row r="198" spans="45:50" ht="25.5">
      <c r="AS198" s="65" t="s">
        <v>476</v>
      </c>
      <c r="AT198" s="58" t="s">
        <v>477</v>
      </c>
      <c r="AU198" s="59" t="s">
        <v>1845</v>
      </c>
      <c r="AV198" s="65" t="s">
        <v>642</v>
      </c>
      <c r="AW198" s="57" t="s">
        <v>643</v>
      </c>
      <c r="AX198" s="59" t="s">
        <v>1848</v>
      </c>
    </row>
    <row r="199" spans="45:50" ht="25.5">
      <c r="AS199" s="65" t="s">
        <v>478</v>
      </c>
      <c r="AT199" s="58" t="s">
        <v>318</v>
      </c>
      <c r="AU199" s="59" t="s">
        <v>1845</v>
      </c>
      <c r="AV199" s="65" t="s">
        <v>644</v>
      </c>
      <c r="AW199" s="57" t="s">
        <v>645</v>
      </c>
      <c r="AX199" s="59" t="s">
        <v>1848</v>
      </c>
    </row>
    <row r="200" spans="45:50">
      <c r="AS200" s="65" t="s">
        <v>479</v>
      </c>
      <c r="AT200" s="58" t="s">
        <v>320</v>
      </c>
      <c r="AU200" s="59" t="s">
        <v>1845</v>
      </c>
    </row>
    <row r="201" spans="45:50">
      <c r="AS201" s="65" t="s">
        <v>480</v>
      </c>
      <c r="AT201" s="58" t="s">
        <v>322</v>
      </c>
      <c r="AU201" s="59" t="s">
        <v>1845</v>
      </c>
    </row>
    <row r="202" spans="45:50">
      <c r="AS202" s="65" t="s">
        <v>481</v>
      </c>
      <c r="AT202" s="58" t="s">
        <v>324</v>
      </c>
      <c r="AU202" s="59" t="s">
        <v>1845</v>
      </c>
    </row>
    <row r="203" spans="45:50">
      <c r="AS203" s="65" t="s">
        <v>482</v>
      </c>
      <c r="AT203" s="58" t="s">
        <v>326</v>
      </c>
      <c r="AU203" s="59" t="s">
        <v>1845</v>
      </c>
    </row>
    <row r="204" spans="45:50">
      <c r="AS204" s="65" t="s">
        <v>483</v>
      </c>
      <c r="AT204" s="58" t="s">
        <v>328</v>
      </c>
      <c r="AU204" s="59" t="s">
        <v>1845</v>
      </c>
    </row>
    <row r="205" spans="45:50">
      <c r="AS205" s="65" t="s">
        <v>484</v>
      </c>
      <c r="AT205" s="57" t="s">
        <v>485</v>
      </c>
      <c r="AU205" s="59" t="s">
        <v>1845</v>
      </c>
    </row>
    <row r="206" spans="45:50">
      <c r="AS206" s="65" t="s">
        <v>486</v>
      </c>
      <c r="AT206" s="58" t="s">
        <v>487</v>
      </c>
      <c r="AU206" s="59" t="s">
        <v>1844</v>
      </c>
    </row>
    <row r="207" spans="45:50">
      <c r="AS207" s="65" t="s">
        <v>488</v>
      </c>
      <c r="AT207" s="58" t="s">
        <v>489</v>
      </c>
      <c r="AU207" s="77"/>
    </row>
    <row r="208" spans="45:50">
      <c r="AS208" s="65" t="s">
        <v>490</v>
      </c>
      <c r="AT208" s="58" t="s">
        <v>491</v>
      </c>
      <c r="AU208" s="59" t="s">
        <v>1844</v>
      </c>
    </row>
    <row r="209" spans="45:47">
      <c r="AS209" s="65" t="s">
        <v>492</v>
      </c>
      <c r="AT209" s="58" t="s">
        <v>493</v>
      </c>
      <c r="AU209" s="59" t="s">
        <v>1844</v>
      </c>
    </row>
    <row r="210" spans="45:47">
      <c r="AS210" s="65" t="s">
        <v>494</v>
      </c>
      <c r="AT210" s="58" t="s">
        <v>495</v>
      </c>
      <c r="AU210" s="77"/>
    </row>
    <row r="211" spans="45:47">
      <c r="AS211" s="65" t="s">
        <v>496</v>
      </c>
      <c r="AT211" s="58" t="s">
        <v>497</v>
      </c>
      <c r="AU211" s="59" t="s">
        <v>1845</v>
      </c>
    </row>
    <row r="212" spans="45:47">
      <c r="AS212" s="65" t="s">
        <v>498</v>
      </c>
      <c r="AT212" s="58" t="s">
        <v>499</v>
      </c>
      <c r="AU212" s="59" t="s">
        <v>1845</v>
      </c>
    </row>
    <row r="213" spans="45:47" ht="25.5">
      <c r="AS213" s="65" t="s">
        <v>500</v>
      </c>
      <c r="AT213" s="57" t="s">
        <v>501</v>
      </c>
      <c r="AU213" s="59" t="s">
        <v>1844</v>
      </c>
    </row>
    <row r="214" spans="45:47" ht="25.5">
      <c r="AS214" s="65" t="s">
        <v>502</v>
      </c>
      <c r="AT214" s="57" t="s">
        <v>503</v>
      </c>
      <c r="AU214" s="59" t="s">
        <v>1844</v>
      </c>
    </row>
    <row r="215" spans="45:47" ht="25.5">
      <c r="AS215" s="65" t="s">
        <v>504</v>
      </c>
      <c r="AT215" s="57" t="s">
        <v>505</v>
      </c>
      <c r="AU215" s="77"/>
    </row>
    <row r="216" spans="45:47">
      <c r="AS216" s="65" t="s">
        <v>506</v>
      </c>
      <c r="AT216" s="58" t="s">
        <v>318</v>
      </c>
      <c r="AU216" s="59" t="s">
        <v>1844</v>
      </c>
    </row>
    <row r="217" spans="45:47">
      <c r="AS217" s="65" t="s">
        <v>507</v>
      </c>
      <c r="AT217" s="58" t="s">
        <v>320</v>
      </c>
      <c r="AU217" s="59" t="s">
        <v>1844</v>
      </c>
    </row>
    <row r="218" spans="45:47">
      <c r="AS218" s="65" t="s">
        <v>508</v>
      </c>
      <c r="AT218" s="58" t="s">
        <v>322</v>
      </c>
      <c r="AU218" s="59" t="s">
        <v>1844</v>
      </c>
    </row>
    <row r="219" spans="45:47">
      <c r="AS219" s="65" t="s">
        <v>509</v>
      </c>
      <c r="AT219" s="58" t="s">
        <v>324</v>
      </c>
      <c r="AU219" s="59" t="s">
        <v>1844</v>
      </c>
    </row>
    <row r="220" spans="45:47">
      <c r="AS220" s="65" t="s">
        <v>510</v>
      </c>
      <c r="AT220" s="58" t="s">
        <v>326</v>
      </c>
      <c r="AU220" s="59" t="s">
        <v>1844</v>
      </c>
    </row>
    <row r="221" spans="45:47" ht="25.5">
      <c r="AS221" s="65" t="s">
        <v>511</v>
      </c>
      <c r="AT221" s="57" t="s">
        <v>512</v>
      </c>
      <c r="AU221" s="59" t="s">
        <v>1845</v>
      </c>
    </row>
    <row r="222" spans="45:47" ht="51">
      <c r="AS222" s="65" t="s">
        <v>513</v>
      </c>
      <c r="AT222" s="57" t="s">
        <v>514</v>
      </c>
      <c r="AU222" s="59" t="s">
        <v>1845</v>
      </c>
    </row>
    <row r="223" spans="45:47" ht="51">
      <c r="AS223" s="65" t="s">
        <v>515</v>
      </c>
      <c r="AT223" s="57" t="s">
        <v>516</v>
      </c>
      <c r="AU223" s="77"/>
    </row>
    <row r="224" spans="45:47">
      <c r="AS224" s="65" t="s">
        <v>517</v>
      </c>
      <c r="AT224" s="58" t="s">
        <v>318</v>
      </c>
      <c r="AU224" s="59" t="s">
        <v>1845</v>
      </c>
    </row>
    <row r="225" spans="45:47">
      <c r="AS225" s="65" t="s">
        <v>518</v>
      </c>
      <c r="AT225" s="58" t="s">
        <v>320</v>
      </c>
      <c r="AU225" s="59" t="s">
        <v>1845</v>
      </c>
    </row>
    <row r="226" spans="45:47">
      <c r="AS226" s="65" t="s">
        <v>519</v>
      </c>
      <c r="AT226" s="58" t="s">
        <v>322</v>
      </c>
      <c r="AU226" s="59" t="s">
        <v>1845</v>
      </c>
    </row>
    <row r="227" spans="45:47">
      <c r="AS227" s="65" t="s">
        <v>520</v>
      </c>
      <c r="AT227" s="58" t="s">
        <v>324</v>
      </c>
      <c r="AU227" s="59" t="s">
        <v>1845</v>
      </c>
    </row>
    <row r="228" spans="45:47">
      <c r="AS228" s="65" t="s">
        <v>521</v>
      </c>
      <c r="AT228" s="58" t="s">
        <v>326</v>
      </c>
      <c r="AU228" s="59" t="s">
        <v>1845</v>
      </c>
    </row>
    <row r="229" spans="45:47" ht="38.25">
      <c r="AS229" s="65" t="s">
        <v>522</v>
      </c>
      <c r="AT229" s="57" t="s">
        <v>523</v>
      </c>
      <c r="AU229" s="77"/>
    </row>
    <row r="230" spans="45:47">
      <c r="AS230" s="65" t="s">
        <v>524</v>
      </c>
      <c r="AT230" s="58" t="s">
        <v>268</v>
      </c>
      <c r="AU230" s="59" t="s">
        <v>1845</v>
      </c>
    </row>
    <row r="231" spans="45:47">
      <c r="AS231" s="65" t="s">
        <v>525</v>
      </c>
      <c r="AT231" s="58" t="s">
        <v>318</v>
      </c>
      <c r="AU231" s="59" t="s">
        <v>1845</v>
      </c>
    </row>
    <row r="232" spans="45:47">
      <c r="AS232" s="65" t="s">
        <v>526</v>
      </c>
      <c r="AT232" s="58" t="s">
        <v>320</v>
      </c>
      <c r="AU232" s="59" t="s">
        <v>1845</v>
      </c>
    </row>
    <row r="233" spans="45:47">
      <c r="AS233" s="65" t="s">
        <v>527</v>
      </c>
      <c r="AT233" s="58" t="s">
        <v>322</v>
      </c>
      <c r="AU233" s="59" t="s">
        <v>1845</v>
      </c>
    </row>
    <row r="234" spans="45:47">
      <c r="AS234" s="65" t="s">
        <v>528</v>
      </c>
      <c r="AT234" s="58" t="s">
        <v>324</v>
      </c>
      <c r="AU234" s="59" t="s">
        <v>1845</v>
      </c>
    </row>
    <row r="235" spans="45:47">
      <c r="AS235" s="65" t="s">
        <v>529</v>
      </c>
      <c r="AT235" s="58" t="s">
        <v>326</v>
      </c>
      <c r="AU235" s="59" t="s">
        <v>1845</v>
      </c>
    </row>
    <row r="236" spans="45:47" ht="38.25">
      <c r="AS236" s="65" t="s">
        <v>530</v>
      </c>
      <c r="AT236" s="57" t="s">
        <v>531</v>
      </c>
      <c r="AU236" s="77"/>
    </row>
    <row r="237" spans="45:47">
      <c r="AS237" s="65" t="s">
        <v>532</v>
      </c>
      <c r="AT237" s="58" t="s">
        <v>268</v>
      </c>
      <c r="AU237" s="59" t="s">
        <v>1845</v>
      </c>
    </row>
    <row r="238" spans="45:47">
      <c r="AS238" s="65" t="s">
        <v>533</v>
      </c>
      <c r="AT238" s="58" t="s">
        <v>318</v>
      </c>
      <c r="AU238" s="59" t="s">
        <v>1845</v>
      </c>
    </row>
    <row r="239" spans="45:47">
      <c r="AS239" s="65" t="s">
        <v>534</v>
      </c>
      <c r="AT239" s="58" t="s">
        <v>320</v>
      </c>
      <c r="AU239" s="59" t="s">
        <v>1845</v>
      </c>
    </row>
    <row r="240" spans="45:47">
      <c r="AS240" s="65" t="s">
        <v>535</v>
      </c>
      <c r="AT240" s="58" t="s">
        <v>322</v>
      </c>
      <c r="AU240" s="59" t="s">
        <v>1845</v>
      </c>
    </row>
    <row r="241" spans="45:47">
      <c r="AS241" s="65" t="s">
        <v>536</v>
      </c>
      <c r="AT241" s="58" t="s">
        <v>324</v>
      </c>
      <c r="AU241" s="59" t="s">
        <v>1845</v>
      </c>
    </row>
    <row r="242" spans="45:47">
      <c r="AS242" s="65" t="s">
        <v>537</v>
      </c>
      <c r="AT242" s="58" t="s">
        <v>326</v>
      </c>
      <c r="AU242" s="59" t="s">
        <v>1845</v>
      </c>
    </row>
    <row r="243" spans="45:47" ht="25.5">
      <c r="AS243" s="65" t="s">
        <v>538</v>
      </c>
      <c r="AT243" s="57" t="s">
        <v>539</v>
      </c>
      <c r="AU243" s="77"/>
    </row>
    <row r="244" spans="45:47">
      <c r="AS244" s="65" t="s">
        <v>540</v>
      </c>
      <c r="AT244" s="58" t="s">
        <v>541</v>
      </c>
      <c r="AU244" s="59" t="s">
        <v>1844</v>
      </c>
    </row>
    <row r="245" spans="45:47">
      <c r="AS245" s="65" t="s">
        <v>542</v>
      </c>
      <c r="AT245" s="58" t="s">
        <v>543</v>
      </c>
      <c r="AU245" s="59" t="s">
        <v>1844</v>
      </c>
    </row>
    <row r="246" spans="45:47" ht="25.5">
      <c r="AS246" s="65" t="s">
        <v>544</v>
      </c>
      <c r="AT246" s="57" t="s">
        <v>545</v>
      </c>
      <c r="AU246" s="77"/>
    </row>
    <row r="247" spans="45:47">
      <c r="AS247" s="65" t="s">
        <v>546</v>
      </c>
      <c r="AT247" s="58" t="s">
        <v>547</v>
      </c>
      <c r="AU247" s="59" t="s">
        <v>1845</v>
      </c>
    </row>
    <row r="248" spans="45:47">
      <c r="AS248" s="65" t="s">
        <v>548</v>
      </c>
      <c r="AT248" s="58" t="s">
        <v>549</v>
      </c>
      <c r="AU248" s="59" t="s">
        <v>1845</v>
      </c>
    </row>
    <row r="249" spans="45:47">
      <c r="AS249" s="65" t="s">
        <v>550</v>
      </c>
      <c r="AT249" s="58" t="s">
        <v>551</v>
      </c>
      <c r="AU249" s="59" t="s">
        <v>1845</v>
      </c>
    </row>
    <row r="250" spans="45:47">
      <c r="AS250" s="65" t="s">
        <v>552</v>
      </c>
      <c r="AT250" s="58" t="s">
        <v>553</v>
      </c>
      <c r="AU250" s="59" t="s">
        <v>1845</v>
      </c>
    </row>
    <row r="251" spans="45:47">
      <c r="AS251" s="65" t="s">
        <v>554</v>
      </c>
      <c r="AT251" s="57" t="s">
        <v>555</v>
      </c>
      <c r="AU251" s="77"/>
    </row>
    <row r="252" spans="45:47">
      <c r="AS252" s="65" t="s">
        <v>556</v>
      </c>
      <c r="AT252" s="58" t="s">
        <v>557</v>
      </c>
      <c r="AU252" s="59" t="s">
        <v>1848</v>
      </c>
    </row>
    <row r="253" spans="45:47">
      <c r="AS253" s="65" t="s">
        <v>558</v>
      </c>
      <c r="AT253" s="58" t="s">
        <v>559</v>
      </c>
      <c r="AU253" s="59" t="s">
        <v>1848</v>
      </c>
    </row>
    <row r="254" spans="45:47">
      <c r="AS254" s="65" t="s">
        <v>560</v>
      </c>
      <c r="AT254" s="58" t="s">
        <v>561</v>
      </c>
      <c r="AU254" s="59" t="s">
        <v>1848</v>
      </c>
    </row>
    <row r="255" spans="45:47" ht="25.5">
      <c r="AS255" s="65" t="s">
        <v>562</v>
      </c>
      <c r="AT255" s="57" t="s">
        <v>563</v>
      </c>
      <c r="AU255" s="77"/>
    </row>
    <row r="256" spans="45:47">
      <c r="AS256" s="65" t="s">
        <v>564</v>
      </c>
      <c r="AT256" s="58" t="s">
        <v>559</v>
      </c>
      <c r="AU256" s="59" t="s">
        <v>1848</v>
      </c>
    </row>
    <row r="257" spans="45:47">
      <c r="AS257" s="65" t="s">
        <v>565</v>
      </c>
      <c r="AT257" s="58" t="s">
        <v>561</v>
      </c>
      <c r="AU257" s="59" t="s">
        <v>1848</v>
      </c>
    </row>
    <row r="258" spans="45:47">
      <c r="AS258" s="65" t="s">
        <v>566</v>
      </c>
      <c r="AT258" s="58" t="s">
        <v>567</v>
      </c>
      <c r="AU258" s="59" t="s">
        <v>1848</v>
      </c>
    </row>
    <row r="259" spans="45:47">
      <c r="AS259" s="65" t="s">
        <v>568</v>
      </c>
      <c r="AT259" s="57" t="s">
        <v>569</v>
      </c>
      <c r="AU259" s="78"/>
    </row>
    <row r="260" spans="45:47">
      <c r="AS260" s="65" t="s">
        <v>570</v>
      </c>
      <c r="AT260" s="58" t="s">
        <v>557</v>
      </c>
      <c r="AU260" s="59" t="s">
        <v>1848</v>
      </c>
    </row>
    <row r="261" spans="45:47">
      <c r="AS261" s="65" t="s">
        <v>571</v>
      </c>
      <c r="AT261" s="58" t="s">
        <v>559</v>
      </c>
      <c r="AU261" s="59" t="s">
        <v>1848</v>
      </c>
    </row>
    <row r="262" spans="45:47">
      <c r="AS262" s="65" t="s">
        <v>572</v>
      </c>
      <c r="AT262" s="58" t="s">
        <v>561</v>
      </c>
      <c r="AU262" s="59" t="s">
        <v>1848</v>
      </c>
    </row>
    <row r="263" spans="45:47" ht="25.5">
      <c r="AS263" s="65" t="s">
        <v>573</v>
      </c>
      <c r="AT263" s="57" t="s">
        <v>574</v>
      </c>
      <c r="AU263" s="77"/>
    </row>
    <row r="264" spans="45:47">
      <c r="AS264" s="65" t="s">
        <v>575</v>
      </c>
      <c r="AT264" s="58" t="s">
        <v>559</v>
      </c>
      <c r="AU264" s="59" t="s">
        <v>1848</v>
      </c>
    </row>
    <row r="265" spans="45:47">
      <c r="AS265" s="65" t="s">
        <v>576</v>
      </c>
      <c r="AT265" s="58" t="s">
        <v>561</v>
      </c>
      <c r="AU265" s="59" t="s">
        <v>1848</v>
      </c>
    </row>
    <row r="266" spans="45:47">
      <c r="AS266" s="65" t="s">
        <v>577</v>
      </c>
      <c r="AT266" s="58" t="s">
        <v>567</v>
      </c>
      <c r="AU266" s="59" t="s">
        <v>1848</v>
      </c>
    </row>
    <row r="267" spans="45:47" ht="25.5">
      <c r="AS267" s="65" t="s">
        <v>578</v>
      </c>
      <c r="AT267" s="57" t="s">
        <v>579</v>
      </c>
      <c r="AU267" s="77"/>
    </row>
    <row r="268" spans="45:47">
      <c r="AS268" s="65" t="s">
        <v>580</v>
      </c>
      <c r="AT268" s="58" t="s">
        <v>559</v>
      </c>
      <c r="AU268" s="59" t="s">
        <v>1848</v>
      </c>
    </row>
    <row r="269" spans="45:47">
      <c r="AS269" s="65" t="s">
        <v>581</v>
      </c>
      <c r="AT269" s="58" t="s">
        <v>561</v>
      </c>
      <c r="AU269" s="59" t="s">
        <v>1848</v>
      </c>
    </row>
    <row r="270" spans="45:47">
      <c r="AS270" s="65" t="s">
        <v>582</v>
      </c>
      <c r="AT270" s="58" t="s">
        <v>567</v>
      </c>
      <c r="AU270" s="59" t="s">
        <v>1848</v>
      </c>
    </row>
    <row r="271" spans="45:47">
      <c r="AS271" s="65" t="s">
        <v>583</v>
      </c>
      <c r="AT271" s="57" t="s">
        <v>584</v>
      </c>
      <c r="AU271" s="59" t="s">
        <v>1848</v>
      </c>
    </row>
    <row r="272" spans="45:47">
      <c r="AS272" s="65" t="s">
        <v>585</v>
      </c>
      <c r="AT272" s="57" t="s">
        <v>586</v>
      </c>
      <c r="AU272" s="59" t="s">
        <v>1796</v>
      </c>
    </row>
    <row r="273" spans="45:47" ht="25.5">
      <c r="AS273" s="65" t="s">
        <v>587</v>
      </c>
      <c r="AT273" s="57" t="s">
        <v>588</v>
      </c>
      <c r="AU273" s="59" t="s">
        <v>1796</v>
      </c>
    </row>
    <row r="274" spans="45:47">
      <c r="AS274" s="65" t="s">
        <v>589</v>
      </c>
      <c r="AT274" s="57" t="s">
        <v>590</v>
      </c>
      <c r="AU274" s="77"/>
    </row>
    <row r="275" spans="45:47">
      <c r="AS275" s="65" t="s">
        <v>591</v>
      </c>
      <c r="AT275" s="58" t="s">
        <v>592</v>
      </c>
      <c r="AU275" s="59" t="s">
        <v>1848</v>
      </c>
    </row>
    <row r="276" spans="45:47">
      <c r="AS276" s="65" t="s">
        <v>593</v>
      </c>
      <c r="AT276" s="58" t="s">
        <v>594</v>
      </c>
      <c r="AU276" s="59" t="s">
        <v>1848</v>
      </c>
    </row>
    <row r="277" spans="45:47">
      <c r="AS277" s="65" t="s">
        <v>595</v>
      </c>
      <c r="AT277" s="58" t="s">
        <v>596</v>
      </c>
      <c r="AU277" s="59" t="s">
        <v>1848</v>
      </c>
    </row>
    <row r="278" spans="45:47">
      <c r="AS278" s="65" t="s">
        <v>597</v>
      </c>
      <c r="AT278" s="58" t="s">
        <v>598</v>
      </c>
      <c r="AU278" s="59" t="s">
        <v>1848</v>
      </c>
    </row>
    <row r="279" spans="45:47">
      <c r="AS279" s="65" t="s">
        <v>599</v>
      </c>
      <c r="AT279" s="58" t="s">
        <v>600</v>
      </c>
      <c r="AU279" s="59" t="s">
        <v>1848</v>
      </c>
    </row>
    <row r="280" spans="45:47">
      <c r="AS280" s="65" t="s">
        <v>601</v>
      </c>
      <c r="AT280" s="58" t="s">
        <v>602</v>
      </c>
      <c r="AU280" s="59" t="s">
        <v>1848</v>
      </c>
    </row>
    <row r="281" spans="45:47">
      <c r="AS281" s="65" t="s">
        <v>603</v>
      </c>
      <c r="AT281" s="57" t="s">
        <v>604</v>
      </c>
      <c r="AU281" s="77"/>
    </row>
    <row r="282" spans="45:47">
      <c r="AS282" s="65" t="s">
        <v>605</v>
      </c>
      <c r="AT282" s="58" t="s">
        <v>600</v>
      </c>
      <c r="AU282" s="59" t="s">
        <v>1848</v>
      </c>
    </row>
    <row r="283" spans="45:47">
      <c r="AS283" s="65" t="s">
        <v>606</v>
      </c>
      <c r="AT283" s="58" t="s">
        <v>602</v>
      </c>
      <c r="AU283" s="59" t="s">
        <v>1848</v>
      </c>
    </row>
    <row r="284" spans="45:47">
      <c r="AS284" s="65" t="s">
        <v>607</v>
      </c>
      <c r="AT284" s="58" t="s">
        <v>608</v>
      </c>
      <c r="AU284" s="59" t="s">
        <v>1848</v>
      </c>
    </row>
    <row r="285" spans="45:47">
      <c r="AS285" s="65" t="s">
        <v>609</v>
      </c>
      <c r="AT285" s="58" t="s">
        <v>610</v>
      </c>
      <c r="AU285" s="59" t="s">
        <v>1848</v>
      </c>
    </row>
    <row r="286" spans="45:47">
      <c r="AS286" s="65" t="s">
        <v>611</v>
      </c>
      <c r="AT286" s="58" t="s">
        <v>612</v>
      </c>
      <c r="AU286" s="59" t="s">
        <v>1848</v>
      </c>
    </row>
    <row r="287" spans="45:47">
      <c r="AS287" s="65" t="s">
        <v>613</v>
      </c>
      <c r="AT287" s="58" t="s">
        <v>614</v>
      </c>
      <c r="AU287" s="59" t="s">
        <v>1848</v>
      </c>
    </row>
    <row r="288" spans="45:47">
      <c r="AS288" s="65" t="s">
        <v>615</v>
      </c>
      <c r="AT288" s="58" t="s">
        <v>616</v>
      </c>
      <c r="AU288" s="59" t="s">
        <v>1848</v>
      </c>
    </row>
    <row r="289" spans="45:47">
      <c r="AS289" s="65" t="s">
        <v>617</v>
      </c>
      <c r="AT289" s="58" t="s">
        <v>618</v>
      </c>
      <c r="AU289" s="59" t="s">
        <v>1848</v>
      </c>
    </row>
    <row r="290" spans="45:47" ht="25.5">
      <c r="AS290" s="65" t="s">
        <v>619</v>
      </c>
      <c r="AT290" s="57" t="s">
        <v>620</v>
      </c>
      <c r="AU290" s="77"/>
    </row>
    <row r="291" spans="45:47">
      <c r="AS291" s="65" t="s">
        <v>621</v>
      </c>
      <c r="AT291" s="57" t="s">
        <v>622</v>
      </c>
      <c r="AU291" s="77"/>
    </row>
    <row r="292" spans="45:47">
      <c r="AS292" s="65" t="s">
        <v>623</v>
      </c>
      <c r="AT292" s="58" t="s">
        <v>624</v>
      </c>
      <c r="AU292" s="59" t="s">
        <v>1845</v>
      </c>
    </row>
    <row r="293" spans="45:47">
      <c r="AS293" s="65" t="s">
        <v>625</v>
      </c>
      <c r="AT293" s="58" t="s">
        <v>626</v>
      </c>
      <c r="AU293" s="59" t="s">
        <v>1845</v>
      </c>
    </row>
    <row r="294" spans="45:47">
      <c r="AS294" s="65" t="s">
        <v>627</v>
      </c>
      <c r="AT294" s="57" t="s">
        <v>628</v>
      </c>
      <c r="AU294" s="59"/>
    </row>
    <row r="295" spans="45:47">
      <c r="AS295" s="65" t="s">
        <v>629</v>
      </c>
      <c r="AT295" s="58" t="s">
        <v>624</v>
      </c>
      <c r="AU295" s="59" t="s">
        <v>1845</v>
      </c>
    </row>
    <row r="296" spans="45:47">
      <c r="AS296" s="65" t="s">
        <v>630</v>
      </c>
      <c r="AT296" s="58" t="s">
        <v>626</v>
      </c>
      <c r="AU296" s="59" t="s">
        <v>1845</v>
      </c>
    </row>
    <row r="297" spans="45:47">
      <c r="AS297" s="65" t="s">
        <v>631</v>
      </c>
      <c r="AT297" s="58" t="s">
        <v>632</v>
      </c>
      <c r="AU297" s="59" t="s">
        <v>1845</v>
      </c>
    </row>
    <row r="298" spans="45:47" ht="25.5">
      <c r="AS298" s="65" t="s">
        <v>633</v>
      </c>
      <c r="AT298" s="57" t="s">
        <v>634</v>
      </c>
      <c r="AU298" s="59" t="s">
        <v>1845</v>
      </c>
    </row>
    <row r="299" spans="45:47">
      <c r="AS299" s="65" t="s">
        <v>635</v>
      </c>
      <c r="AT299" s="58" t="s">
        <v>636</v>
      </c>
      <c r="AU299" s="59" t="s">
        <v>1845</v>
      </c>
    </row>
    <row r="300" spans="45:47">
      <c r="AS300" s="65" t="s">
        <v>637</v>
      </c>
      <c r="AT300" s="57" t="s">
        <v>638</v>
      </c>
      <c r="AU300" s="77"/>
    </row>
    <row r="301" spans="45:47">
      <c r="AS301" s="65" t="s">
        <v>639</v>
      </c>
      <c r="AT301" s="58" t="s">
        <v>640</v>
      </c>
      <c r="AU301" s="59" t="s">
        <v>1845</v>
      </c>
    </row>
    <row r="302" spans="45:47">
      <c r="AS302" s="65" t="s">
        <v>641</v>
      </c>
      <c r="AT302" s="58" t="s">
        <v>626</v>
      </c>
      <c r="AU302" s="59" t="s">
        <v>1845</v>
      </c>
    </row>
    <row r="303" spans="45:47" ht="38.25">
      <c r="AS303" s="65" t="s">
        <v>642</v>
      </c>
      <c r="AT303" s="57" t="s">
        <v>643</v>
      </c>
      <c r="AU303" s="59" t="s">
        <v>1848</v>
      </c>
    </row>
    <row r="304" spans="45:47" ht="25.5">
      <c r="AS304" s="65" t="s">
        <v>644</v>
      </c>
      <c r="AT304" s="57" t="s">
        <v>645</v>
      </c>
      <c r="AU304" s="59" t="s">
        <v>1848</v>
      </c>
    </row>
    <row r="305" spans="45:47">
      <c r="AS305" s="97" t="s">
        <v>1798</v>
      </c>
      <c r="AT305" s="62" t="s">
        <v>1881</v>
      </c>
    </row>
    <row r="306" spans="45:47" ht="25.5">
      <c r="AS306" s="65" t="s">
        <v>646</v>
      </c>
      <c r="AT306" s="57" t="s">
        <v>647</v>
      </c>
      <c r="AU306" s="77"/>
    </row>
    <row r="307" spans="45:47">
      <c r="AS307" s="65" t="s">
        <v>648</v>
      </c>
      <c r="AT307" s="58" t="s">
        <v>649</v>
      </c>
      <c r="AU307" s="59" t="s">
        <v>1845</v>
      </c>
    </row>
    <row r="308" spans="45:47">
      <c r="AS308" s="65" t="s">
        <v>650</v>
      </c>
      <c r="AT308" s="58" t="s">
        <v>651</v>
      </c>
      <c r="AU308" s="59" t="s">
        <v>1845</v>
      </c>
    </row>
    <row r="309" spans="45:47">
      <c r="AS309" s="65" t="s">
        <v>652</v>
      </c>
      <c r="AT309" s="58" t="s">
        <v>653</v>
      </c>
      <c r="AU309" s="59" t="s">
        <v>1845</v>
      </c>
    </row>
    <row r="310" spans="45:47">
      <c r="AS310" s="65" t="s">
        <v>654</v>
      </c>
      <c r="AT310" s="58" t="s">
        <v>655</v>
      </c>
      <c r="AU310" s="59" t="s">
        <v>1845</v>
      </c>
    </row>
    <row r="311" spans="45:47">
      <c r="AS311" s="65" t="s">
        <v>656</v>
      </c>
      <c r="AT311" s="58" t="s">
        <v>657</v>
      </c>
      <c r="AU311" s="59" t="s">
        <v>1845</v>
      </c>
    </row>
    <row r="312" spans="45:47">
      <c r="AS312" s="65" t="s">
        <v>658</v>
      </c>
      <c r="AT312" s="58" t="s">
        <v>659</v>
      </c>
      <c r="AU312" s="59" t="s">
        <v>1845</v>
      </c>
    </row>
    <row r="313" spans="45:47" ht="38.25">
      <c r="AS313" s="65" t="s">
        <v>660</v>
      </c>
      <c r="AT313" s="57" t="s">
        <v>661</v>
      </c>
      <c r="AU313" s="59" t="s">
        <v>1845</v>
      </c>
    </row>
    <row r="314" spans="45:47" ht="25.5">
      <c r="AS314" s="65" t="s">
        <v>662</v>
      </c>
      <c r="AT314" s="57" t="s">
        <v>663</v>
      </c>
      <c r="AU314" s="59" t="s">
        <v>1845</v>
      </c>
    </row>
    <row r="315" spans="45:47" ht="25.5">
      <c r="AS315" s="65" t="s">
        <v>664</v>
      </c>
      <c r="AT315" s="57" t="s">
        <v>665</v>
      </c>
      <c r="AU315" s="77"/>
    </row>
    <row r="316" spans="45:47">
      <c r="AS316" s="65" t="s">
        <v>666</v>
      </c>
      <c r="AT316" s="58" t="s">
        <v>78</v>
      </c>
      <c r="AU316" s="59" t="s">
        <v>1845</v>
      </c>
    </row>
    <row r="317" spans="45:47">
      <c r="AS317" s="65" t="s">
        <v>667</v>
      </c>
      <c r="AT317" s="58" t="s">
        <v>79</v>
      </c>
      <c r="AU317" s="59" t="s">
        <v>1845</v>
      </c>
    </row>
    <row r="318" spans="45:47" ht="38.25">
      <c r="AS318" s="65" t="s">
        <v>668</v>
      </c>
      <c r="AT318" s="57" t="s">
        <v>669</v>
      </c>
      <c r="AU318" s="77"/>
    </row>
    <row r="319" spans="45:47">
      <c r="AS319" s="65" t="s">
        <v>670</v>
      </c>
      <c r="AT319" s="58" t="s">
        <v>671</v>
      </c>
      <c r="AU319" s="59" t="s">
        <v>1845</v>
      </c>
    </row>
    <row r="320" spans="45:47">
      <c r="AS320" s="65" t="s">
        <v>672</v>
      </c>
      <c r="AT320" s="58" t="s">
        <v>673</v>
      </c>
      <c r="AU320" s="59" t="s">
        <v>1845</v>
      </c>
    </row>
    <row r="321" spans="45:47">
      <c r="AS321" s="65" t="s">
        <v>674</v>
      </c>
      <c r="AT321" s="58" t="s">
        <v>675</v>
      </c>
      <c r="AU321" s="59" t="s">
        <v>1845</v>
      </c>
    </row>
    <row r="322" spans="45:47" ht="38.25">
      <c r="AS322" s="65" t="s">
        <v>676</v>
      </c>
      <c r="AT322" s="57" t="s">
        <v>1851</v>
      </c>
      <c r="AU322" s="77"/>
    </row>
    <row r="323" spans="45:47">
      <c r="AS323" s="65" t="s">
        <v>677</v>
      </c>
      <c r="AT323" s="58" t="s">
        <v>671</v>
      </c>
      <c r="AU323" s="59" t="s">
        <v>1845</v>
      </c>
    </row>
    <row r="324" spans="45:47">
      <c r="AS324" s="65" t="s">
        <v>678</v>
      </c>
      <c r="AT324" s="58" t="s">
        <v>673</v>
      </c>
      <c r="AU324" s="59" t="s">
        <v>1845</v>
      </c>
    </row>
    <row r="325" spans="45:47">
      <c r="AS325" s="65" t="s">
        <v>679</v>
      </c>
      <c r="AT325" s="58" t="s">
        <v>675</v>
      </c>
      <c r="AU325" s="59" t="s">
        <v>1845</v>
      </c>
    </row>
    <row r="326" spans="45:47" ht="25.5">
      <c r="AS326" s="65" t="s">
        <v>680</v>
      </c>
      <c r="AT326" s="57" t="s">
        <v>681</v>
      </c>
      <c r="AU326" s="77"/>
    </row>
    <row r="327" spans="45:47">
      <c r="AS327" s="65" t="s">
        <v>682</v>
      </c>
      <c r="AT327" s="58" t="s">
        <v>671</v>
      </c>
      <c r="AU327" s="59" t="s">
        <v>1845</v>
      </c>
    </row>
    <row r="328" spans="45:47">
      <c r="AS328" s="65" t="s">
        <v>683</v>
      </c>
      <c r="AT328" s="58" t="s">
        <v>673</v>
      </c>
      <c r="AU328" s="59" t="s">
        <v>1845</v>
      </c>
    </row>
    <row r="329" spans="45:47" ht="25.5">
      <c r="AS329" s="65" t="s">
        <v>684</v>
      </c>
      <c r="AT329" s="57" t="s">
        <v>685</v>
      </c>
      <c r="AU329" s="59" t="s">
        <v>1844</v>
      </c>
    </row>
    <row r="330" spans="45:47">
      <c r="AS330" s="65" t="s">
        <v>686</v>
      </c>
      <c r="AT330" s="57" t="s">
        <v>687</v>
      </c>
      <c r="AU330" s="77"/>
    </row>
    <row r="331" spans="45:47">
      <c r="AS331" s="65" t="s">
        <v>688</v>
      </c>
      <c r="AT331" s="58" t="s">
        <v>689</v>
      </c>
      <c r="AU331" s="59" t="s">
        <v>1333</v>
      </c>
    </row>
    <row r="332" spans="45:47">
      <c r="AS332" s="65" t="s">
        <v>690</v>
      </c>
      <c r="AT332" s="58" t="s">
        <v>691</v>
      </c>
      <c r="AU332" s="59" t="s">
        <v>1333</v>
      </c>
    </row>
    <row r="333" spans="45:47" ht="25.5">
      <c r="AS333" s="65" t="s">
        <v>692</v>
      </c>
      <c r="AT333" s="57" t="s">
        <v>693</v>
      </c>
      <c r="AU333" s="59" t="s">
        <v>1845</v>
      </c>
    </row>
    <row r="334" spans="45:47" ht="25.5">
      <c r="AS334" s="65" t="s">
        <v>694</v>
      </c>
      <c r="AT334" s="57" t="s">
        <v>695</v>
      </c>
      <c r="AU334" s="77"/>
    </row>
    <row r="335" spans="45:47">
      <c r="AS335" s="65" t="s">
        <v>696</v>
      </c>
      <c r="AT335" s="58" t="s">
        <v>697</v>
      </c>
      <c r="AU335" s="59" t="s">
        <v>1844</v>
      </c>
    </row>
    <row r="336" spans="45:47">
      <c r="AS336" s="65" t="s">
        <v>698</v>
      </c>
      <c r="AT336" s="58" t="s">
        <v>699</v>
      </c>
      <c r="AU336" s="59" t="s">
        <v>1844</v>
      </c>
    </row>
    <row r="337" spans="45:47" ht="25.5">
      <c r="AS337" s="65" t="s">
        <v>700</v>
      </c>
      <c r="AT337" s="57" t="s">
        <v>701</v>
      </c>
      <c r="AU337" s="59" t="s">
        <v>1844</v>
      </c>
    </row>
    <row r="338" spans="45:47" ht="25.5">
      <c r="AS338" s="65" t="s">
        <v>702</v>
      </c>
      <c r="AT338" s="57" t="s">
        <v>703</v>
      </c>
      <c r="AU338" s="59" t="s">
        <v>1844</v>
      </c>
    </row>
    <row r="339" spans="45:47" ht="25.5">
      <c r="AS339" s="65" t="s">
        <v>704</v>
      </c>
      <c r="AT339" s="57" t="s">
        <v>705</v>
      </c>
      <c r="AU339" s="77"/>
    </row>
    <row r="340" spans="45:47">
      <c r="AS340" s="65" t="s">
        <v>706</v>
      </c>
      <c r="AT340" s="58" t="s">
        <v>707</v>
      </c>
      <c r="AU340" s="59" t="s">
        <v>1844</v>
      </c>
    </row>
    <row r="341" spans="45:47">
      <c r="AS341" s="65" t="s">
        <v>708</v>
      </c>
      <c r="AT341" s="58" t="s">
        <v>709</v>
      </c>
      <c r="AU341" s="59" t="s">
        <v>1844</v>
      </c>
    </row>
    <row r="342" spans="45:47" ht="25.5">
      <c r="AS342" s="65" t="s">
        <v>710</v>
      </c>
      <c r="AT342" s="57" t="s">
        <v>711</v>
      </c>
      <c r="AU342" s="77"/>
    </row>
    <row r="343" spans="45:47">
      <c r="AS343" s="65" t="s">
        <v>712</v>
      </c>
      <c r="AT343" s="58" t="s">
        <v>707</v>
      </c>
      <c r="AU343" s="59" t="s">
        <v>1844</v>
      </c>
    </row>
    <row r="344" spans="45:47">
      <c r="AS344" s="65" t="s">
        <v>713</v>
      </c>
      <c r="AT344" s="58" t="s">
        <v>709</v>
      </c>
      <c r="AU344" s="59" t="s">
        <v>1844</v>
      </c>
    </row>
    <row r="345" spans="45:47" ht="38.25">
      <c r="AS345" s="65" t="s">
        <v>714</v>
      </c>
      <c r="AT345" s="57" t="s">
        <v>715</v>
      </c>
      <c r="AU345" s="77"/>
    </row>
    <row r="346" spans="45:47">
      <c r="AS346" s="65" t="s">
        <v>716</v>
      </c>
      <c r="AT346" s="58" t="s">
        <v>717</v>
      </c>
      <c r="AU346" s="59" t="s">
        <v>1845</v>
      </c>
    </row>
    <row r="347" spans="45:47">
      <c r="AS347" s="65" t="s">
        <v>718</v>
      </c>
      <c r="AT347" s="58" t="s">
        <v>719</v>
      </c>
      <c r="AU347" s="59" t="s">
        <v>1845</v>
      </c>
    </row>
    <row r="348" spans="45:47" ht="51">
      <c r="AS348" s="65" t="s">
        <v>720</v>
      </c>
      <c r="AT348" s="57" t="s">
        <v>721</v>
      </c>
      <c r="AU348" s="77"/>
    </row>
    <row r="349" spans="45:47">
      <c r="AS349" s="65" t="s">
        <v>722</v>
      </c>
      <c r="AT349" s="58" t="s">
        <v>717</v>
      </c>
      <c r="AU349" s="59" t="s">
        <v>1845</v>
      </c>
    </row>
    <row r="350" spans="45:47">
      <c r="AS350" s="65" t="s">
        <v>723</v>
      </c>
      <c r="AT350" s="58" t="s">
        <v>719</v>
      </c>
      <c r="AU350" s="59" t="s">
        <v>1845</v>
      </c>
    </row>
    <row r="351" spans="45:47" ht="38.25">
      <c r="AS351" s="65" t="s">
        <v>724</v>
      </c>
      <c r="AT351" s="57" t="s">
        <v>725</v>
      </c>
      <c r="AU351" s="77"/>
    </row>
    <row r="352" spans="45:47">
      <c r="AS352" s="65" t="s">
        <v>726</v>
      </c>
      <c r="AT352" s="58" t="s">
        <v>717</v>
      </c>
      <c r="AU352" s="59" t="s">
        <v>1845</v>
      </c>
    </row>
    <row r="353" spans="45:47">
      <c r="AS353" s="65" t="s">
        <v>727</v>
      </c>
      <c r="AT353" s="58" t="s">
        <v>719</v>
      </c>
      <c r="AU353" s="59" t="s">
        <v>1845</v>
      </c>
    </row>
    <row r="354" spans="45:47">
      <c r="AS354" s="97" t="s">
        <v>1799</v>
      </c>
      <c r="AT354" s="62" t="s">
        <v>1882</v>
      </c>
    </row>
    <row r="355" spans="45:47">
      <c r="AS355" s="65" t="s">
        <v>728</v>
      </c>
      <c r="AT355" s="57" t="s">
        <v>729</v>
      </c>
      <c r="AU355" s="77"/>
    </row>
    <row r="356" spans="45:47">
      <c r="AS356" s="65" t="s">
        <v>730</v>
      </c>
      <c r="AT356" s="58" t="s">
        <v>731</v>
      </c>
      <c r="AU356" s="59" t="s">
        <v>1845</v>
      </c>
    </row>
    <row r="357" spans="45:47">
      <c r="AS357" s="65" t="s">
        <v>732</v>
      </c>
      <c r="AT357" s="58" t="s">
        <v>733</v>
      </c>
      <c r="AU357" s="59" t="s">
        <v>1845</v>
      </c>
    </row>
    <row r="358" spans="45:47" ht="25.5">
      <c r="AS358" s="65" t="s">
        <v>734</v>
      </c>
      <c r="AT358" s="57" t="s">
        <v>735</v>
      </c>
      <c r="AU358" s="77"/>
    </row>
    <row r="359" spans="45:47">
      <c r="AS359" s="65" t="s">
        <v>736</v>
      </c>
      <c r="AT359" s="58" t="s">
        <v>731</v>
      </c>
      <c r="AU359" s="59" t="s">
        <v>1845</v>
      </c>
    </row>
    <row r="360" spans="45:47">
      <c r="AS360" s="65" t="s">
        <v>737</v>
      </c>
      <c r="AT360" s="58" t="s">
        <v>733</v>
      </c>
      <c r="AU360" s="59" t="s">
        <v>1845</v>
      </c>
    </row>
    <row r="361" spans="45:47" ht="25.5">
      <c r="AS361" s="65" t="s">
        <v>738</v>
      </c>
      <c r="AT361" s="57" t="s">
        <v>739</v>
      </c>
      <c r="AU361" s="77"/>
    </row>
    <row r="362" spans="45:47">
      <c r="AS362" s="65" t="s">
        <v>740</v>
      </c>
      <c r="AT362" s="58" t="s">
        <v>731</v>
      </c>
      <c r="AU362" s="59" t="s">
        <v>1845</v>
      </c>
    </row>
    <row r="363" spans="45:47">
      <c r="AS363" s="65" t="s">
        <v>741</v>
      </c>
      <c r="AT363" s="58" t="s">
        <v>733</v>
      </c>
      <c r="AU363" s="59" t="s">
        <v>1845</v>
      </c>
    </row>
    <row r="364" spans="45:47" ht="38.25">
      <c r="AS364" s="65" t="s">
        <v>742</v>
      </c>
      <c r="AT364" s="57" t="s">
        <v>743</v>
      </c>
      <c r="AU364" s="77"/>
    </row>
    <row r="365" spans="45:47">
      <c r="AS365" s="65" t="s">
        <v>744</v>
      </c>
      <c r="AT365" s="58" t="s">
        <v>731</v>
      </c>
      <c r="AU365" s="59" t="s">
        <v>1845</v>
      </c>
    </row>
    <row r="366" spans="45:47">
      <c r="AS366" s="65" t="s">
        <v>745</v>
      </c>
      <c r="AT366" s="58" t="s">
        <v>733</v>
      </c>
      <c r="AU366" s="59" t="s">
        <v>1845</v>
      </c>
    </row>
    <row r="367" spans="45:47">
      <c r="AS367" s="65" t="s">
        <v>746</v>
      </c>
      <c r="AT367" s="58" t="s">
        <v>747</v>
      </c>
      <c r="AU367" s="77"/>
    </row>
    <row r="368" spans="45:47">
      <c r="AS368" s="65" t="s">
        <v>748</v>
      </c>
      <c r="AT368" s="58" t="s">
        <v>749</v>
      </c>
      <c r="AU368" s="59" t="s">
        <v>1848</v>
      </c>
    </row>
    <row r="369" spans="45:47">
      <c r="AS369" s="65" t="s">
        <v>750</v>
      </c>
      <c r="AT369" s="58" t="s">
        <v>751</v>
      </c>
      <c r="AU369" s="59" t="s">
        <v>1848</v>
      </c>
    </row>
    <row r="370" spans="45:47" ht="25.5">
      <c r="AS370" s="65" t="s">
        <v>752</v>
      </c>
      <c r="AT370" s="57" t="s">
        <v>753</v>
      </c>
      <c r="AU370" s="59" t="s">
        <v>1848</v>
      </c>
    </row>
    <row r="371" spans="45:47" ht="25.5">
      <c r="AS371" s="65" t="s">
        <v>754</v>
      </c>
      <c r="AT371" s="57" t="s">
        <v>755</v>
      </c>
      <c r="AU371" s="77"/>
    </row>
    <row r="372" spans="45:47">
      <c r="AS372" s="65" t="s">
        <v>756</v>
      </c>
      <c r="AT372" s="58" t="s">
        <v>749</v>
      </c>
      <c r="AU372" s="59" t="s">
        <v>1848</v>
      </c>
    </row>
    <row r="373" spans="45:47">
      <c r="AS373" s="65" t="s">
        <v>757</v>
      </c>
      <c r="AT373" s="58" t="s">
        <v>758</v>
      </c>
      <c r="AU373" s="59" t="s">
        <v>1848</v>
      </c>
    </row>
    <row r="374" spans="45:47" ht="25.5">
      <c r="AS374" s="65" t="s">
        <v>759</v>
      </c>
      <c r="AT374" s="57" t="s">
        <v>760</v>
      </c>
      <c r="AU374" s="77"/>
    </row>
    <row r="375" spans="45:47">
      <c r="AS375" s="65" t="s">
        <v>761</v>
      </c>
      <c r="AT375" s="58" t="s">
        <v>749</v>
      </c>
      <c r="AU375" s="59" t="s">
        <v>1848</v>
      </c>
    </row>
    <row r="376" spans="45:47">
      <c r="AS376" s="65" t="s">
        <v>762</v>
      </c>
      <c r="AT376" s="58" t="s">
        <v>758</v>
      </c>
      <c r="AU376" s="59" t="s">
        <v>1848</v>
      </c>
    </row>
    <row r="377" spans="45:47">
      <c r="AS377" s="65" t="s">
        <v>763</v>
      </c>
      <c r="AT377" s="58" t="s">
        <v>764</v>
      </c>
      <c r="AU377" s="77"/>
    </row>
    <row r="378" spans="45:47">
      <c r="AS378" s="65" t="s">
        <v>765</v>
      </c>
      <c r="AT378" s="58" t="s">
        <v>766</v>
      </c>
      <c r="AU378" s="59" t="s">
        <v>1848</v>
      </c>
    </row>
    <row r="379" spans="45:47">
      <c r="AS379" s="65" t="s">
        <v>767</v>
      </c>
      <c r="AT379" s="58" t="s">
        <v>768</v>
      </c>
      <c r="AU379" s="59" t="s">
        <v>1848</v>
      </c>
    </row>
    <row r="380" spans="45:47">
      <c r="AS380" s="65" t="s">
        <v>769</v>
      </c>
      <c r="AT380" s="58" t="s">
        <v>770</v>
      </c>
      <c r="AU380" s="59" t="s">
        <v>1848</v>
      </c>
    </row>
    <row r="381" spans="45:47">
      <c r="AS381" s="65" t="s">
        <v>771</v>
      </c>
      <c r="AT381" s="58" t="s">
        <v>772</v>
      </c>
      <c r="AU381" s="59" t="s">
        <v>1848</v>
      </c>
    </row>
    <row r="382" spans="45:47" ht="25.5">
      <c r="AS382" s="65" t="s">
        <v>773</v>
      </c>
      <c r="AT382" s="57" t="s">
        <v>774</v>
      </c>
      <c r="AU382" s="59" t="s">
        <v>1848</v>
      </c>
    </row>
    <row r="383" spans="45:47" ht="38.25">
      <c r="AS383" s="65" t="s">
        <v>775</v>
      </c>
      <c r="AT383" s="57" t="s">
        <v>776</v>
      </c>
      <c r="AU383" s="59" t="s">
        <v>1848</v>
      </c>
    </row>
    <row r="384" spans="45:47">
      <c r="AS384" s="97" t="s">
        <v>1800</v>
      </c>
      <c r="AT384" s="62" t="s">
        <v>1883</v>
      </c>
    </row>
    <row r="385" spans="45:47">
      <c r="AS385" s="65" t="s">
        <v>1801</v>
      </c>
      <c r="AT385" s="57" t="s">
        <v>1802</v>
      </c>
      <c r="AU385" s="77"/>
    </row>
    <row r="386" spans="45:47">
      <c r="AS386" s="65" t="s">
        <v>1803</v>
      </c>
      <c r="AT386" s="58" t="s">
        <v>1293</v>
      </c>
      <c r="AU386" s="59" t="s">
        <v>1078</v>
      </c>
    </row>
    <row r="387" spans="45:47">
      <c r="AS387" s="65" t="s">
        <v>1804</v>
      </c>
      <c r="AT387" s="58" t="s">
        <v>1295</v>
      </c>
      <c r="AU387" s="59" t="s">
        <v>1078</v>
      </c>
    </row>
    <row r="388" spans="45:47">
      <c r="AS388" s="65" t="s">
        <v>1805</v>
      </c>
      <c r="AT388" s="58" t="s">
        <v>1297</v>
      </c>
      <c r="AU388" s="59" t="s">
        <v>1078</v>
      </c>
    </row>
    <row r="389" spans="45:47">
      <c r="AS389" s="65" t="s">
        <v>1806</v>
      </c>
      <c r="AT389" s="57" t="s">
        <v>1807</v>
      </c>
      <c r="AU389" s="59" t="s">
        <v>1078</v>
      </c>
    </row>
    <row r="390" spans="45:47">
      <c r="AS390" s="65" t="s">
        <v>1808</v>
      </c>
      <c r="AT390" s="58" t="s">
        <v>1301</v>
      </c>
      <c r="AU390" s="59" t="s">
        <v>1078</v>
      </c>
    </row>
    <row r="391" spans="45:47">
      <c r="AS391" s="65" t="s">
        <v>1809</v>
      </c>
      <c r="AT391" s="57" t="s">
        <v>1810</v>
      </c>
      <c r="AU391" s="59" t="s">
        <v>1078</v>
      </c>
    </row>
    <row r="392" spans="45:47">
      <c r="AS392" s="65" t="s">
        <v>1811</v>
      </c>
      <c r="AT392" s="57" t="s">
        <v>1812</v>
      </c>
      <c r="AU392" s="59" t="s">
        <v>1078</v>
      </c>
    </row>
    <row r="393" spans="45:47" ht="25.5">
      <c r="AS393" s="65" t="s">
        <v>1813</v>
      </c>
      <c r="AT393" s="57" t="s">
        <v>1814</v>
      </c>
      <c r="AU393" s="77"/>
    </row>
    <row r="394" spans="45:47">
      <c r="AS394" s="65" t="s">
        <v>1815</v>
      </c>
      <c r="AT394" s="58" t="s">
        <v>1293</v>
      </c>
      <c r="AU394" s="59" t="s">
        <v>1078</v>
      </c>
    </row>
    <row r="395" spans="45:47">
      <c r="AS395" s="65" t="s">
        <v>1816</v>
      </c>
      <c r="AT395" s="58" t="s">
        <v>1295</v>
      </c>
      <c r="AU395" s="59" t="s">
        <v>1078</v>
      </c>
    </row>
    <row r="396" spans="45:47">
      <c r="AS396" s="65" t="s">
        <v>1817</v>
      </c>
      <c r="AT396" s="58" t="s">
        <v>1297</v>
      </c>
      <c r="AU396" s="59" t="s">
        <v>1078</v>
      </c>
    </row>
    <row r="397" spans="45:47">
      <c r="AS397" s="65" t="s">
        <v>1818</v>
      </c>
      <c r="AT397" s="57" t="s">
        <v>1807</v>
      </c>
      <c r="AU397" s="59" t="s">
        <v>1078</v>
      </c>
    </row>
    <row r="398" spans="45:47">
      <c r="AS398" s="65" t="s">
        <v>1819</v>
      </c>
      <c r="AT398" s="58" t="s">
        <v>1301</v>
      </c>
      <c r="AU398" s="59" t="s">
        <v>1078</v>
      </c>
    </row>
    <row r="399" spans="45:47">
      <c r="AS399" s="65" t="s">
        <v>1820</v>
      </c>
      <c r="AT399" s="57" t="s">
        <v>1810</v>
      </c>
      <c r="AU399" s="59" t="s">
        <v>1078</v>
      </c>
    </row>
    <row r="400" spans="45:47">
      <c r="AS400" s="65" t="s">
        <v>1821</v>
      </c>
      <c r="AT400" s="57" t="s">
        <v>1812</v>
      </c>
      <c r="AU400" s="59" t="s">
        <v>1078</v>
      </c>
    </row>
  </sheetData>
  <sheetProtection password="DACF" sheet="1" object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AD84"/>
  <sheetViews>
    <sheetView topLeftCell="C1" workbookViewId="0">
      <selection activeCell="E41" sqref="E41:Q41"/>
    </sheetView>
  </sheetViews>
  <sheetFormatPr defaultRowHeight="15"/>
  <cols>
    <col min="1" max="1" width="9.140625" customWidth="1"/>
    <col min="2" max="2" width="58.28515625" customWidth="1"/>
    <col min="3" max="3" width="47.28515625" customWidth="1"/>
    <col min="4" max="4" width="51.85546875" customWidth="1"/>
    <col min="5" max="5" width="55.85546875" customWidth="1"/>
    <col min="6" max="6" width="65" customWidth="1"/>
    <col min="7" max="7" width="68.5703125" customWidth="1"/>
    <col min="8" max="8" width="78.85546875" customWidth="1"/>
    <col min="9" max="9" width="82" customWidth="1"/>
    <col min="10" max="10" width="48.85546875" customWidth="1"/>
    <col min="11" max="11" width="58.7109375" customWidth="1"/>
    <col min="12" max="12" width="58.42578125" customWidth="1"/>
    <col min="13" max="13" width="61.5703125" customWidth="1"/>
    <col min="14" max="14" width="49.28515625" customWidth="1"/>
    <col min="15" max="15" width="12.7109375" customWidth="1"/>
    <col min="16" max="16" width="91.7109375" customWidth="1"/>
    <col min="17" max="17" width="15.5703125" customWidth="1"/>
    <col min="18" max="18" width="49.140625" customWidth="1"/>
    <col min="19" max="19" width="24.42578125" customWidth="1"/>
    <col min="20" max="20" width="48.42578125" customWidth="1"/>
    <col min="21" max="21" width="18.85546875" customWidth="1"/>
    <col min="22" max="22" width="45.28515625" customWidth="1"/>
    <col min="23" max="23" width="55.42578125" customWidth="1"/>
    <col min="24" max="24" width="53.42578125" customWidth="1"/>
    <col min="25" max="25" width="54" customWidth="1"/>
  </cols>
  <sheetData>
    <row r="3" spans="2:30" ht="15.75" customHeight="1">
      <c r="B3" t="s">
        <v>19</v>
      </c>
      <c r="C3" t="s">
        <v>16</v>
      </c>
      <c r="D3" t="s">
        <v>17</v>
      </c>
      <c r="E3" t="s">
        <v>1822</v>
      </c>
      <c r="F3" t="s">
        <v>18</v>
      </c>
      <c r="H3" t="s">
        <v>25</v>
      </c>
      <c r="J3" t="s">
        <v>34</v>
      </c>
      <c r="L3" t="s">
        <v>22</v>
      </c>
      <c r="Z3" s="41"/>
      <c r="AB3" s="40"/>
      <c r="AD3" s="40"/>
    </row>
    <row r="4" spans="2:30">
      <c r="B4" t="s">
        <v>40</v>
      </c>
      <c r="C4" s="1" t="s">
        <v>0</v>
      </c>
      <c r="D4" s="1" t="s">
        <v>0</v>
      </c>
      <c r="E4" t="s">
        <v>1823</v>
      </c>
      <c r="F4" s="1" t="s">
        <v>35</v>
      </c>
      <c r="H4">
        <v>-30</v>
      </c>
      <c r="J4" t="s">
        <v>38</v>
      </c>
      <c r="L4" t="s">
        <v>26</v>
      </c>
    </row>
    <row r="5" spans="2:30">
      <c r="B5" t="s">
        <v>41</v>
      </c>
      <c r="C5" s="1" t="s">
        <v>1</v>
      </c>
      <c r="D5" s="1" t="s">
        <v>1</v>
      </c>
      <c r="E5" t="s">
        <v>1824</v>
      </c>
      <c r="F5" s="1" t="s">
        <v>36</v>
      </c>
      <c r="H5">
        <v>-29</v>
      </c>
      <c r="J5" t="s">
        <v>20</v>
      </c>
      <c r="L5" t="s">
        <v>27</v>
      </c>
    </row>
    <row r="6" spans="2:30">
      <c r="B6" t="s">
        <v>42</v>
      </c>
      <c r="C6" s="1" t="s">
        <v>2</v>
      </c>
      <c r="D6" s="1" t="s">
        <v>2</v>
      </c>
      <c r="E6" t="s">
        <v>1825</v>
      </c>
      <c r="F6" s="1" t="s">
        <v>39</v>
      </c>
      <c r="H6">
        <v>-28</v>
      </c>
      <c r="J6" t="s">
        <v>33</v>
      </c>
      <c r="L6" t="s">
        <v>28</v>
      </c>
    </row>
    <row r="7" spans="2:30">
      <c r="C7" s="1" t="s">
        <v>3</v>
      </c>
      <c r="D7" s="1" t="s">
        <v>3</v>
      </c>
      <c r="E7" t="s">
        <v>1826</v>
      </c>
      <c r="F7" s="1"/>
      <c r="H7">
        <v>-27</v>
      </c>
      <c r="J7" t="s">
        <v>23</v>
      </c>
      <c r="L7" t="s">
        <v>29</v>
      </c>
    </row>
    <row r="8" spans="2:30">
      <c r="C8" s="1" t="s">
        <v>4</v>
      </c>
      <c r="D8" s="1" t="s">
        <v>4</v>
      </c>
      <c r="E8" t="s">
        <v>1827</v>
      </c>
      <c r="F8" s="1"/>
      <c r="H8">
        <v>-26</v>
      </c>
    </row>
    <row r="9" spans="2:30">
      <c r="C9" s="1" t="s">
        <v>5</v>
      </c>
      <c r="D9" s="1" t="s">
        <v>5</v>
      </c>
      <c r="E9" t="s">
        <v>1828</v>
      </c>
      <c r="F9" s="1"/>
      <c r="H9">
        <v>-25</v>
      </c>
    </row>
    <row r="10" spans="2:30">
      <c r="C10" s="1" t="s">
        <v>6</v>
      </c>
      <c r="D10" s="1" t="s">
        <v>6</v>
      </c>
      <c r="E10" t="s">
        <v>1829</v>
      </c>
      <c r="F10" s="1"/>
      <c r="H10">
        <v>-24</v>
      </c>
    </row>
    <row r="11" spans="2:30">
      <c r="C11" s="1" t="s">
        <v>7</v>
      </c>
      <c r="D11" s="1" t="s">
        <v>7</v>
      </c>
      <c r="E11" t="s">
        <v>1830</v>
      </c>
      <c r="F11" s="1"/>
      <c r="H11">
        <v>-23</v>
      </c>
    </row>
    <row r="12" spans="2:30">
      <c r="C12" s="1" t="s">
        <v>8</v>
      </c>
      <c r="D12" s="1" t="s">
        <v>8</v>
      </c>
      <c r="E12" t="s">
        <v>1831</v>
      </c>
      <c r="F12" s="1"/>
      <c r="H12">
        <v>-22</v>
      </c>
      <c r="J12" t="s">
        <v>13</v>
      </c>
      <c r="L12" t="s">
        <v>30</v>
      </c>
    </row>
    <row r="13" spans="2:30">
      <c r="C13" s="1" t="s">
        <v>9</v>
      </c>
      <c r="D13" s="1" t="s">
        <v>9</v>
      </c>
      <c r="E13" t="s">
        <v>1832</v>
      </c>
      <c r="F13" s="1"/>
      <c r="H13">
        <v>-21</v>
      </c>
      <c r="J13" t="s">
        <v>15</v>
      </c>
    </row>
    <row r="14" spans="2:30">
      <c r="C14" s="1">
        <v>10</v>
      </c>
      <c r="D14" s="1">
        <v>10</v>
      </c>
      <c r="E14" t="s">
        <v>1833</v>
      </c>
      <c r="F14" s="1"/>
      <c r="H14">
        <v>-20</v>
      </c>
      <c r="J14" t="s">
        <v>31</v>
      </c>
    </row>
    <row r="15" spans="2:30" ht="15.75" customHeight="1">
      <c r="C15" s="1">
        <v>11</v>
      </c>
      <c r="D15" s="1">
        <v>11</v>
      </c>
      <c r="F15" s="1"/>
      <c r="H15">
        <v>-19</v>
      </c>
      <c r="J15" t="s">
        <v>21</v>
      </c>
    </row>
    <row r="16" spans="2:30">
      <c r="C16" s="1">
        <v>12</v>
      </c>
      <c r="D16" s="1">
        <v>12</v>
      </c>
      <c r="F16" s="1"/>
      <c r="H16">
        <v>-18</v>
      </c>
      <c r="J16" t="s">
        <v>37</v>
      </c>
      <c r="N16" s="42"/>
    </row>
    <row r="17" spans="3:10">
      <c r="C17" s="1">
        <v>13</v>
      </c>
      <c r="D17" s="1">
        <v>13</v>
      </c>
      <c r="F17" s="1"/>
      <c r="H17">
        <v>-17</v>
      </c>
      <c r="J17" t="s">
        <v>24</v>
      </c>
    </row>
    <row r="18" spans="3:10">
      <c r="C18" s="1">
        <v>14</v>
      </c>
      <c r="D18" s="1">
        <v>14</v>
      </c>
      <c r="F18" s="1"/>
      <c r="H18">
        <v>-16</v>
      </c>
      <c r="J18" t="s">
        <v>32</v>
      </c>
    </row>
    <row r="19" spans="3:10">
      <c r="C19" s="1">
        <v>15</v>
      </c>
      <c r="D19" s="1">
        <v>15</v>
      </c>
      <c r="F19" s="1"/>
      <c r="H19">
        <v>-15</v>
      </c>
      <c r="J19" t="s">
        <v>14</v>
      </c>
    </row>
    <row r="20" spans="3:10">
      <c r="C20" s="1">
        <v>16</v>
      </c>
      <c r="D20" s="1">
        <v>16</v>
      </c>
      <c r="F20" s="1"/>
      <c r="H20">
        <v>-14</v>
      </c>
    </row>
    <row r="21" spans="3:10">
      <c r="C21" s="1">
        <v>17</v>
      </c>
      <c r="D21" s="1">
        <v>17</v>
      </c>
      <c r="F21" s="1"/>
      <c r="H21">
        <v>-13</v>
      </c>
    </row>
    <row r="22" spans="3:10">
      <c r="C22" s="1">
        <v>18</v>
      </c>
      <c r="D22" s="1">
        <v>18</v>
      </c>
      <c r="F22" s="1"/>
      <c r="H22">
        <v>-12</v>
      </c>
    </row>
    <row r="23" spans="3:10">
      <c r="C23" s="1">
        <v>19</v>
      </c>
      <c r="D23" s="1">
        <v>19</v>
      </c>
      <c r="F23" s="1"/>
      <c r="H23">
        <v>-11</v>
      </c>
    </row>
    <row r="24" spans="3:10">
      <c r="C24" s="1">
        <v>20</v>
      </c>
      <c r="D24" s="1">
        <v>20</v>
      </c>
      <c r="F24" s="1"/>
      <c r="H24">
        <v>-10</v>
      </c>
    </row>
    <row r="25" spans="3:10">
      <c r="C25" s="1">
        <v>21</v>
      </c>
      <c r="D25" s="1">
        <v>21</v>
      </c>
      <c r="F25" s="1"/>
      <c r="H25">
        <v>-9</v>
      </c>
    </row>
    <row r="26" spans="3:10">
      <c r="C26" s="1">
        <v>22</v>
      </c>
      <c r="D26" s="1">
        <v>22</v>
      </c>
      <c r="F26" s="1"/>
      <c r="H26">
        <v>-8</v>
      </c>
    </row>
    <row r="27" spans="3:10">
      <c r="C27" s="1">
        <v>23</v>
      </c>
      <c r="D27" s="1">
        <v>23</v>
      </c>
      <c r="F27" s="1"/>
      <c r="H27">
        <v>-7</v>
      </c>
    </row>
    <row r="28" spans="3:10">
      <c r="C28" s="1">
        <v>24</v>
      </c>
      <c r="D28" s="1">
        <v>24</v>
      </c>
      <c r="F28" s="1"/>
      <c r="H28">
        <v>-6</v>
      </c>
    </row>
    <row r="29" spans="3:10">
      <c r="H29">
        <v>-5</v>
      </c>
    </row>
    <row r="30" spans="3:10">
      <c r="H30">
        <v>-4</v>
      </c>
    </row>
    <row r="31" spans="3:10">
      <c r="H31">
        <v>-3</v>
      </c>
    </row>
    <row r="32" spans="3:10">
      <c r="H32">
        <v>-2</v>
      </c>
    </row>
    <row r="33" spans="8:8">
      <c r="H33">
        <v>-1</v>
      </c>
    </row>
    <row r="34" spans="8:8">
      <c r="H34">
        <v>0</v>
      </c>
    </row>
    <row r="35" spans="8:8">
      <c r="H35">
        <v>1</v>
      </c>
    </row>
    <row r="36" spans="8:8">
      <c r="H36">
        <v>2</v>
      </c>
    </row>
    <row r="37" spans="8:8">
      <c r="H37">
        <v>3</v>
      </c>
    </row>
    <row r="38" spans="8:8">
      <c r="H38">
        <v>4</v>
      </c>
    </row>
    <row r="39" spans="8:8">
      <c r="H39">
        <v>5</v>
      </c>
    </row>
    <row r="40" spans="8:8">
      <c r="H40">
        <v>6</v>
      </c>
    </row>
    <row r="41" spans="8:8">
      <c r="H41">
        <v>7</v>
      </c>
    </row>
    <row r="42" spans="8:8">
      <c r="H42">
        <v>8</v>
      </c>
    </row>
    <row r="43" spans="8:8">
      <c r="H43">
        <v>9</v>
      </c>
    </row>
    <row r="44" spans="8:8">
      <c r="H44">
        <v>10</v>
      </c>
    </row>
    <row r="45" spans="8:8">
      <c r="H45">
        <v>11</v>
      </c>
    </row>
    <row r="46" spans="8:8">
      <c r="H46">
        <v>12</v>
      </c>
    </row>
    <row r="47" spans="8:8">
      <c r="H47">
        <v>13</v>
      </c>
    </row>
    <row r="48" spans="8:8">
      <c r="H48">
        <v>14</v>
      </c>
    </row>
    <row r="49" spans="8:8">
      <c r="H49">
        <v>15</v>
      </c>
    </row>
    <row r="50" spans="8:8">
      <c r="H50">
        <v>16</v>
      </c>
    </row>
    <row r="51" spans="8:8">
      <c r="H51">
        <v>17</v>
      </c>
    </row>
    <row r="52" spans="8:8">
      <c r="H52">
        <v>18</v>
      </c>
    </row>
    <row r="53" spans="8:8">
      <c r="H53">
        <v>19</v>
      </c>
    </row>
    <row r="54" spans="8:8">
      <c r="H54">
        <v>20</v>
      </c>
    </row>
    <row r="55" spans="8:8">
      <c r="H55">
        <v>21</v>
      </c>
    </row>
    <row r="56" spans="8:8">
      <c r="H56">
        <v>22</v>
      </c>
    </row>
    <row r="57" spans="8:8">
      <c r="H57">
        <v>23</v>
      </c>
    </row>
    <row r="58" spans="8:8">
      <c r="H58">
        <v>24</v>
      </c>
    </row>
    <row r="59" spans="8:8">
      <c r="H59">
        <v>25</v>
      </c>
    </row>
    <row r="60" spans="8:8">
      <c r="H60">
        <v>26</v>
      </c>
    </row>
    <row r="61" spans="8:8">
      <c r="H61">
        <v>27</v>
      </c>
    </row>
    <row r="62" spans="8:8">
      <c r="H62">
        <v>28</v>
      </c>
    </row>
    <row r="63" spans="8:8">
      <c r="H63">
        <v>29</v>
      </c>
    </row>
    <row r="64" spans="8:8">
      <c r="H64">
        <v>30</v>
      </c>
    </row>
    <row r="65" spans="8:8">
      <c r="H65">
        <v>31</v>
      </c>
    </row>
    <row r="66" spans="8:8">
      <c r="H66">
        <v>32</v>
      </c>
    </row>
    <row r="67" spans="8:8">
      <c r="H67">
        <v>33</v>
      </c>
    </row>
    <row r="68" spans="8:8">
      <c r="H68">
        <v>34</v>
      </c>
    </row>
    <row r="69" spans="8:8">
      <c r="H69">
        <v>35</v>
      </c>
    </row>
    <row r="70" spans="8:8">
      <c r="H70">
        <v>36</v>
      </c>
    </row>
    <row r="71" spans="8:8">
      <c r="H71">
        <v>37</v>
      </c>
    </row>
    <row r="72" spans="8:8">
      <c r="H72">
        <v>38</v>
      </c>
    </row>
    <row r="73" spans="8:8">
      <c r="H73">
        <v>39</v>
      </c>
    </row>
    <row r="74" spans="8:8">
      <c r="H74">
        <v>40</v>
      </c>
    </row>
    <row r="75" spans="8:8">
      <c r="H75">
        <v>41</v>
      </c>
    </row>
    <row r="76" spans="8:8">
      <c r="H76">
        <v>42</v>
      </c>
    </row>
    <row r="77" spans="8:8">
      <c r="H77">
        <v>43</v>
      </c>
    </row>
    <row r="78" spans="8:8">
      <c r="H78">
        <v>44</v>
      </c>
    </row>
    <row r="79" spans="8:8">
      <c r="H79">
        <v>45</v>
      </c>
    </row>
    <row r="80" spans="8:8">
      <c r="H80">
        <v>46</v>
      </c>
    </row>
    <row r="81" spans="8:8">
      <c r="H81">
        <v>47</v>
      </c>
    </row>
    <row r="82" spans="8:8">
      <c r="H82">
        <v>48</v>
      </c>
    </row>
    <row r="83" spans="8:8">
      <c r="H83">
        <v>49</v>
      </c>
    </row>
    <row r="84" spans="8:8">
      <c r="H84">
        <v>50</v>
      </c>
    </row>
  </sheetData>
  <sheetProtection password="DACF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AD53"/>
  <sheetViews>
    <sheetView tabSelected="1" topLeftCell="D1" workbookViewId="0">
      <selection activeCell="E26" sqref="E26:Q26"/>
    </sheetView>
  </sheetViews>
  <sheetFormatPr defaultRowHeight="15"/>
  <cols>
    <col min="1" max="1" width="15" style="2" customWidth="1"/>
    <col min="2" max="2" width="3.140625" style="2" customWidth="1"/>
    <col min="3" max="3" width="7.42578125" style="2" customWidth="1"/>
    <col min="4" max="4" width="15" style="2" customWidth="1"/>
    <col min="5" max="5" width="4.7109375" style="2" customWidth="1"/>
    <col min="6" max="6" width="4.42578125" style="2" customWidth="1"/>
    <col min="7" max="7" width="4.28515625" style="2" customWidth="1"/>
    <col min="8" max="8" width="5" style="2" customWidth="1"/>
    <col min="9" max="9" width="8.42578125" style="2" customWidth="1"/>
    <col min="10" max="10" width="4" style="2" customWidth="1"/>
    <col min="11" max="11" width="19" style="2" customWidth="1"/>
    <col min="12" max="12" width="10.42578125" style="2" customWidth="1"/>
    <col min="13" max="16" width="9.140625" style="2"/>
    <col min="17" max="18" width="10.140625" style="2" customWidth="1"/>
    <col min="19" max="19" width="15.5703125" style="2" customWidth="1"/>
    <col min="20" max="20" width="3.42578125" style="2" customWidth="1"/>
    <col min="21" max="21" width="4.28515625" style="2" customWidth="1"/>
    <col min="22" max="22" width="4.5703125" style="2" customWidth="1"/>
    <col min="23" max="23" width="6.5703125" style="2" customWidth="1"/>
    <col min="24" max="24" width="4.85546875" style="2" customWidth="1"/>
    <col min="25" max="25" width="4.140625" style="2" customWidth="1"/>
    <col min="26" max="26" width="25.5703125" style="2" customWidth="1"/>
    <col min="27" max="27" width="9.28515625" style="2" customWidth="1"/>
    <col min="28" max="28" width="3.140625" style="2" customWidth="1"/>
    <col min="29" max="29" width="8.7109375" style="2" customWidth="1"/>
    <col min="30" max="30" width="12.7109375" style="2" customWidth="1"/>
    <col min="31" max="16384" width="9.140625" style="2"/>
  </cols>
  <sheetData>
    <row r="1" spans="3:30" ht="15.75" thickBot="1"/>
    <row r="2" spans="3:30" ht="18.75" customHeight="1">
      <c r="C2" s="18" t="s">
        <v>69</v>
      </c>
      <c r="D2" s="34"/>
      <c r="E2" s="34"/>
      <c r="F2" s="145" t="s">
        <v>38</v>
      </c>
      <c r="G2" s="145"/>
      <c r="H2" s="145"/>
      <c r="I2" s="145"/>
      <c r="J2" s="145"/>
      <c r="K2" s="145"/>
      <c r="L2" s="146"/>
      <c r="M2" s="38"/>
      <c r="N2" s="34"/>
      <c r="O2" s="124" t="s">
        <v>62</v>
      </c>
      <c r="P2" s="124"/>
      <c r="Q2" s="124"/>
      <c r="R2" s="124"/>
      <c r="S2" s="124"/>
      <c r="T2" s="143" t="s">
        <v>44</v>
      </c>
      <c r="U2" s="144"/>
      <c r="V2" s="144"/>
      <c r="W2" s="144"/>
      <c r="X2" s="144"/>
      <c r="Y2" s="144"/>
      <c r="Z2" s="144"/>
      <c r="AA2" s="7"/>
    </row>
    <row r="3" spans="3:30" ht="18.75">
      <c r="C3" s="19" t="s">
        <v>56</v>
      </c>
      <c r="D3" s="33"/>
      <c r="E3" s="33"/>
      <c r="F3" s="147"/>
      <c r="G3" s="147"/>
      <c r="H3" s="147"/>
      <c r="I3" s="147"/>
      <c r="J3" s="147"/>
      <c r="K3" s="147"/>
      <c r="L3" s="148"/>
      <c r="M3" s="19" t="s">
        <v>57</v>
      </c>
      <c r="N3" s="33"/>
      <c r="O3" s="125"/>
      <c r="P3" s="125"/>
      <c r="Q3" s="125"/>
      <c r="R3" s="125"/>
      <c r="S3" s="125"/>
      <c r="T3" s="3"/>
      <c r="U3" s="4"/>
      <c r="V3" s="4"/>
      <c r="W3" s="4"/>
      <c r="X3" s="4"/>
      <c r="Y3" s="4"/>
      <c r="Z3" s="4"/>
      <c r="AA3" s="43" t="s">
        <v>80</v>
      </c>
    </row>
    <row r="4" spans="3:30" ht="18.75" customHeight="1">
      <c r="C4" s="19" t="s">
        <v>58</v>
      </c>
      <c r="D4" s="33"/>
      <c r="E4" s="33"/>
      <c r="F4" s="149"/>
      <c r="G4" s="149"/>
      <c r="H4" s="149"/>
      <c r="I4" s="149"/>
      <c r="J4" s="149"/>
      <c r="K4" s="149"/>
      <c r="L4" s="150"/>
      <c r="M4" s="39"/>
      <c r="N4" s="33"/>
      <c r="O4" s="125"/>
      <c r="P4" s="125"/>
      <c r="Q4" s="125"/>
      <c r="R4" s="125"/>
      <c r="S4" s="125"/>
      <c r="T4" s="171" t="s">
        <v>46</v>
      </c>
      <c r="U4" s="172"/>
      <c r="V4" s="173">
        <f>WEEKDAY(Z4)</f>
        <v>7</v>
      </c>
      <c r="W4" s="173"/>
      <c r="X4" s="151" t="s">
        <v>63</v>
      </c>
      <c r="Y4" s="151"/>
      <c r="Z4" s="82"/>
      <c r="AA4" s="122"/>
      <c r="AC4" s="8"/>
      <c r="AD4" s="80"/>
    </row>
    <row r="5" spans="3:30" ht="16.5" thickBot="1">
      <c r="C5" s="35"/>
      <c r="D5" s="36"/>
      <c r="E5" s="36"/>
      <c r="F5" s="36"/>
      <c r="G5" s="36"/>
      <c r="H5" s="36"/>
      <c r="I5" s="36"/>
      <c r="J5" s="36"/>
      <c r="K5" s="36"/>
      <c r="L5" s="37"/>
      <c r="M5" s="35"/>
      <c r="N5" s="36"/>
      <c r="O5" s="126"/>
      <c r="P5" s="126"/>
      <c r="Q5" s="126"/>
      <c r="R5" s="126"/>
      <c r="S5" s="126"/>
      <c r="T5" s="5"/>
      <c r="U5" s="6"/>
      <c r="V5" s="9"/>
      <c r="W5" s="10"/>
      <c r="X5" s="9"/>
      <c r="Y5" s="9"/>
      <c r="Z5" s="81"/>
      <c r="AA5" s="123"/>
      <c r="AD5" s="79"/>
    </row>
    <row r="6" spans="3:30" ht="15.75" customHeight="1">
      <c r="C6" s="83" t="s">
        <v>51</v>
      </c>
      <c r="D6" s="92"/>
      <c r="E6" s="33"/>
      <c r="F6" s="33"/>
      <c r="G6" s="33"/>
      <c r="H6" s="33"/>
      <c r="I6" s="33"/>
      <c r="J6" s="33"/>
      <c r="K6" s="94"/>
      <c r="L6" s="129" t="s">
        <v>47</v>
      </c>
      <c r="M6" s="131" t="s">
        <v>52</v>
      </c>
      <c r="N6" s="131"/>
      <c r="O6" s="131"/>
      <c r="P6" s="131"/>
      <c r="Q6" s="131"/>
      <c r="R6" s="139" t="s">
        <v>68</v>
      </c>
      <c r="S6" s="140"/>
      <c r="T6" s="174" t="s">
        <v>64</v>
      </c>
      <c r="U6" s="175"/>
      <c r="V6" s="175"/>
      <c r="W6" s="175"/>
      <c r="X6" s="175"/>
      <c r="Y6" s="157" t="s">
        <v>53</v>
      </c>
      <c r="Z6" s="157"/>
      <c r="AA6" s="158"/>
    </row>
    <row r="7" spans="3:30" ht="23.25">
      <c r="C7" s="83"/>
      <c r="D7" s="92"/>
      <c r="E7" s="33"/>
      <c r="F7" s="33"/>
      <c r="G7" s="33"/>
      <c r="H7" s="33"/>
      <c r="I7" s="33"/>
      <c r="J7" s="33"/>
      <c r="K7" s="94"/>
      <c r="L7" s="130"/>
      <c r="M7" s="24" t="s">
        <v>55</v>
      </c>
      <c r="N7" s="24" t="s">
        <v>59</v>
      </c>
      <c r="O7" s="24" t="s">
        <v>70</v>
      </c>
      <c r="P7" s="23" t="s">
        <v>60</v>
      </c>
      <c r="Q7" s="23" t="s">
        <v>65</v>
      </c>
      <c r="R7" s="141"/>
      <c r="S7" s="142"/>
      <c r="T7" s="176"/>
      <c r="U7" s="177"/>
      <c r="V7" s="177"/>
      <c r="W7" s="177"/>
      <c r="X7" s="177"/>
      <c r="Y7" s="159"/>
      <c r="Z7" s="159"/>
      <c r="AA7" s="160"/>
    </row>
    <row r="8" spans="3:30" ht="15.75">
      <c r="C8" s="20" t="s">
        <v>40</v>
      </c>
      <c r="D8" s="92"/>
      <c r="E8" s="21" t="s">
        <v>48</v>
      </c>
      <c r="F8" s="11"/>
      <c r="G8" s="21" t="s">
        <v>49</v>
      </c>
      <c r="H8" s="11"/>
      <c r="I8" s="21" t="s">
        <v>65</v>
      </c>
      <c r="J8" s="31">
        <f>H8-F8</f>
        <v>0</v>
      </c>
      <c r="K8" s="22" t="s">
        <v>71</v>
      </c>
      <c r="L8" s="153" t="s">
        <v>10</v>
      </c>
      <c r="M8" s="127"/>
      <c r="N8" s="127"/>
      <c r="O8" s="127"/>
      <c r="P8" s="127"/>
      <c r="Q8" s="136">
        <f>SUM(M8:P9)</f>
        <v>0</v>
      </c>
      <c r="R8" s="134"/>
      <c r="S8" s="135"/>
      <c r="T8" s="25" t="s">
        <v>66</v>
      </c>
      <c r="U8" s="13"/>
      <c r="V8" s="26" t="s">
        <v>72</v>
      </c>
      <c r="W8" s="16"/>
      <c r="X8" s="32" t="s">
        <v>74</v>
      </c>
      <c r="Y8" s="155" t="s">
        <v>36</v>
      </c>
      <c r="Z8" s="155"/>
      <c r="AA8" s="156"/>
    </row>
    <row r="9" spans="3:30" ht="15.75">
      <c r="C9" s="20"/>
      <c r="D9" s="92"/>
      <c r="E9" s="21"/>
      <c r="F9" s="105"/>
      <c r="G9" s="21"/>
      <c r="H9" s="105"/>
      <c r="I9" s="21"/>
      <c r="J9" s="31"/>
      <c r="K9" s="22"/>
      <c r="L9" s="154"/>
      <c r="M9" s="128"/>
      <c r="N9" s="128"/>
      <c r="O9" s="128"/>
      <c r="P9" s="128"/>
      <c r="Q9" s="137"/>
      <c r="R9" s="134"/>
      <c r="S9" s="135"/>
      <c r="T9" s="12"/>
      <c r="U9" s="13"/>
      <c r="V9" s="14"/>
      <c r="W9" s="17"/>
      <c r="X9" s="15"/>
      <c r="Y9" s="155"/>
      <c r="Z9" s="155"/>
      <c r="AA9" s="156"/>
    </row>
    <row r="10" spans="3:30" ht="15.75" customHeight="1">
      <c r="C10" s="20" t="s">
        <v>41</v>
      </c>
      <c r="D10" s="92"/>
      <c r="E10" s="21" t="s">
        <v>48</v>
      </c>
      <c r="F10" s="11"/>
      <c r="G10" s="21" t="s">
        <v>49</v>
      </c>
      <c r="H10" s="11"/>
      <c r="I10" s="21" t="s">
        <v>65</v>
      </c>
      <c r="J10" s="31">
        <f>H10-F10</f>
        <v>0</v>
      </c>
      <c r="K10" s="22" t="s">
        <v>71</v>
      </c>
      <c r="L10" s="132" t="s">
        <v>11</v>
      </c>
      <c r="M10" s="127"/>
      <c r="N10" s="127"/>
      <c r="O10" s="127"/>
      <c r="P10" s="127"/>
      <c r="Q10" s="136">
        <f>SUM(M10:P11)</f>
        <v>0</v>
      </c>
      <c r="R10" s="134"/>
      <c r="S10" s="135"/>
      <c r="T10" s="25" t="s">
        <v>66</v>
      </c>
      <c r="U10" s="13"/>
      <c r="V10" s="26" t="s">
        <v>72</v>
      </c>
      <c r="W10" s="16"/>
      <c r="X10" s="32" t="s">
        <v>74</v>
      </c>
      <c r="Y10" s="165"/>
      <c r="Z10" s="165"/>
      <c r="AA10" s="166"/>
    </row>
    <row r="11" spans="3:30" ht="15.75" customHeight="1">
      <c r="C11" s="20"/>
      <c r="D11" s="92"/>
      <c r="E11" s="21"/>
      <c r="F11" s="105"/>
      <c r="G11" s="21"/>
      <c r="H11" s="105"/>
      <c r="I11" s="21"/>
      <c r="J11" s="31"/>
      <c r="K11" s="22"/>
      <c r="L11" s="133"/>
      <c r="M11" s="128"/>
      <c r="N11" s="128"/>
      <c r="O11" s="128"/>
      <c r="P11" s="128"/>
      <c r="Q11" s="137"/>
      <c r="R11" s="134"/>
      <c r="S11" s="135"/>
      <c r="T11" s="12"/>
      <c r="U11" s="13"/>
      <c r="V11" s="14"/>
      <c r="W11" s="17"/>
      <c r="X11" s="15"/>
      <c r="Y11" s="161" t="s">
        <v>61</v>
      </c>
      <c r="Z11" s="161"/>
      <c r="AA11" s="162"/>
    </row>
    <row r="12" spans="3:30" ht="15" customHeight="1">
      <c r="C12" s="20" t="s">
        <v>42</v>
      </c>
      <c r="D12" s="92"/>
      <c r="E12" s="21" t="s">
        <v>48</v>
      </c>
      <c r="F12" s="11"/>
      <c r="G12" s="21" t="s">
        <v>49</v>
      </c>
      <c r="H12" s="11"/>
      <c r="I12" s="21" t="s">
        <v>65</v>
      </c>
      <c r="J12" s="31">
        <f>H12-F12</f>
        <v>0</v>
      </c>
      <c r="K12" s="22" t="s">
        <v>71</v>
      </c>
      <c r="L12" s="132" t="s">
        <v>12</v>
      </c>
      <c r="M12" s="127"/>
      <c r="N12" s="127"/>
      <c r="O12" s="127"/>
      <c r="P12" s="127"/>
      <c r="Q12" s="136">
        <f>SUM(M12:P13)</f>
        <v>0</v>
      </c>
      <c r="R12" s="134"/>
      <c r="S12" s="135"/>
      <c r="T12" s="25" t="s">
        <v>66</v>
      </c>
      <c r="U12" s="13"/>
      <c r="V12" s="26" t="s">
        <v>72</v>
      </c>
      <c r="W12" s="16"/>
      <c r="X12" s="32" t="s">
        <v>74</v>
      </c>
      <c r="Y12" s="165"/>
      <c r="Z12" s="165"/>
      <c r="AA12" s="166"/>
    </row>
    <row r="13" spans="3:30" ht="15.75" customHeight="1" thickBot="1">
      <c r="C13" s="35"/>
      <c r="D13" s="92"/>
      <c r="E13" s="36"/>
      <c r="F13" s="36"/>
      <c r="G13" s="36"/>
      <c r="H13" s="36"/>
      <c r="I13" s="36"/>
      <c r="J13" s="6"/>
      <c r="K13" s="37"/>
      <c r="L13" s="152"/>
      <c r="M13" s="138"/>
      <c r="N13" s="138"/>
      <c r="O13" s="138"/>
      <c r="P13" s="138"/>
      <c r="Q13" s="137"/>
      <c r="R13" s="178"/>
      <c r="S13" s="179"/>
      <c r="T13" s="5"/>
      <c r="U13" s="6"/>
      <c r="V13" s="6"/>
      <c r="W13" s="6"/>
      <c r="X13" s="6"/>
      <c r="Y13" s="163" t="s">
        <v>67</v>
      </c>
      <c r="Z13" s="163"/>
      <c r="AA13" s="164"/>
    </row>
    <row r="14" spans="3:30" ht="27" customHeight="1" thickBot="1">
      <c r="C14" s="186" t="s">
        <v>45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200" t="s">
        <v>43</v>
      </c>
      <c r="U14" s="201"/>
      <c r="V14" s="201"/>
      <c r="W14" s="201"/>
      <c r="X14" s="201"/>
      <c r="Y14" s="201"/>
      <c r="Z14" s="201"/>
      <c r="AA14" s="202"/>
    </row>
    <row r="15" spans="3:30" ht="15.75">
      <c r="C15" s="189" t="s">
        <v>1834</v>
      </c>
      <c r="D15" s="190"/>
      <c r="E15" s="191"/>
      <c r="F15" s="191" t="s">
        <v>1835</v>
      </c>
      <c r="G15" s="169"/>
      <c r="H15" s="169"/>
      <c r="I15" s="169"/>
      <c r="J15" s="169"/>
      <c r="K15" s="169"/>
      <c r="L15" s="169"/>
      <c r="M15" s="169"/>
      <c r="N15" s="195"/>
      <c r="O15" s="169" t="s">
        <v>1836</v>
      </c>
      <c r="P15" s="169"/>
      <c r="Q15" s="169"/>
      <c r="R15" s="169"/>
      <c r="S15" s="170"/>
      <c r="T15" s="27"/>
      <c r="U15" s="27"/>
      <c r="V15" s="27"/>
      <c r="W15" s="27"/>
      <c r="X15" s="27"/>
      <c r="Y15" s="27"/>
      <c r="Z15" s="27"/>
      <c r="AA15" s="28"/>
    </row>
    <row r="16" spans="3:30" ht="15.75">
      <c r="C16" s="192"/>
      <c r="D16" s="193"/>
      <c r="E16" s="194"/>
      <c r="F16" s="196"/>
      <c r="G16" s="167"/>
      <c r="H16" s="167"/>
      <c r="I16" s="167"/>
      <c r="J16" s="167"/>
      <c r="K16" s="167"/>
      <c r="L16" s="167"/>
      <c r="M16" s="167"/>
      <c r="N16" s="197"/>
      <c r="O16" s="167"/>
      <c r="P16" s="167"/>
      <c r="Q16" s="167"/>
      <c r="R16" s="167"/>
      <c r="S16" s="168"/>
      <c r="T16" s="29"/>
      <c r="U16" s="29"/>
      <c r="V16" s="29"/>
      <c r="W16" s="29"/>
      <c r="X16" s="29"/>
      <c r="Y16" s="29"/>
      <c r="Z16" s="29"/>
      <c r="AA16" s="30"/>
    </row>
    <row r="17" spans="3:27" ht="16.5" thickBot="1">
      <c r="C17" s="206"/>
      <c r="D17" s="207"/>
      <c r="E17" s="207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29"/>
      <c r="U17" s="29"/>
      <c r="V17" s="29"/>
      <c r="W17" s="29"/>
      <c r="X17" s="29"/>
      <c r="Y17" s="29"/>
      <c r="Z17" s="29"/>
      <c r="AA17" s="30"/>
    </row>
    <row r="18" spans="3:27" ht="15.75">
      <c r="C18" s="180" t="s">
        <v>1837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  <c r="T18" s="29"/>
      <c r="U18" s="29"/>
      <c r="V18" s="29"/>
      <c r="W18" s="29"/>
      <c r="X18" s="29"/>
      <c r="Y18" s="29"/>
      <c r="Z18" s="29"/>
      <c r="AA18" s="30"/>
    </row>
    <row r="19" spans="3:27" ht="15.75"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29"/>
      <c r="U19" s="29"/>
      <c r="V19" s="29"/>
      <c r="W19" s="29"/>
      <c r="X19" s="29"/>
      <c r="Y19" s="29"/>
      <c r="Z19" s="29"/>
      <c r="AA19" s="30"/>
    </row>
    <row r="20" spans="3:27" ht="16.5" thickBot="1"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3"/>
      <c r="T20" s="29"/>
      <c r="U20" s="29"/>
      <c r="V20" s="29"/>
      <c r="W20" s="29"/>
      <c r="X20" s="29"/>
      <c r="Y20" s="29"/>
      <c r="Z20" s="29"/>
      <c r="AA20" s="30"/>
    </row>
    <row r="21" spans="3:27" ht="31.5" customHeight="1">
      <c r="C21" s="129" t="s">
        <v>1838</v>
      </c>
      <c r="D21" s="184"/>
      <c r="E21" s="184" t="s">
        <v>1839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12" t="s">
        <v>1840</v>
      </c>
      <c r="S21" s="113" t="s">
        <v>1841</v>
      </c>
      <c r="T21" s="29"/>
      <c r="U21" s="29"/>
      <c r="V21" s="29"/>
      <c r="W21" s="29"/>
      <c r="X21" s="29"/>
      <c r="Y21" s="29"/>
      <c r="Z21" s="29"/>
      <c r="AA21" s="30"/>
    </row>
    <row r="22" spans="3:27" ht="15" customHeight="1">
      <c r="C22" s="89"/>
      <c r="D22" s="87"/>
      <c r="E22" s="185" t="str">
        <f ca="1">IF($C22="","",IF($D22="",VLOOKUP($C22,Opis,2,FALSE),VLOOKUP($D22,OFFSET(Opis,0,2*$C22-1+$C22),2,FALSE)))</f>
        <v/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01" t="str">
        <f t="shared" ref="R22:R43" ca="1" si="0">IF(D22="","",VLOOKUP(D22,OFFSET(Jedinice,0,3*(C22-1)),3,FALSE))</f>
        <v/>
      </c>
      <c r="S22" s="102"/>
      <c r="T22" s="29"/>
      <c r="U22" s="29"/>
      <c r="V22" s="29"/>
      <c r="W22" s="29"/>
      <c r="X22" s="29"/>
      <c r="Y22" s="29"/>
      <c r="Z22" s="29"/>
      <c r="AA22" s="30"/>
    </row>
    <row r="23" spans="3:27" ht="15.75" customHeight="1">
      <c r="C23" s="89"/>
      <c r="D23" s="87"/>
      <c r="E23" s="185" t="str">
        <f t="shared" ref="E23:E43" ca="1" si="1">IF($C23="","",IF($D23="",VLOOKUP($C23,Opis,2,FALSE),VLOOKUP($D23,OFFSET(Opis,0,2*$C23-1+$C23),2,FALSE)))</f>
        <v/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01" t="str">
        <f t="shared" ca="1" si="0"/>
        <v/>
      </c>
      <c r="S23" s="102"/>
      <c r="T23" s="29"/>
      <c r="U23" s="29"/>
      <c r="V23" s="29"/>
      <c r="W23" s="29"/>
      <c r="X23" s="29"/>
      <c r="Y23" s="29"/>
      <c r="Z23" s="29"/>
      <c r="AA23" s="30"/>
    </row>
    <row r="24" spans="3:27" ht="15.75" customHeight="1">
      <c r="C24" s="89"/>
      <c r="D24" s="87"/>
      <c r="E24" s="185" t="str">
        <f t="shared" ca="1" si="1"/>
        <v/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01" t="str">
        <f t="shared" ca="1" si="0"/>
        <v/>
      </c>
      <c r="S24" s="102"/>
      <c r="T24" s="29"/>
      <c r="U24" s="29"/>
      <c r="V24" s="29"/>
      <c r="W24" s="29"/>
      <c r="X24" s="29"/>
      <c r="Y24" s="29"/>
      <c r="Z24" s="29"/>
      <c r="AA24" s="30"/>
    </row>
    <row r="25" spans="3:27" ht="15.75" customHeight="1">
      <c r="C25" s="89"/>
      <c r="D25" s="87"/>
      <c r="E25" s="185" t="str">
        <f t="shared" ca="1" si="1"/>
        <v/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01" t="str">
        <f t="shared" ca="1" si="0"/>
        <v/>
      </c>
      <c r="S25" s="102"/>
      <c r="T25" s="29"/>
      <c r="U25" s="29"/>
      <c r="V25" s="29"/>
      <c r="W25" s="29"/>
      <c r="X25" s="29"/>
      <c r="Y25" s="29"/>
      <c r="Z25" s="29"/>
      <c r="AA25" s="30"/>
    </row>
    <row r="26" spans="3:27" ht="15.75">
      <c r="C26" s="89"/>
      <c r="D26" s="87"/>
      <c r="E26" s="185" t="str">
        <f t="shared" ca="1" si="1"/>
        <v/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01" t="str">
        <f t="shared" ca="1" si="0"/>
        <v/>
      </c>
      <c r="S26" s="102"/>
      <c r="T26" s="29"/>
      <c r="U26" s="29"/>
      <c r="V26" s="29"/>
      <c r="W26" s="29"/>
      <c r="X26" s="29"/>
      <c r="Y26" s="29"/>
      <c r="Z26" s="29"/>
      <c r="AA26" s="30"/>
    </row>
    <row r="27" spans="3:27" ht="15.75">
      <c r="C27" s="89"/>
      <c r="D27" s="87"/>
      <c r="E27" s="185" t="str">
        <f t="shared" ca="1" si="1"/>
        <v/>
      </c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01" t="str">
        <f t="shared" ca="1" si="0"/>
        <v/>
      </c>
      <c r="S27" s="102"/>
      <c r="T27" s="29"/>
      <c r="U27" s="29"/>
      <c r="V27" s="29"/>
      <c r="W27" s="29"/>
      <c r="X27" s="29"/>
      <c r="Y27" s="29"/>
      <c r="Z27" s="29"/>
      <c r="AA27" s="30"/>
    </row>
    <row r="28" spans="3:27" ht="15.75">
      <c r="C28" s="89"/>
      <c r="D28" s="87"/>
      <c r="E28" s="185" t="str">
        <f t="shared" ca="1" si="1"/>
        <v/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01" t="str">
        <f t="shared" ca="1" si="0"/>
        <v/>
      </c>
      <c r="S28" s="102"/>
      <c r="T28" s="29"/>
      <c r="U28" s="29"/>
      <c r="V28" s="29"/>
      <c r="W28" s="29"/>
      <c r="X28" s="29"/>
      <c r="Y28" s="29"/>
      <c r="Z28" s="29"/>
      <c r="AA28" s="30"/>
    </row>
    <row r="29" spans="3:27" ht="15.75">
      <c r="C29" s="89"/>
      <c r="D29" s="87"/>
      <c r="E29" s="185" t="str">
        <f t="shared" ca="1" si="1"/>
        <v/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01" t="str">
        <f t="shared" ca="1" si="0"/>
        <v/>
      </c>
      <c r="S29" s="102"/>
      <c r="T29" s="29"/>
      <c r="U29" s="29"/>
      <c r="V29" s="29"/>
      <c r="W29" s="29"/>
      <c r="X29" s="29"/>
      <c r="Y29" s="29"/>
      <c r="Z29" s="29"/>
      <c r="AA29" s="30"/>
    </row>
    <row r="30" spans="3:27" ht="15.75">
      <c r="C30" s="89"/>
      <c r="D30" s="87"/>
      <c r="E30" s="185" t="str">
        <f t="shared" ca="1" si="1"/>
        <v/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01" t="str">
        <f t="shared" ca="1" si="0"/>
        <v/>
      </c>
      <c r="S30" s="102"/>
      <c r="T30" s="29"/>
      <c r="U30" s="29"/>
      <c r="V30" s="29"/>
      <c r="W30" s="29"/>
      <c r="X30" s="29"/>
      <c r="Y30" s="29"/>
      <c r="Z30" s="29"/>
      <c r="AA30" s="30"/>
    </row>
    <row r="31" spans="3:27" ht="15.75">
      <c r="C31" s="89"/>
      <c r="D31" s="87"/>
      <c r="E31" s="185" t="str">
        <f t="shared" ca="1" si="1"/>
        <v/>
      </c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01" t="str">
        <f t="shared" ca="1" si="0"/>
        <v/>
      </c>
      <c r="S31" s="102"/>
      <c r="T31" s="29"/>
      <c r="U31" s="29"/>
      <c r="V31" s="29"/>
      <c r="W31" s="29"/>
      <c r="X31" s="29"/>
      <c r="Y31" s="29"/>
      <c r="Z31" s="29"/>
      <c r="AA31" s="30"/>
    </row>
    <row r="32" spans="3:27" ht="15.75">
      <c r="C32" s="89"/>
      <c r="D32" s="87"/>
      <c r="E32" s="185" t="str">
        <f t="shared" ca="1" si="1"/>
        <v/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01" t="str">
        <f t="shared" ca="1" si="0"/>
        <v/>
      </c>
      <c r="S32" s="102"/>
      <c r="T32" s="29"/>
      <c r="U32" s="29"/>
      <c r="V32" s="29"/>
      <c r="W32" s="29"/>
      <c r="X32" s="29"/>
      <c r="Y32" s="29"/>
      <c r="Z32" s="29"/>
      <c r="AA32" s="30"/>
    </row>
    <row r="33" spans="3:27" ht="15.75">
      <c r="C33" s="89"/>
      <c r="D33" s="87"/>
      <c r="E33" s="185" t="str">
        <f t="shared" ca="1" si="1"/>
        <v/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01" t="str">
        <f t="shared" ca="1" si="0"/>
        <v/>
      </c>
      <c r="S33" s="102"/>
      <c r="T33" s="29"/>
      <c r="U33" s="29"/>
      <c r="V33" s="29"/>
      <c r="W33" s="29"/>
      <c r="X33" s="29"/>
      <c r="Y33" s="29"/>
      <c r="Z33" s="29"/>
      <c r="AA33" s="30"/>
    </row>
    <row r="34" spans="3:27" ht="15.75" customHeight="1">
      <c r="C34" s="89"/>
      <c r="D34" s="87"/>
      <c r="E34" s="185" t="str">
        <f t="shared" ca="1" si="1"/>
        <v/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01" t="str">
        <f t="shared" ca="1" si="0"/>
        <v/>
      </c>
      <c r="S34" s="102"/>
      <c r="T34" s="29"/>
      <c r="U34" s="29"/>
      <c r="V34" s="29"/>
      <c r="W34" s="29"/>
      <c r="X34" s="29"/>
      <c r="Y34" s="29"/>
      <c r="Z34" s="29"/>
      <c r="AA34" s="30"/>
    </row>
    <row r="35" spans="3:27" ht="15.75">
      <c r="C35" s="89"/>
      <c r="D35" s="87"/>
      <c r="E35" s="185" t="str">
        <f t="shared" ca="1" si="1"/>
        <v/>
      </c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01" t="str">
        <f t="shared" ca="1" si="0"/>
        <v/>
      </c>
      <c r="S35" s="102"/>
      <c r="T35" s="29"/>
      <c r="U35" s="29"/>
      <c r="V35" s="29"/>
      <c r="W35" s="29"/>
      <c r="X35" s="29"/>
      <c r="Y35" s="29"/>
      <c r="Z35" s="29"/>
      <c r="AA35" s="30"/>
    </row>
    <row r="36" spans="3:27" ht="15.75">
      <c r="C36" s="89"/>
      <c r="D36" s="87"/>
      <c r="E36" s="185" t="str">
        <f t="shared" ca="1" si="1"/>
        <v/>
      </c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01" t="str">
        <f t="shared" ca="1" si="0"/>
        <v/>
      </c>
      <c r="S36" s="102"/>
      <c r="T36" s="29"/>
      <c r="U36" s="29"/>
      <c r="V36" s="29"/>
      <c r="W36" s="29"/>
      <c r="X36" s="29"/>
      <c r="Y36" s="29"/>
      <c r="Z36" s="29"/>
      <c r="AA36" s="30"/>
    </row>
    <row r="37" spans="3:27" ht="15.75">
      <c r="C37" s="89"/>
      <c r="D37" s="87"/>
      <c r="E37" s="185" t="str">
        <f t="shared" ca="1" si="1"/>
        <v/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01" t="str">
        <f t="shared" ca="1" si="0"/>
        <v/>
      </c>
      <c r="S37" s="102"/>
      <c r="T37" s="29"/>
      <c r="U37" s="29"/>
      <c r="V37" s="29"/>
      <c r="W37" s="29"/>
      <c r="X37" s="29"/>
      <c r="Y37" s="29"/>
      <c r="Z37" s="29"/>
      <c r="AA37" s="30"/>
    </row>
    <row r="38" spans="3:27" ht="15.75">
      <c r="C38" s="89"/>
      <c r="D38" s="87"/>
      <c r="E38" s="185" t="str">
        <f t="shared" ca="1" si="1"/>
        <v/>
      </c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01" t="str">
        <f t="shared" ca="1" si="0"/>
        <v/>
      </c>
      <c r="S38" s="102"/>
      <c r="T38" s="29"/>
      <c r="U38" s="29"/>
      <c r="V38" s="29"/>
      <c r="W38" s="29"/>
      <c r="X38" s="29"/>
      <c r="Y38" s="29"/>
      <c r="Z38" s="29"/>
      <c r="AA38" s="30"/>
    </row>
    <row r="39" spans="3:27" ht="15.75">
      <c r="C39" s="89"/>
      <c r="D39" s="87"/>
      <c r="E39" s="185" t="str">
        <f t="shared" ca="1" si="1"/>
        <v/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01" t="str">
        <f t="shared" ca="1" si="0"/>
        <v/>
      </c>
      <c r="S39" s="102"/>
      <c r="T39" s="29"/>
      <c r="U39" s="29"/>
      <c r="V39" s="29"/>
      <c r="W39" s="29"/>
      <c r="X39" s="29"/>
      <c r="Y39" s="29"/>
      <c r="Z39" s="29"/>
      <c r="AA39" s="30"/>
    </row>
    <row r="40" spans="3:27" ht="15.75">
      <c r="C40" s="89"/>
      <c r="D40" s="87"/>
      <c r="E40" s="185" t="str">
        <f t="shared" ca="1" si="1"/>
        <v/>
      </c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01" t="str">
        <f t="shared" ca="1" si="0"/>
        <v/>
      </c>
      <c r="S40" s="102"/>
      <c r="T40" s="29"/>
      <c r="U40" s="29"/>
      <c r="V40" s="29"/>
      <c r="W40" s="29"/>
      <c r="X40" s="29"/>
      <c r="Y40" s="29"/>
      <c r="Z40" s="29"/>
      <c r="AA40" s="30"/>
    </row>
    <row r="41" spans="3:27" ht="15.75">
      <c r="C41" s="89"/>
      <c r="D41" s="87"/>
      <c r="E41" s="185" t="str">
        <f t="shared" ca="1" si="1"/>
        <v/>
      </c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01" t="str">
        <f t="shared" ca="1" si="0"/>
        <v/>
      </c>
      <c r="S41" s="102"/>
      <c r="T41" s="29"/>
      <c r="U41" s="29"/>
      <c r="V41" s="29"/>
      <c r="W41" s="29"/>
      <c r="X41" s="29"/>
      <c r="Y41" s="29"/>
      <c r="Z41" s="29"/>
      <c r="AA41" s="30"/>
    </row>
    <row r="42" spans="3:27" ht="15.75">
      <c r="C42" s="89"/>
      <c r="D42" s="87"/>
      <c r="E42" s="185" t="str">
        <f t="shared" ca="1" si="1"/>
        <v/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01" t="str">
        <f t="shared" ca="1" si="0"/>
        <v/>
      </c>
      <c r="S42" s="102"/>
      <c r="T42" s="29"/>
      <c r="U42" s="29"/>
      <c r="V42" s="29"/>
      <c r="W42" s="29"/>
      <c r="X42" s="29"/>
      <c r="Y42" s="29"/>
      <c r="Z42" s="29"/>
      <c r="AA42" s="30"/>
    </row>
    <row r="43" spans="3:27" ht="16.5" thickBot="1">
      <c r="C43" s="106"/>
      <c r="D43" s="107"/>
      <c r="E43" s="203" t="str">
        <f t="shared" ca="1" si="1"/>
        <v/>
      </c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103" t="str">
        <f t="shared" ca="1" si="0"/>
        <v/>
      </c>
      <c r="S43" s="104"/>
      <c r="T43" s="29"/>
      <c r="U43" s="29"/>
      <c r="V43" s="29"/>
      <c r="W43" s="29"/>
      <c r="X43" s="29"/>
      <c r="Y43" s="29"/>
      <c r="Z43" s="29"/>
      <c r="AA43" s="30"/>
    </row>
    <row r="44" spans="3:27" ht="15.75">
      <c r="C44" s="116"/>
      <c r="D44" s="117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108"/>
      <c r="S44" s="109"/>
      <c r="T44" s="29"/>
      <c r="U44" s="29"/>
      <c r="V44" s="29"/>
      <c r="W44" s="29"/>
      <c r="X44" s="29"/>
      <c r="Y44" s="29"/>
      <c r="Z44" s="29"/>
      <c r="AA44" s="30"/>
    </row>
    <row r="45" spans="3:27" ht="15.75">
      <c r="C45" s="118"/>
      <c r="D45" s="119"/>
      <c r="E45" s="194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119"/>
      <c r="R45" s="114"/>
      <c r="S45" s="115"/>
      <c r="T45" s="29"/>
      <c r="U45" s="29"/>
      <c r="V45" s="29"/>
      <c r="W45" s="29"/>
      <c r="X45" s="29"/>
      <c r="Y45" s="29"/>
      <c r="Z45" s="29"/>
      <c r="AA45" s="30"/>
    </row>
    <row r="46" spans="3:27" ht="15.75">
      <c r="C46" s="118"/>
      <c r="D46" s="119"/>
      <c r="E46" s="19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119"/>
      <c r="R46" s="114"/>
      <c r="S46" s="115"/>
      <c r="T46" s="29"/>
      <c r="U46" s="29"/>
      <c r="V46" s="29"/>
      <c r="W46" s="29"/>
      <c r="X46" s="29"/>
      <c r="Y46" s="29"/>
      <c r="Z46" s="29"/>
      <c r="AA46" s="30"/>
    </row>
    <row r="47" spans="3:27" ht="15.75">
      <c r="C47" s="118"/>
      <c r="D47" s="119"/>
      <c r="E47" s="19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119"/>
      <c r="R47" s="114"/>
      <c r="S47" s="115"/>
      <c r="T47" s="29"/>
      <c r="U47" s="29"/>
      <c r="V47" s="29"/>
      <c r="W47" s="29"/>
      <c r="X47" s="29"/>
      <c r="Y47" s="29"/>
      <c r="Z47" s="29"/>
      <c r="AA47" s="30"/>
    </row>
    <row r="48" spans="3:27" ht="15.75">
      <c r="C48" s="118"/>
      <c r="D48" s="119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86"/>
      <c r="S48" s="102"/>
      <c r="T48" s="29"/>
      <c r="U48" s="29"/>
      <c r="V48" s="29"/>
      <c r="W48" s="29"/>
      <c r="X48" s="29"/>
      <c r="Y48" s="29"/>
      <c r="Z48" s="29"/>
      <c r="AA48" s="30"/>
    </row>
    <row r="49" spans="3:27" ht="15.75">
      <c r="C49" s="118"/>
      <c r="D49" s="119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86"/>
      <c r="S49" s="102"/>
      <c r="T49" s="29"/>
      <c r="U49" s="29"/>
      <c r="V49" s="29"/>
      <c r="W49" s="29"/>
      <c r="X49" s="29"/>
      <c r="Y49" s="29"/>
      <c r="Z49" s="29"/>
      <c r="AA49" s="30"/>
    </row>
    <row r="50" spans="3:27" ht="16.5" thickBot="1">
      <c r="C50" s="120"/>
      <c r="D50" s="121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10"/>
      <c r="S50" s="111"/>
      <c r="T50" s="84"/>
      <c r="U50" s="84"/>
      <c r="V50" s="84"/>
      <c r="W50" s="84"/>
      <c r="X50" s="84"/>
      <c r="Y50" s="84"/>
      <c r="Z50" s="84"/>
      <c r="AA50" s="85"/>
    </row>
    <row r="51" spans="3:27" ht="15.75">
      <c r="C51" s="88" t="s">
        <v>50</v>
      </c>
      <c r="D51" s="34"/>
      <c r="E51" s="34"/>
      <c r="F51" s="34"/>
      <c r="G51" s="34"/>
      <c r="H51" s="34"/>
      <c r="I51" s="34"/>
      <c r="J51" s="34"/>
      <c r="K51" s="34"/>
      <c r="L51" s="93"/>
      <c r="M51" s="88" t="s">
        <v>73</v>
      </c>
      <c r="N51" s="34"/>
      <c r="O51" s="34"/>
      <c r="P51" s="34"/>
      <c r="Q51" s="34"/>
      <c r="R51" s="34"/>
      <c r="S51" s="93"/>
      <c r="T51" s="21" t="s">
        <v>54</v>
      </c>
      <c r="U51" s="33"/>
      <c r="V51" s="33"/>
      <c r="W51" s="33"/>
      <c r="X51" s="33"/>
      <c r="Y51" s="33"/>
      <c r="Z51" s="33"/>
      <c r="AA51" s="94"/>
    </row>
    <row r="52" spans="3:27">
      <c r="C52" s="39"/>
      <c r="D52" s="33"/>
      <c r="E52" s="33"/>
      <c r="F52" s="33"/>
      <c r="G52" s="33"/>
      <c r="H52" s="33"/>
      <c r="I52" s="33"/>
      <c r="J52" s="33"/>
      <c r="K52" s="33"/>
      <c r="L52" s="94"/>
      <c r="M52" s="39"/>
      <c r="N52" s="33"/>
      <c r="O52" s="33"/>
      <c r="P52" s="33"/>
      <c r="Q52" s="33"/>
      <c r="R52" s="33"/>
      <c r="S52" s="94"/>
      <c r="T52" s="33"/>
      <c r="U52" s="33"/>
      <c r="V52" s="33"/>
      <c r="W52" s="33"/>
      <c r="X52" s="33"/>
      <c r="Y52" s="33"/>
      <c r="Z52" s="33"/>
      <c r="AA52" s="94"/>
    </row>
    <row r="53" spans="3:27" ht="15.75" thickBot="1">
      <c r="C53" s="35"/>
      <c r="D53" s="36"/>
      <c r="E53" s="36"/>
      <c r="F53" s="36"/>
      <c r="G53" s="36"/>
      <c r="H53" s="36"/>
      <c r="I53" s="36"/>
      <c r="J53" s="36"/>
      <c r="K53" s="36"/>
      <c r="L53" s="37"/>
      <c r="M53" s="35"/>
      <c r="N53" s="36"/>
      <c r="O53" s="36"/>
      <c r="P53" s="36"/>
      <c r="Q53" s="36"/>
      <c r="R53" s="36"/>
      <c r="S53" s="37"/>
      <c r="T53" s="36"/>
      <c r="U53" s="36"/>
      <c r="V53" s="36"/>
      <c r="W53" s="36"/>
      <c r="X53" s="36"/>
      <c r="Y53" s="36"/>
      <c r="Z53" s="36"/>
      <c r="AA53" s="37"/>
    </row>
  </sheetData>
  <sheetProtection selectLockedCells="1"/>
  <mergeCells count="95">
    <mergeCell ref="C47:D47"/>
    <mergeCell ref="E45:Q45"/>
    <mergeCell ref="E46:Q46"/>
    <mergeCell ref="E47:Q47"/>
    <mergeCell ref="C17:E17"/>
    <mergeCell ref="F17:N17"/>
    <mergeCell ref="O17:S17"/>
    <mergeCell ref="C19:S19"/>
    <mergeCell ref="C45:D45"/>
    <mergeCell ref="C46:D46"/>
    <mergeCell ref="E50:Q50"/>
    <mergeCell ref="T14:AA14"/>
    <mergeCell ref="E40:Q40"/>
    <mergeCell ref="E41:Q41"/>
    <mergeCell ref="E42:Q42"/>
    <mergeCell ref="E43:Q43"/>
    <mergeCell ref="E44:Q44"/>
    <mergeCell ref="E48:Q48"/>
    <mergeCell ref="E22:Q22"/>
    <mergeCell ref="E23:Q23"/>
    <mergeCell ref="E24:Q24"/>
    <mergeCell ref="E25:Q25"/>
    <mergeCell ref="E26:Q26"/>
    <mergeCell ref="E27:Q27"/>
    <mergeCell ref="E28:Q28"/>
    <mergeCell ref="E29:Q29"/>
    <mergeCell ref="E30:Q30"/>
    <mergeCell ref="E49:Q49"/>
    <mergeCell ref="E35:Q35"/>
    <mergeCell ref="E36:Q36"/>
    <mergeCell ref="E37:Q37"/>
    <mergeCell ref="E38:Q38"/>
    <mergeCell ref="E31:Q31"/>
    <mergeCell ref="E32:Q32"/>
    <mergeCell ref="E33:Q33"/>
    <mergeCell ref="E34:Q34"/>
    <mergeCell ref="C18:S18"/>
    <mergeCell ref="C20:S20"/>
    <mergeCell ref="C21:D21"/>
    <mergeCell ref="E21:Q21"/>
    <mergeCell ref="E39:Q39"/>
    <mergeCell ref="C14:S14"/>
    <mergeCell ref="C15:E15"/>
    <mergeCell ref="C16:E16"/>
    <mergeCell ref="F15:N15"/>
    <mergeCell ref="F16:N16"/>
    <mergeCell ref="Y12:AA12"/>
    <mergeCell ref="Y10:AA10"/>
    <mergeCell ref="O16:S16"/>
    <mergeCell ref="O15:S15"/>
    <mergeCell ref="T4:U4"/>
    <mergeCell ref="V4:W4"/>
    <mergeCell ref="T6:X7"/>
    <mergeCell ref="R12:S12"/>
    <mergeCell ref="R13:S13"/>
    <mergeCell ref="Q10:Q11"/>
    <mergeCell ref="Q12:Q13"/>
    <mergeCell ref="M8:M9"/>
    <mergeCell ref="Y8:AA9"/>
    <mergeCell ref="Y6:AA7"/>
    <mergeCell ref="Y11:AA11"/>
    <mergeCell ref="O12:O13"/>
    <mergeCell ref="P10:P11"/>
    <mergeCell ref="P12:P13"/>
    <mergeCell ref="Y13:AA13"/>
    <mergeCell ref="M12:M13"/>
    <mergeCell ref="N12:N13"/>
    <mergeCell ref="N10:N11"/>
    <mergeCell ref="R6:S7"/>
    <mergeCell ref="T2:Z2"/>
    <mergeCell ref="F2:L2"/>
    <mergeCell ref="F3:L3"/>
    <mergeCell ref="F4:L4"/>
    <mergeCell ref="X4:Y4"/>
    <mergeCell ref="L12:L13"/>
    <mergeCell ref="L8:L9"/>
    <mergeCell ref="L10:L11"/>
    <mergeCell ref="R8:S8"/>
    <mergeCell ref="R9:S9"/>
    <mergeCell ref="R10:S10"/>
    <mergeCell ref="R11:S11"/>
    <mergeCell ref="O10:O11"/>
    <mergeCell ref="N8:N9"/>
    <mergeCell ref="O8:O9"/>
    <mergeCell ref="Q8:Q9"/>
    <mergeCell ref="C44:D44"/>
    <mergeCell ref="C48:D48"/>
    <mergeCell ref="C49:D49"/>
    <mergeCell ref="C50:D50"/>
    <mergeCell ref="AA4:AA5"/>
    <mergeCell ref="O2:S5"/>
    <mergeCell ref="P8:P9"/>
    <mergeCell ref="M10:M11"/>
    <mergeCell ref="L6:L7"/>
    <mergeCell ref="M6:Q6"/>
  </mergeCells>
  <dataValidations xWindow="29" yWindow="451" count="21">
    <dataValidation type="list" allowBlank="1" showInputMessage="1" showErrorMessage="1" sqref="U9 U11">
      <formula1>vreme1</formula1>
    </dataValidation>
    <dataValidation type="date" allowBlank="1" showInputMessage="1" showErrorMessage="1" errorTitle="Datum" error="Datum se unosi u formatu dan/mesec/godina u numeričkom formatu npr. 13/05/2012" promptTitle="Datum" prompt="Datum se unosi u formatu dan/mesec/godina u numeričkom formatu npr. 13/05/201" sqref="Z4">
      <formula1>40909</formula1>
      <formula2>43831</formula2>
    </dataValidation>
    <dataValidation allowBlank="1" showInputMessage="1" showErrorMessage="1" promptTitle="Količina" prompt="Molim Vas unesite količinu izvedenjih radova" sqref="S22:S43"/>
    <dataValidation type="list" allowBlank="1" showInputMessage="1" showErrorMessage="1" promptTitle="Путни правац" prompt="Молим Вас одаберите путни правац на којем су извођени радови" sqref="C16:C17 D16:E16">
      <formula1>PutniPravci</formula1>
    </dataValidation>
    <dataValidation allowBlank="1" showInputMessage="1" showErrorMessage="1" promptTitle="Деоница" prompt="Молим Вас упишите назива деонице на којој су извођени радови" sqref="F16:N17"/>
    <dataValidation allowBlank="1" showInputMessage="1" showErrorMessage="1" promptTitle="Стационажа" prompt="Молим Вас упишитестационажу на којој су извођени радови" sqref="O16:O17 P16:S16"/>
    <dataValidation allowBlank="1" showInputMessage="1" showErrorMessage="1" promptTitle="Opis Intervencije" sqref="C20:S20"/>
    <dataValidation type="list" allowBlank="1" showInputMessage="1" showErrorMessage="1" promptTitle="Број Позиције" prompt="Молим Вас одаберите број позиције из падајућег менија, у случају да не бидите бројеве користите стрелицу навише док не нађете број који Вам је потребан" sqref="C22:C43">
      <formula1>Pozicije!A:A</formula1>
    </dataValidation>
    <dataValidation type="list" allowBlank="1" showInputMessage="1" showErrorMessage="1" promptTitle="Број Подпозиције" prompt="Молим Вас одаберите број подпозиције из падајућег менија, у случају да не бидите бројеве користите стрелицу навише док не нађете број који Вам је потребан" sqref="D22:D43">
      <formula1>OFFSET(GlavnaPozicija,0,2*C22-1+C22)</formula1>
    </dataValidation>
    <dataValidation type="list" allowBlank="1" showInputMessage="1" showErrorMessage="1" promptTitle="Време почетка смене" prompt="Молим Вас из падајућег менија одаберите сат почетка смене" sqref="F8 F10 F12">
      <formula1>vreme1</formula1>
    </dataValidation>
    <dataValidation type="list" allowBlank="1" showInputMessage="1" showErrorMessage="1" promptTitle="Време завршетка смене" prompt="Молим Вас из падајућег менија одаберите сат завршетка смене" sqref="H8 H10 H12">
      <formula1>vreme1</formula1>
    </dataValidation>
    <dataValidation allowBlank="1" showInputMessage="1" showErrorMessage="1" promptTitle="Број радика" prompt="Молим Вас упишите број радника" sqref="M8:P13"/>
    <dataValidation type="list" allowBlank="1" showInputMessage="1" showErrorMessage="1" promptTitle="Време" prompt="Молим Вас упишите време када је температура мерена" sqref="U8 U10 U12">
      <formula1>vreme1</formula1>
    </dataValidation>
    <dataValidation allowBlank="1" showInputMessage="1" showErrorMessage="1" promptTitle="Температура" prompt="Молим Вас упишите измерену температуру" sqref="W8 W10 W12"/>
    <dataValidation allowBlank="1" showInputMessage="1" showErrorMessage="1" promptTitle="Број стране" prompt="Молим Вас упишите број стране грађевинског дневника" sqref="AA4:AA5"/>
    <dataValidation type="list" allowBlank="1" showInputMessage="1" showErrorMessage="1" promptTitle="Време" prompt="Молим Вас одаберите временске прилике у току извођења радова (сунчано, облачно или киша)" sqref="Y8:AA9">
      <formula1>vreme</formula1>
    </dataValidation>
    <dataValidation allowBlank="1" showInputMessage="1" showErrorMessage="1" promptTitle="Брзина ветра" prompt="Молим Вас упишите брзину ветра приликом извођења радова" sqref="Y10:AA10"/>
    <dataValidation allowBlank="1" showInputMessage="1" showErrorMessage="1" prompt="Молим Вас упишите Ниво подземних вода приликом извођења радова" sqref="Y12:AA12"/>
    <dataValidation allowBlank="1" showInputMessage="1" showErrorMessage="1" promptTitle="Назив објекта" prompt="Молим Вас упишите назив објекта на коме су извођени радови" sqref="F3:L3"/>
    <dataValidation allowBlank="1" showInputMessage="1" showErrorMessage="1" promptTitle="Место извођења радова" prompt="Молим Вас упишитеместо у  ком су извођени радови" sqref="F4:L4"/>
    <dataValidation allowBlank="1" showInputMessage="1" showErrorMessage="1" promptTitle="Анализа цена" prompt="У случају да Вам је потребна позиција која се не налази у ценовнику можете је уписати овде. Под број позиције пишете анализа цена" sqref="C44:C50 E44:S50"/>
  </dataValidation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Pozicije</vt:lpstr>
      <vt:lpstr>Drop-down menus</vt:lpstr>
      <vt:lpstr>Građevinski dnevnik</vt:lpstr>
      <vt:lpstr>dani</vt:lpstr>
      <vt:lpstr>GlavnaPozicija</vt:lpstr>
      <vt:lpstr>Izvođač</vt:lpstr>
      <vt:lpstr>Jedinice</vt:lpstr>
      <vt:lpstr>objekat</vt:lpstr>
      <vt:lpstr>Opis</vt:lpstr>
      <vt:lpstr>'Građevinski dnevnik'!Print_Area</vt:lpstr>
      <vt:lpstr>PutniPravci</vt:lpstr>
      <vt:lpstr>smena</vt:lpstr>
      <vt:lpstr>temperatura</vt:lpstr>
      <vt:lpstr>trajanjesmena</vt:lpstr>
      <vt:lpstr>vreme</vt:lpstr>
      <vt:lpstr>vreme1</vt:lpstr>
      <vt:lpstr>vreme2</vt:lpstr>
    </vt:vector>
  </TitlesOfParts>
  <Company>PZP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</dc:creator>
  <cp:lastModifiedBy>Nenad Stevanović</cp:lastModifiedBy>
  <cp:lastPrinted>2012-07-30T07:07:50Z</cp:lastPrinted>
  <dcterms:created xsi:type="dcterms:W3CDTF">2012-07-18T10:36:20Z</dcterms:created>
  <dcterms:modified xsi:type="dcterms:W3CDTF">2012-08-01T13:48:07Z</dcterms:modified>
</cp:coreProperties>
</file>