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820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7" i="1"/>
  <c r="H37" s="1"/>
  <c r="F35"/>
  <c r="H35" s="1"/>
  <c r="F36"/>
  <c r="H36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H16"/>
  <c r="H17"/>
  <c r="H18"/>
  <c r="H19"/>
  <c r="H20"/>
  <c r="H21"/>
  <c r="H22"/>
  <c r="H23"/>
  <c r="F22"/>
  <c r="G22"/>
  <c r="G37" l="1"/>
  <c r="G35"/>
  <c r="G36"/>
  <c r="G26"/>
  <c r="G27"/>
  <c r="G28"/>
  <c r="G29"/>
  <c r="G30"/>
  <c r="G31"/>
  <c r="G32"/>
  <c r="G33"/>
  <c r="F23"/>
  <c r="F18"/>
  <c r="F21"/>
  <c r="F20"/>
  <c r="F19"/>
  <c r="F17"/>
  <c r="F16"/>
  <c r="F7"/>
  <c r="G7" s="1"/>
  <c r="F4"/>
  <c r="G4" s="1"/>
  <c r="F1"/>
  <c r="G1" s="1"/>
  <c r="F5"/>
  <c r="G5" s="1"/>
  <c r="F2"/>
  <c r="G2" s="1"/>
  <c r="G23" l="1"/>
  <c r="G21"/>
  <c r="G20"/>
  <c r="G19"/>
  <c r="G18"/>
  <c r="G17"/>
  <c r="G16"/>
</calcChain>
</file>

<file path=xl/sharedStrings.xml><?xml version="1.0" encoding="utf-8"?>
<sst xmlns="http://schemas.openxmlformats.org/spreadsheetml/2006/main" count="10" uniqueCount="10">
  <si>
    <t>ovde je očigledno pogrešno zaokruživanje</t>
  </si>
  <si>
    <t>ovde liči na korektno ali sam menjao formulu</t>
  </si>
  <si>
    <t>sa gornjom formulom ne dobijam neophodno</t>
  </si>
  <si>
    <t>Neophodno bi bilo da svaka vrednost koja je ispod 4 ili 4 sati od 8 sati  bude zaokružena na niži broj ,a svaka veća vrednost od toga treba da bude zaokružena na veći broj. U zadnjem primeru s obzirom da vrednost ne prelazi više od  4 sata preko 8 sati zaokruživanjem bi moralo da se dobije 1 ,a ne 2.</t>
  </si>
  <si>
    <t>ispravno H31,a G31 neispravno</t>
  </si>
  <si>
    <t>oba rezultata neispravna,trebalo bi da bude 2 jer je od 8 do 12:10 više od 4</t>
  </si>
  <si>
    <t>ispravno G36,neispravno H36</t>
  </si>
  <si>
    <t>oba neispravna</t>
  </si>
  <si>
    <t>oba ispravna</t>
  </si>
  <si>
    <t>Da pokušam da definišem problem rečima:ako je neko odsutan 4 sata ili manje sa posla zaokružuje se na 0,ako je preko  4 sata odsutan zaokružuje se na 1. Npr.ako je konačni zbir u pretposlednjem primeru  15:59 to je vrednost veća od 12:00,a manja od 16:00 ,treba je zaokružiti na 2,isto kao i ako je vrednost 12:10 treba je zaokružiti na 2.Ako je vrednost između 8:00 i 12:00 treba je zaokružiti na 1.Ćelije obojene u zeleno su vrednosti koje sam dodavao  vašim primerima.</t>
  </si>
</sst>
</file>

<file path=xl/styles.xml><?xml version="1.0" encoding="utf-8"?>
<styleSheet xmlns="http://schemas.openxmlformats.org/spreadsheetml/2006/main">
  <numFmts count="1">
    <numFmt numFmtId="164" formatCode="[h]:mm"/>
  </numFmts>
  <fonts count="7"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9"/>
      <color rgb="FF333333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20" fontId="0" fillId="0" borderId="1" xfId="0" applyNumberFormat="1" applyBorder="1"/>
    <xf numFmtId="2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20" fontId="0" fillId="0" borderId="0" xfId="0" applyNumberFormat="1" applyBorder="1"/>
    <xf numFmtId="2" fontId="0" fillId="0" borderId="0" xfId="0" applyNumberFormat="1" applyBorder="1"/>
    <xf numFmtId="164" fontId="3" fillId="0" borderId="1" xfId="0" applyNumberFormat="1" applyFont="1" applyBorder="1" applyAlignment="1" applyProtection="1">
      <alignment vertical="center" wrapText="1"/>
      <protection locked="0"/>
    </xf>
    <xf numFmtId="1" fontId="5" fillId="0" borderId="1" xfId="0" applyNumberFormat="1" applyFont="1" applyBorder="1"/>
    <xf numFmtId="1" fontId="6" fillId="0" borderId="0" xfId="0" applyNumberFormat="1" applyFont="1"/>
    <xf numFmtId="164" fontId="4" fillId="0" borderId="0" xfId="0" applyNumberFormat="1" applyFont="1" applyBorder="1" applyProtection="1"/>
    <xf numFmtId="1" fontId="5" fillId="0" borderId="2" xfId="0" applyNumberFormat="1" applyFont="1" applyBorder="1"/>
    <xf numFmtId="1" fontId="5" fillId="2" borderId="0" xfId="0" applyNumberFormat="1" applyFont="1" applyFill="1" applyBorder="1"/>
    <xf numFmtId="0" fontId="0" fillId="2" borderId="0" xfId="0" applyFill="1" applyBorder="1"/>
    <xf numFmtId="20" fontId="0" fillId="0" borderId="3" xfId="0" applyNumberFormat="1" applyBorder="1"/>
    <xf numFmtId="164" fontId="3" fillId="0" borderId="3" xfId="0" applyNumberFormat="1" applyFont="1" applyBorder="1" applyAlignment="1" applyProtection="1">
      <alignment vertical="center" wrapText="1"/>
      <protection locked="0"/>
    </xf>
    <xf numFmtId="1" fontId="5" fillId="0" borderId="4" xfId="0" applyNumberFormat="1" applyFont="1" applyBorder="1"/>
    <xf numFmtId="2" fontId="2" fillId="0" borderId="6" xfId="0" applyNumberFormat="1" applyFont="1" applyBorder="1" applyAlignment="1" applyProtection="1">
      <alignment vertical="center" wrapText="1"/>
      <protection locked="0"/>
    </xf>
    <xf numFmtId="2" fontId="2" fillId="0" borderId="5" xfId="0" applyNumberFormat="1" applyFont="1" applyBorder="1" applyAlignment="1" applyProtection="1">
      <alignment vertical="center" wrapText="1"/>
      <protection locked="0"/>
    </xf>
    <xf numFmtId="2" fontId="1" fillId="0" borderId="5" xfId="0" applyNumberFormat="1" applyFont="1" applyBorder="1" applyAlignment="1" applyProtection="1">
      <alignment vertical="center"/>
    </xf>
    <xf numFmtId="20" fontId="0" fillId="2" borderId="0" xfId="0" applyNumberFormat="1" applyFill="1" applyBorder="1"/>
    <xf numFmtId="164" fontId="3" fillId="2" borderId="0" xfId="0" applyNumberFormat="1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20" fontId="0" fillId="0" borderId="1" xfId="0" applyNumberFormat="1" applyBorder="1" applyAlignment="1">
      <alignment vertical="center"/>
    </xf>
    <xf numFmtId="20" fontId="5" fillId="3" borderId="1" xfId="0" applyNumberFormat="1" applyFont="1" applyFill="1" applyBorder="1"/>
    <xf numFmtId="2" fontId="0" fillId="0" borderId="0" xfId="0" applyNumberFormat="1" applyAlignment="1">
      <alignment vertical="center"/>
    </xf>
    <xf numFmtId="20" fontId="5" fillId="3" borderId="1" xfId="0" applyNumberFormat="1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20" fontId="5" fillId="0" borderId="1" xfId="0" applyNumberFormat="1" applyFont="1" applyFill="1" applyBorder="1"/>
    <xf numFmtId="0" fontId="5" fillId="0" borderId="0" xfId="0" applyFont="1" applyFill="1" applyBorder="1"/>
    <xf numFmtId="20" fontId="5" fillId="4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top" wrapText="1"/>
    </xf>
  </cellXfs>
  <cellStyles count="1">
    <cellStyle name="Нормала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topLeftCell="A19" workbookViewId="0">
      <selection activeCell="J40" sqref="J40"/>
    </sheetView>
  </sheetViews>
  <sheetFormatPr defaultRowHeight="15.75"/>
  <cols>
    <col min="8" max="9" width="9" style="3"/>
    <col min="10" max="10" width="41.625" style="3" customWidth="1"/>
    <col min="11" max="13" width="9" style="3"/>
  </cols>
  <sheetData>
    <row r="1" spans="1:31">
      <c r="A1" s="1">
        <v>0.26041666666666669</v>
      </c>
      <c r="B1" s="1">
        <v>0.12013888888888889</v>
      </c>
      <c r="C1" s="1"/>
      <c r="D1" s="1"/>
      <c r="E1" s="1"/>
      <c r="F1" s="6">
        <f>SUM(A1:E1)</f>
        <v>0.38055555555555559</v>
      </c>
      <c r="G1" s="10">
        <f>CEILING(3*F1,1)</f>
        <v>2</v>
      </c>
      <c r="H1" s="22" t="s">
        <v>0</v>
      </c>
      <c r="I1" s="22"/>
      <c r="J1" s="22"/>
    </row>
    <row r="2" spans="1:31">
      <c r="A2" s="13">
        <v>0.26041666666666669</v>
      </c>
      <c r="B2" s="13">
        <v>0.12013888888888889</v>
      </c>
      <c r="C2" s="13">
        <v>0.1423611111111111</v>
      </c>
      <c r="D2" s="13">
        <v>5.2083333333333336E-2</v>
      </c>
      <c r="E2" s="13">
        <v>9.2361111111111116E-2</v>
      </c>
      <c r="F2" s="14">
        <f>SUM(A2:E2)</f>
        <v>0.66736111111111118</v>
      </c>
      <c r="G2" s="15">
        <f>CEILING(3*F2,1)</f>
        <v>3</v>
      </c>
      <c r="H2" s="22"/>
      <c r="I2" s="22"/>
      <c r="J2" s="22"/>
    </row>
    <row r="3" spans="1:31" s="12" customFormat="1">
      <c r="A3" s="19"/>
      <c r="B3" s="19"/>
      <c r="C3" s="19"/>
      <c r="D3" s="19"/>
      <c r="E3" s="19"/>
      <c r="F3" s="20"/>
      <c r="G3" s="11"/>
      <c r="H3" s="11"/>
    </row>
    <row r="4" spans="1:31">
      <c r="A4" s="1">
        <v>0.26041666666666669</v>
      </c>
      <c r="B4" s="1">
        <v>0.12013888888888889</v>
      </c>
      <c r="C4" s="1"/>
      <c r="D4" s="1"/>
      <c r="E4" s="1"/>
      <c r="F4" s="6">
        <f>SUM(A4:E4)</f>
        <v>0.38055555555555559</v>
      </c>
      <c r="G4" s="7">
        <f>CEILING(3*F4,0.1)</f>
        <v>1.2000000000000002</v>
      </c>
      <c r="H4" s="23" t="s">
        <v>1</v>
      </c>
      <c r="I4" s="22"/>
      <c r="J4" s="22"/>
    </row>
    <row r="5" spans="1:31">
      <c r="A5" s="1">
        <v>0.26041666666666669</v>
      </c>
      <c r="B5" s="1">
        <v>0.12013888888888889</v>
      </c>
      <c r="C5" s="1">
        <v>0.1423611111111111</v>
      </c>
      <c r="D5" s="1">
        <v>5.2083333333333336E-2</v>
      </c>
      <c r="E5" s="1">
        <v>9.2361111111111116E-2</v>
      </c>
      <c r="F5" s="6">
        <f>SUM(A5:E5)</f>
        <v>0.66736111111111118</v>
      </c>
      <c r="G5" s="7">
        <f>CEILING(3*F5,0.1)</f>
        <v>2.1</v>
      </c>
      <c r="H5" s="23"/>
      <c r="I5" s="22"/>
      <c r="J5" s="22"/>
      <c r="K5" s="2"/>
      <c r="L5" s="2"/>
      <c r="M5" s="2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8"/>
    </row>
    <row r="6" spans="1:31" ht="15.75" customHeight="1">
      <c r="A6" s="2"/>
      <c r="B6" s="3"/>
      <c r="C6" s="4"/>
      <c r="F6" s="9"/>
    </row>
    <row r="7" spans="1:31">
      <c r="A7" s="1"/>
      <c r="B7" s="1">
        <v>0.46875</v>
      </c>
      <c r="C7" s="1"/>
      <c r="D7" s="1"/>
      <c r="E7" s="1"/>
      <c r="F7" s="6">
        <f>SUM(A7:E7)</f>
        <v>0.46875</v>
      </c>
      <c r="G7" s="7">
        <f>CEILING(3*F7,0.1)</f>
        <v>1.5</v>
      </c>
      <c r="H7" s="24" t="s">
        <v>2</v>
      </c>
      <c r="I7" s="25"/>
      <c r="J7" s="25"/>
    </row>
    <row r="8" spans="1:31">
      <c r="A8" s="2"/>
      <c r="B8" s="3"/>
      <c r="C8" s="4"/>
      <c r="F8" s="8"/>
    </row>
    <row r="9" spans="1:31">
      <c r="A9" s="2"/>
      <c r="B9" s="3"/>
      <c r="C9" s="4"/>
      <c r="H9" s="26" t="s">
        <v>3</v>
      </c>
      <c r="I9" s="26"/>
      <c r="J9" s="26"/>
    </row>
    <row r="10" spans="1:31">
      <c r="A10" s="2"/>
      <c r="B10" s="3"/>
      <c r="C10" s="4"/>
      <c r="H10" s="26"/>
      <c r="I10" s="26"/>
      <c r="J10" s="26"/>
    </row>
    <row r="11" spans="1:31">
      <c r="A11" s="2"/>
      <c r="B11" s="3"/>
      <c r="C11" s="4"/>
      <c r="H11" s="26"/>
      <c r="I11" s="26"/>
      <c r="J11" s="26"/>
    </row>
    <row r="12" spans="1:31">
      <c r="A12" s="2"/>
      <c r="B12" s="3"/>
      <c r="C12" s="4"/>
      <c r="H12" s="26"/>
      <c r="I12" s="26"/>
      <c r="J12" s="26"/>
    </row>
    <row r="13" spans="1:31">
      <c r="A13" s="2"/>
      <c r="B13" s="3"/>
      <c r="C13" s="4"/>
      <c r="H13" s="26"/>
      <c r="I13" s="26"/>
      <c r="J13" s="26"/>
    </row>
    <row r="14" spans="1:31" ht="39.75" customHeight="1">
      <c r="A14" s="2"/>
      <c r="B14" s="3"/>
      <c r="C14" s="4"/>
      <c r="H14" s="26"/>
      <c r="I14" s="26"/>
      <c r="J14" s="26"/>
    </row>
    <row r="15" spans="1:31">
      <c r="A15" s="2"/>
      <c r="B15" s="3"/>
      <c r="C15" s="4"/>
    </row>
    <row r="16" spans="1:31">
      <c r="A16" s="1">
        <v>0.26041666666666669</v>
      </c>
      <c r="B16" s="1">
        <v>0.12013888888888889</v>
      </c>
      <c r="C16" s="1"/>
      <c r="D16" s="1"/>
      <c r="E16" s="1"/>
      <c r="F16" s="6">
        <f t="shared" ref="F16:F23" si="0">SUM(A16:E16)</f>
        <v>0.38055555555555559</v>
      </c>
      <c r="G16" s="21">
        <f>ROUND(F16*3,0)-ROUND(ROUND(F16*3,0)-ROUND(F16*3,1),0)</f>
        <v>1</v>
      </c>
      <c r="H16" s="21">
        <f t="shared" ref="H16:H23" si="1">INT(24*F16/8) + (F16&gt;4/24)*(F16&lt;8/24)</f>
        <v>1</v>
      </c>
      <c r="I16" s="5"/>
      <c r="J16" s="5"/>
    </row>
    <row r="17" spans="1:10">
      <c r="A17" s="13">
        <v>0.26041666666666669</v>
      </c>
      <c r="B17" s="13">
        <v>0.12013888888888889</v>
      </c>
      <c r="C17" s="13">
        <v>0.1423611111111111</v>
      </c>
      <c r="D17" s="13">
        <v>5.2083333333333336E-2</v>
      </c>
      <c r="E17" s="13">
        <v>9.2361111111111116E-2</v>
      </c>
      <c r="F17" s="14">
        <f t="shared" si="0"/>
        <v>0.66736111111111118</v>
      </c>
      <c r="G17" s="21">
        <f t="shared" ref="G17:G23" si="2">ROUND(F17*3,0)-ROUND(ROUND(F17*3,0)-ROUND(F17*3,1),0)</f>
        <v>2</v>
      </c>
      <c r="H17" s="21">
        <f t="shared" si="1"/>
        <v>2</v>
      </c>
      <c r="I17" s="5"/>
      <c r="J17" s="5"/>
    </row>
    <row r="18" spans="1:10">
      <c r="A18" s="1">
        <v>0.33333333333333331</v>
      </c>
      <c r="B18" s="19"/>
      <c r="C18" s="19"/>
      <c r="D18" s="19"/>
      <c r="E18" s="19"/>
      <c r="F18" s="14">
        <f t="shared" si="0"/>
        <v>0.33333333333333331</v>
      </c>
      <c r="G18" s="21">
        <f t="shared" si="2"/>
        <v>1</v>
      </c>
      <c r="H18" s="21">
        <f t="shared" si="1"/>
        <v>1</v>
      </c>
      <c r="I18" s="5"/>
      <c r="J18" s="5"/>
    </row>
    <row r="19" spans="1:10">
      <c r="A19" s="1">
        <v>0.26041666666666669</v>
      </c>
      <c r="B19" s="1">
        <v>0.12013888888888889</v>
      </c>
      <c r="C19" s="1"/>
      <c r="D19" s="1"/>
      <c r="E19" s="1"/>
      <c r="F19" s="6">
        <f t="shared" si="0"/>
        <v>0.38055555555555559</v>
      </c>
      <c r="G19" s="21">
        <f t="shared" si="2"/>
        <v>1</v>
      </c>
      <c r="H19" s="21">
        <f t="shared" si="1"/>
        <v>1</v>
      </c>
      <c r="I19" s="5"/>
      <c r="J19" s="5"/>
    </row>
    <row r="20" spans="1:10">
      <c r="A20" s="1">
        <v>0.26041666666666669</v>
      </c>
      <c r="B20" s="1">
        <v>0.12013888888888889</v>
      </c>
      <c r="C20" s="1">
        <v>0.1423611111111111</v>
      </c>
      <c r="D20" s="1">
        <v>5.2083333333333336E-2</v>
      </c>
      <c r="E20" s="1">
        <v>9.2361111111111116E-2</v>
      </c>
      <c r="F20" s="6">
        <f t="shared" si="0"/>
        <v>0.66736111111111118</v>
      </c>
      <c r="G20" s="21">
        <f t="shared" si="2"/>
        <v>2</v>
      </c>
      <c r="H20" s="21">
        <f t="shared" si="1"/>
        <v>2</v>
      </c>
      <c r="I20" s="5"/>
      <c r="J20" s="5"/>
    </row>
    <row r="21" spans="1:10">
      <c r="A21" s="1">
        <v>0.16666666666666666</v>
      </c>
      <c r="B21" s="1"/>
      <c r="C21" s="1"/>
      <c r="D21" s="1"/>
      <c r="E21" s="1"/>
      <c r="F21" s="6">
        <f t="shared" si="0"/>
        <v>0.16666666666666666</v>
      </c>
      <c r="G21" s="21">
        <f t="shared" si="2"/>
        <v>0</v>
      </c>
      <c r="H21" s="21">
        <f t="shared" si="1"/>
        <v>0</v>
      </c>
      <c r="I21" s="5"/>
      <c r="J21" s="5"/>
    </row>
    <row r="22" spans="1:10">
      <c r="A22" s="1">
        <v>8.3333333333333329E-2</v>
      </c>
      <c r="B22" s="1">
        <v>0.125</v>
      </c>
      <c r="C22" s="1"/>
      <c r="D22" s="1"/>
      <c r="E22" s="1"/>
      <c r="F22" s="6">
        <f t="shared" si="0"/>
        <v>0.20833333333333331</v>
      </c>
      <c r="G22" s="21">
        <f t="shared" si="2"/>
        <v>1</v>
      </c>
      <c r="H22" s="21">
        <f t="shared" si="1"/>
        <v>1</v>
      </c>
      <c r="I22" s="5"/>
      <c r="J22" s="5"/>
    </row>
    <row r="23" spans="1:10">
      <c r="A23" s="1">
        <v>0.16666666666666666</v>
      </c>
      <c r="B23" s="1">
        <v>0.33333333333333331</v>
      </c>
      <c r="C23" s="1"/>
      <c r="D23" s="1"/>
      <c r="E23" s="1"/>
      <c r="F23" s="6">
        <f t="shared" si="0"/>
        <v>0.5</v>
      </c>
      <c r="G23" s="21">
        <f t="shared" si="2"/>
        <v>1</v>
      </c>
      <c r="H23" s="21">
        <f t="shared" si="1"/>
        <v>1</v>
      </c>
      <c r="I23" s="5"/>
      <c r="J23" s="5"/>
    </row>
    <row r="24" spans="1:10">
      <c r="A24" s="2"/>
      <c r="B24" s="3"/>
      <c r="C24" s="4"/>
    </row>
    <row r="25" spans="1:10">
      <c r="A25" s="2"/>
      <c r="B25" s="3"/>
      <c r="C25" s="4"/>
    </row>
    <row r="26" spans="1:10">
      <c r="A26" s="1">
        <v>0.26041666666666669</v>
      </c>
      <c r="B26" s="1">
        <v>0.12013888888888889</v>
      </c>
      <c r="C26" s="1"/>
      <c r="D26" s="1"/>
      <c r="E26" s="1"/>
      <c r="F26" s="6">
        <f t="shared" ref="F26:F33" si="3">SUM(A26:E26)</f>
        <v>0.38055555555555559</v>
      </c>
      <c r="G26" s="21">
        <f>ROUND(F26*3,0)-ROUND(ROUND(F26*3,0)-ROUND(F26*3,1),0)</f>
        <v>1</v>
      </c>
      <c r="H26" s="21">
        <f t="shared" ref="H26:H33" si="4">INT(24*F26/8) + (F26&gt;4/24)*(F26&lt;8/24)</f>
        <v>1</v>
      </c>
    </row>
    <row r="27" spans="1:10">
      <c r="A27" s="13">
        <v>0.26041666666666669</v>
      </c>
      <c r="B27" s="13">
        <v>0.12013888888888889</v>
      </c>
      <c r="C27" s="13">
        <v>0.1423611111111111</v>
      </c>
      <c r="D27" s="13">
        <v>5.2083333333333336E-2</v>
      </c>
      <c r="E27" s="13">
        <v>9.2361111111111116E-2</v>
      </c>
      <c r="F27" s="14">
        <f t="shared" si="3"/>
        <v>0.66736111111111118</v>
      </c>
      <c r="G27" s="21">
        <f t="shared" ref="G27:G33" si="5">ROUND(F27*3,0)-ROUND(ROUND(F27*3,0)-ROUND(F27*3,1),0)</f>
        <v>2</v>
      </c>
      <c r="H27" s="21">
        <f t="shared" si="4"/>
        <v>2</v>
      </c>
    </row>
    <row r="28" spans="1:10">
      <c r="A28" s="1">
        <v>0.33333333333333331</v>
      </c>
      <c r="B28" s="19"/>
      <c r="C28" s="19"/>
      <c r="D28" s="19"/>
      <c r="E28" s="19"/>
      <c r="F28" s="14">
        <f t="shared" si="3"/>
        <v>0.33333333333333331</v>
      </c>
      <c r="G28" s="21">
        <f t="shared" si="5"/>
        <v>1</v>
      </c>
      <c r="H28" s="21">
        <f t="shared" si="4"/>
        <v>1</v>
      </c>
    </row>
    <row r="29" spans="1:10">
      <c r="A29" s="1">
        <v>0.26041666666666669</v>
      </c>
      <c r="B29" s="1">
        <v>0.12013888888888889</v>
      </c>
      <c r="C29" s="1"/>
      <c r="D29" s="1"/>
      <c r="E29" s="1"/>
      <c r="F29" s="6">
        <f t="shared" si="3"/>
        <v>0.38055555555555559</v>
      </c>
      <c r="G29" s="21">
        <f t="shared" si="5"/>
        <v>1</v>
      </c>
      <c r="H29" s="21">
        <f t="shared" si="4"/>
        <v>1</v>
      </c>
    </row>
    <row r="30" spans="1:10">
      <c r="A30" s="1">
        <v>0.26041666666666669</v>
      </c>
      <c r="B30" s="1">
        <v>0.12013888888888889</v>
      </c>
      <c r="C30" s="1">
        <v>0.1423611111111111</v>
      </c>
      <c r="D30" s="1">
        <v>5.2083333333333336E-2</v>
      </c>
      <c r="E30" s="1">
        <v>9.2361111111111116E-2</v>
      </c>
      <c r="F30" s="6">
        <f t="shared" si="3"/>
        <v>0.66736111111111118</v>
      </c>
      <c r="G30" s="21">
        <f t="shared" si="5"/>
        <v>2</v>
      </c>
      <c r="H30" s="21">
        <f t="shared" si="4"/>
        <v>2</v>
      </c>
    </row>
    <row r="31" spans="1:10">
      <c r="A31" s="1">
        <v>0.16666666666666666</v>
      </c>
      <c r="B31" s="28">
        <v>6.9444444444444441E-3</v>
      </c>
      <c r="C31" s="1"/>
      <c r="D31" s="1"/>
      <c r="E31" s="1"/>
      <c r="F31" s="6">
        <f t="shared" si="3"/>
        <v>0.1736111111111111</v>
      </c>
      <c r="G31" s="21">
        <f t="shared" si="5"/>
        <v>0</v>
      </c>
      <c r="H31" s="21">
        <f t="shared" si="4"/>
        <v>1</v>
      </c>
      <c r="J31" s="31" t="s">
        <v>4</v>
      </c>
    </row>
    <row r="32" spans="1:10">
      <c r="A32" s="1">
        <v>8.3333333333333329E-2</v>
      </c>
      <c r="B32" s="1">
        <v>0.125</v>
      </c>
      <c r="C32" s="1"/>
      <c r="D32" s="1"/>
      <c r="E32" s="1"/>
      <c r="F32" s="6">
        <f t="shared" si="3"/>
        <v>0.20833333333333331</v>
      </c>
      <c r="G32" s="21">
        <f t="shared" si="5"/>
        <v>1</v>
      </c>
      <c r="H32" s="21">
        <f t="shared" si="4"/>
        <v>1</v>
      </c>
      <c r="J32" s="31"/>
    </row>
    <row r="33" spans="1:10" ht="47.25">
      <c r="A33" s="27">
        <v>0.16666666666666666</v>
      </c>
      <c r="B33" s="27">
        <v>0.33333333333333331</v>
      </c>
      <c r="C33" s="30">
        <v>6.9444444444444441E-3</v>
      </c>
      <c r="D33" s="27"/>
      <c r="E33" s="1"/>
      <c r="F33" s="6">
        <f t="shared" si="3"/>
        <v>0.50694444444444442</v>
      </c>
      <c r="G33" s="29">
        <f t="shared" si="5"/>
        <v>1</v>
      </c>
      <c r="H33" s="29">
        <f t="shared" si="4"/>
        <v>1</v>
      </c>
      <c r="J33" s="32" t="s">
        <v>5</v>
      </c>
    </row>
    <row r="34" spans="1:10">
      <c r="J34" s="31"/>
    </row>
    <row r="35" spans="1:10">
      <c r="A35" s="27">
        <v>0.16666666666666666</v>
      </c>
      <c r="B35" s="27">
        <v>0.33333333333333331</v>
      </c>
      <c r="C35" s="30">
        <v>6.9444444444444441E-3</v>
      </c>
      <c r="D35" s="27"/>
      <c r="E35" s="28">
        <v>0.15902777777777777</v>
      </c>
      <c r="F35" s="6">
        <f t="shared" ref="F35" si="6">SUM(A35:E35)</f>
        <v>0.66597222222222219</v>
      </c>
      <c r="G35" s="29">
        <f t="shared" ref="G35" si="7">ROUND(F35*3,0)-ROUND(ROUND(F35*3,0)-ROUND(F35*3,1),0)</f>
        <v>2</v>
      </c>
      <c r="H35" s="29">
        <f t="shared" ref="H35" si="8">INT(24*F35/8) + (F35&gt;4/24)*(F35&lt;8/24)</f>
        <v>1</v>
      </c>
      <c r="J35" s="31" t="s">
        <v>6</v>
      </c>
    </row>
    <row r="36" spans="1:10">
      <c r="A36" s="27">
        <v>0.16666666666666666</v>
      </c>
      <c r="B36" s="27">
        <v>0.33333333333333331</v>
      </c>
      <c r="C36" s="30">
        <v>6.9444444444444441E-3</v>
      </c>
      <c r="D36" s="27"/>
      <c r="E36" s="33"/>
      <c r="F36" s="6">
        <f t="shared" ref="F36" si="9">SUM(A36:E36)</f>
        <v>0.50694444444444442</v>
      </c>
      <c r="G36" s="29">
        <f t="shared" ref="G36:G37" si="10">ROUND(F36*3,0)-ROUND(ROUND(F36*3,0)-ROUND(F36*3,1),0)</f>
        <v>1</v>
      </c>
      <c r="H36" s="29">
        <f t="shared" ref="H36" si="11">INT(24*F36/8) + (F36&gt;4/24)*(F36&lt;8/24)</f>
        <v>1</v>
      </c>
      <c r="J36" s="34" t="s">
        <v>7</v>
      </c>
    </row>
    <row r="37" spans="1:10">
      <c r="A37" s="35">
        <v>0.16666666666666666</v>
      </c>
      <c r="B37" s="35">
        <v>0.23958333333333334</v>
      </c>
      <c r="C37" s="35">
        <v>6.9444444444444441E-3</v>
      </c>
      <c r="D37" s="35">
        <v>8.6805555555555566E-2</v>
      </c>
      <c r="E37" s="33"/>
      <c r="F37" s="6">
        <f t="shared" ref="F37" si="12">SUM(A37:E37)</f>
        <v>0.5</v>
      </c>
      <c r="G37" s="29">
        <f t="shared" si="10"/>
        <v>1</v>
      </c>
      <c r="H37" s="29">
        <f t="shared" ref="H37" si="13">INT(24*F37/8) + (F37&gt;4/24)*(F37&lt;8/24)</f>
        <v>1</v>
      </c>
      <c r="J37" s="34" t="s">
        <v>8</v>
      </c>
    </row>
    <row r="38" spans="1:10" ht="165.75" customHeight="1">
      <c r="J38" s="36" t="s">
        <v>9</v>
      </c>
    </row>
  </sheetData>
  <mergeCells count="4">
    <mergeCell ref="H1:J2"/>
    <mergeCell ref="H4:J5"/>
    <mergeCell ref="H7:J7"/>
    <mergeCell ref="H9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2012-05-27T17:35:38Z</dcterms:created>
  <dcterms:modified xsi:type="dcterms:W3CDTF">2012-05-28T16:30:50Z</dcterms:modified>
</cp:coreProperties>
</file>