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315" windowHeight="8190" activeTab="0"/>
  </bookViews>
  <sheets>
    <sheet name="Kartica" sheetId="1" r:id="rId1"/>
    <sheet name="Prolazni" sheetId="2" r:id="rId2"/>
    <sheet name="Zahtjev" sheetId="3" r:id="rId3"/>
  </sheets>
  <definedNames>
    <definedName name="_xlnm.Print_Area" localSheetId="0">'Kartica'!$A$1:$M$27</definedName>
    <definedName name="_xlnm.Print_Area" localSheetId="2">'Zahtjev'!$A$1:$J$44</definedName>
  </definedNames>
  <calcPr fullCalcOnLoad="1"/>
</workbook>
</file>

<file path=xl/sharedStrings.xml><?xml version="1.0" encoding="utf-8"?>
<sst xmlns="http://schemas.openxmlformats.org/spreadsheetml/2006/main" count="181" uniqueCount="165">
  <si>
    <t>Broj predmeta:</t>
  </si>
  <si>
    <t>Prezime, ime oca i ime</t>
  </si>
  <si>
    <t>Status</t>
  </si>
  <si>
    <t>Adresa</t>
  </si>
  <si>
    <t>JMBG</t>
  </si>
  <si>
    <t>Broj telefona</t>
  </si>
  <si>
    <t>Broj tekućeg računa</t>
  </si>
  <si>
    <t>Naziv banke</t>
  </si>
  <si>
    <t>OPŠTINA TESLIĆ</t>
  </si>
  <si>
    <t>ODJELJENJE ZA</t>
  </si>
  <si>
    <t>BORAČKO-INVALIDSKU ZAŠTITU</t>
  </si>
  <si>
    <t xml:space="preserve">Podnosim zahtjev za naknadu troškova </t>
  </si>
  <si>
    <t xml:space="preserve">u iznosu </t>
  </si>
  <si>
    <t>sa odredbama Odluke o dopunskim pravima boraca, RVI i PPB.</t>
  </si>
  <si>
    <t>Podnosilac zahtjeva</t>
  </si>
  <si>
    <t>SLUŽBENA ZABILJEŠKA:</t>
  </si>
  <si>
    <t>Referent</t>
  </si>
  <si>
    <t>Jovanović Željko</t>
  </si>
  <si>
    <t>članova i da ostvarujemo ukupne  prihode</t>
  </si>
  <si>
    <t xml:space="preserve">Uz zahtjev prilažem izjavu o zajedničkom domaćinstvu, uvjerenje o mjesečnim </t>
  </si>
  <si>
    <t xml:space="preserve">prihodima članova domaćinstva, račune plaćenih troškova kao i druge dokaze koji moj zahtjev </t>
  </si>
  <si>
    <t>čine osnovanim.</t>
  </si>
  <si>
    <t>KM.</t>
  </si>
  <si>
    <t>________________________</t>
  </si>
  <si>
    <t>R.b.</t>
  </si>
  <si>
    <t>Kategorija</t>
  </si>
  <si>
    <t>Datum</t>
  </si>
  <si>
    <t>Iznos</t>
  </si>
  <si>
    <t>Tekući račun</t>
  </si>
  <si>
    <t>Vlasnik računa</t>
  </si>
  <si>
    <t>Isplata</t>
  </si>
  <si>
    <t>Svrha</t>
  </si>
  <si>
    <t>Dosije</t>
  </si>
  <si>
    <t>Naziv Banke</t>
  </si>
  <si>
    <t>Broj zahtjeva:</t>
  </si>
  <si>
    <t xml:space="preserve">                KARTICA ISPLATE JEDNOKRATNE POMOĆI  </t>
  </si>
  <si>
    <t>Prezime i ime:</t>
  </si>
  <si>
    <t>Telefon</t>
  </si>
  <si>
    <t>Broj predmeta</t>
  </si>
  <si>
    <t xml:space="preserve"> Broj </t>
  </si>
  <si>
    <t>I       S      P       L       A       T       A</t>
  </si>
  <si>
    <t>R  a  z  l  o  g</t>
  </si>
  <si>
    <t>UKUPNO</t>
  </si>
  <si>
    <t>zahtjeva</t>
  </si>
  <si>
    <t>rješenja</t>
  </si>
  <si>
    <t>Sahrana</t>
  </si>
  <si>
    <t>Liječenje</t>
  </si>
  <si>
    <t xml:space="preserve">Prevoz </t>
  </si>
  <si>
    <t>Udžbenici</t>
  </si>
  <si>
    <t>Ekskurzija</t>
  </si>
  <si>
    <t>o d b i j a n j a</t>
  </si>
  <si>
    <t>ISPLAĆENO</t>
  </si>
  <si>
    <t>KM u skladu</t>
  </si>
  <si>
    <t>KM odnosno</t>
  </si>
  <si>
    <r>
      <t xml:space="preserve">PREDMET:   </t>
    </r>
    <r>
      <rPr>
        <sz val="12"/>
        <rFont val="Times New Roman"/>
        <family val="1"/>
      </rPr>
      <t>Z a h t j e v   za naknadu troškova</t>
    </r>
  </si>
  <si>
    <t>Teslić,</t>
  </si>
  <si>
    <t>tekućoj godini podnosiocu zahtjeva odobreno</t>
  </si>
  <si>
    <t>Uvidom u evidencije o primljenoj pomoći utvrđeno je da je za navedenu namjenu  u</t>
  </si>
  <si>
    <t>Unikredit BL</t>
  </si>
  <si>
    <t>Hipo Alpe Adria</t>
  </si>
  <si>
    <t>Razvojna Banka</t>
  </si>
  <si>
    <t>Raifeisen bank</t>
  </si>
  <si>
    <t>Bobar Banka</t>
  </si>
  <si>
    <t>Pavlović Banka</t>
  </si>
  <si>
    <t>Nova Banka</t>
  </si>
  <si>
    <t>Unikredit Doboj (ZG)</t>
  </si>
  <si>
    <t>liječenja</t>
  </si>
  <si>
    <t>sahrane</t>
  </si>
  <si>
    <t>prevoza</t>
  </si>
  <si>
    <t>ekskurzije</t>
  </si>
  <si>
    <t>PPB</t>
  </si>
  <si>
    <t>RVI</t>
  </si>
  <si>
    <t>DB</t>
  </si>
  <si>
    <t>CŽR</t>
  </si>
  <si>
    <t>1. kategorije</t>
  </si>
  <si>
    <t>2. kategorije</t>
  </si>
  <si>
    <t>3. kategorije</t>
  </si>
  <si>
    <t>4. kategorije</t>
  </si>
  <si>
    <t>5. kategorije</t>
  </si>
  <si>
    <t>6. kategorije</t>
  </si>
  <si>
    <t>7. kategorije</t>
  </si>
  <si>
    <t>8. kategorije</t>
  </si>
  <si>
    <t>9. kategorije</t>
  </si>
  <si>
    <t>MVI</t>
  </si>
  <si>
    <t>Vitkovci</t>
  </si>
  <si>
    <t>Gornji Ranković</t>
  </si>
  <si>
    <t>Banja Vrućica</t>
  </si>
  <si>
    <t>Donji Ranković</t>
  </si>
  <si>
    <t>Gornji Ružević</t>
  </si>
  <si>
    <t>Donji Ružević</t>
  </si>
  <si>
    <t>Osivica</t>
  </si>
  <si>
    <t>Gornja Radnja</t>
  </si>
  <si>
    <t xml:space="preserve">Ukrinica </t>
  </si>
  <si>
    <t xml:space="preserve">Rastuša </t>
  </si>
  <si>
    <t>Čečava</t>
  </si>
  <si>
    <t>Pribinić</t>
  </si>
  <si>
    <t>Buletić</t>
  </si>
  <si>
    <t>Šnjegotina Gornja</t>
  </si>
  <si>
    <t>Gornje Liplje</t>
  </si>
  <si>
    <t>Teslić</t>
  </si>
  <si>
    <t>Vlajići</t>
  </si>
  <si>
    <t>Parlozi</t>
  </si>
  <si>
    <t>Žarkovina</t>
  </si>
  <si>
    <t>Bardaci</t>
  </si>
  <si>
    <t>Barići</t>
  </si>
  <si>
    <t>Radešići</t>
  </si>
  <si>
    <t>Stenjak</t>
  </si>
  <si>
    <t>Studenci</t>
  </si>
  <si>
    <t>Vrela</t>
  </si>
  <si>
    <t>Gomjenica</t>
  </si>
  <si>
    <t>Gornja Vrućica</t>
  </si>
  <si>
    <t>Gornji Teslić</t>
  </si>
  <si>
    <t>Jasenova</t>
  </si>
  <si>
    <t>Kuzmani</t>
  </si>
  <si>
    <t>Blatnica</t>
  </si>
  <si>
    <t>Dubrave</t>
  </si>
  <si>
    <t>Jezera</t>
  </si>
  <si>
    <t>Slatina</t>
  </si>
  <si>
    <t>Kamenica</t>
  </si>
  <si>
    <t>Mladikovine</t>
  </si>
  <si>
    <t>Rajševa</t>
  </si>
  <si>
    <t xml:space="preserve">Gornji Buletić </t>
  </si>
  <si>
    <t>Donji Buletić</t>
  </si>
  <si>
    <t>Ugodnovići</t>
  </si>
  <si>
    <t>Brić</t>
  </si>
  <si>
    <t>Očauš</t>
  </si>
  <si>
    <t>Donja Vrućica</t>
  </si>
  <si>
    <t>Banja Vlajići</t>
  </si>
  <si>
    <t>Gusti Teslić</t>
  </si>
  <si>
    <t>Đulići</t>
  </si>
  <si>
    <t>Irice</t>
  </si>
  <si>
    <t>Jasenica</t>
  </si>
  <si>
    <t>Komušina</t>
  </si>
  <si>
    <t>Lug Barić</t>
  </si>
  <si>
    <t>Lug Markovići</t>
  </si>
  <si>
    <t>Petkovići</t>
  </si>
  <si>
    <t>Rudnik</t>
  </si>
  <si>
    <t>Uzvinska</t>
  </si>
  <si>
    <t>10.kategorije</t>
  </si>
  <si>
    <t xml:space="preserve">               Pod moralnom, materijalnom i krivičnom odgovornošću izjavljujem da se  </t>
  </si>
  <si>
    <t xml:space="preserve"> moje  domaćinstvo  sastoji od  </t>
  </si>
  <si>
    <t>PUVI</t>
  </si>
  <si>
    <t>PODACI O KORISNIKU</t>
  </si>
  <si>
    <t>Bijelo Bučje</t>
  </si>
  <si>
    <t>sanacije kuće</t>
  </si>
  <si>
    <t>KM po članu domaćinstva.</t>
  </si>
  <si>
    <t>Isplate po godinama</t>
  </si>
  <si>
    <t>Godina</t>
  </si>
  <si>
    <t>Đ</t>
  </si>
  <si>
    <t>Nije predviđeno pravo</t>
  </si>
  <si>
    <t>Prelazi cenzus</t>
  </si>
  <si>
    <t>07/560-174/94</t>
  </si>
  <si>
    <t>Panić Jovana Gojko</t>
  </si>
  <si>
    <t>0903971123583</t>
  </si>
  <si>
    <t>053/420-534</t>
  </si>
  <si>
    <t>Panić Gojko</t>
  </si>
  <si>
    <t>4</t>
  </si>
  <si>
    <t>5550088141298575</t>
  </si>
  <si>
    <t>06.02.12</t>
  </si>
  <si>
    <t>x</t>
  </si>
  <si>
    <t>17.02.12</t>
  </si>
  <si>
    <t>140/12</t>
  </si>
  <si>
    <t>02.03.12</t>
  </si>
  <si>
    <t>7212</t>
  </si>
  <si>
    <t>14012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</si>
</sst>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-1]_-;\-* #,##0.00\ [$€-1]_-;_-* &quot;-&quot;??\ [$€-1]_-"/>
    <numFmt numFmtId="181" formatCode="dd/mm/yyyy"/>
    <numFmt numFmtId="182" formatCode="#\ ???/???"/>
    <numFmt numFmtId="183" formatCode="dd/mm/yy;@"/>
  </numFmts>
  <fonts count="1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2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49" fontId="12" fillId="2" borderId="6" xfId="0" applyNumberFormat="1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49" fontId="12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49" fontId="12" fillId="2" borderId="8" xfId="0" applyNumberFormat="1" applyFont="1" applyFill="1" applyBorder="1" applyAlignment="1" applyProtection="1">
      <alignment horizontal="center"/>
      <protection locked="0"/>
    </xf>
    <xf numFmtId="0" fontId="12" fillId="2" borderId="8" xfId="0" applyFont="1" applyFill="1" applyBorder="1" applyAlignment="1" applyProtection="1">
      <alignment horizontal="center"/>
      <protection locked="0"/>
    </xf>
    <xf numFmtId="0" fontId="12" fillId="2" borderId="9" xfId="0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12" fillId="2" borderId="11" xfId="0" applyFont="1" applyFill="1" applyBorder="1" applyAlignment="1" applyProtection="1">
      <alignment horizontal="center"/>
      <protection locked="0"/>
    </xf>
    <xf numFmtId="49" fontId="12" fillId="2" borderId="12" xfId="0" applyNumberFormat="1" applyFont="1" applyFill="1" applyBorder="1" applyAlignment="1" applyProtection="1">
      <alignment horizontal="center"/>
      <protection locked="0"/>
    </xf>
    <xf numFmtId="0" fontId="12" fillId="2" borderId="12" xfId="0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0" fontId="12" fillId="2" borderId="14" xfId="0" applyFont="1" applyFill="1" applyBorder="1" applyAlignment="1" applyProtection="1">
      <alignment horizontal="center"/>
      <protection locked="0"/>
    </xf>
    <xf numFmtId="0" fontId="12" fillId="2" borderId="15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9" fontId="12" fillId="0" borderId="0" xfId="0" applyNumberFormat="1" applyFont="1" applyAlignment="1" applyProtection="1">
      <alignment wrapText="1"/>
      <protection locked="0"/>
    </xf>
    <xf numFmtId="0" fontId="12" fillId="0" borderId="0" xfId="0" applyNumberFormat="1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4" borderId="0" xfId="0" applyFont="1" applyFill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2" fontId="6" fillId="4" borderId="0" xfId="0" applyNumberFormat="1" applyFont="1" applyFill="1" applyAlignment="1" applyProtection="1">
      <alignment horizontal="center"/>
      <protection locked="0"/>
    </xf>
    <xf numFmtId="2" fontId="6" fillId="4" borderId="0" xfId="0" applyNumberFormat="1" applyFont="1" applyFill="1" applyAlignment="1" applyProtection="1">
      <alignment/>
      <protection locked="0"/>
    </xf>
    <xf numFmtId="1" fontId="0" fillId="0" borderId="12" xfId="0" applyNumberFormat="1" applyFont="1" applyFill="1" applyBorder="1" applyAlignment="1">
      <alignment/>
    </xf>
    <xf numFmtId="1" fontId="0" fillId="0" borderId="12" xfId="16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left"/>
    </xf>
    <xf numFmtId="1" fontId="0" fillId="3" borderId="12" xfId="0" applyNumberFormat="1" applyFont="1" applyFill="1" applyBorder="1" applyAlignment="1">
      <alignment horizontal="center"/>
    </xf>
    <xf numFmtId="1" fontId="0" fillId="3" borderId="13" xfId="0" applyNumberFormat="1" applyFont="1" applyFill="1" applyBorder="1" applyAlignment="1">
      <alignment horizontal="left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49" fontId="0" fillId="0" borderId="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right"/>
    </xf>
    <xf numFmtId="2" fontId="0" fillId="0" borderId="13" xfId="0" applyNumberFormat="1" applyFill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 wrapText="1"/>
      <protection locked="0"/>
    </xf>
    <xf numFmtId="49" fontId="14" fillId="0" borderId="18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49" fontId="16" fillId="0" borderId="0" xfId="0" applyNumberFormat="1" applyFont="1" applyAlignment="1" applyProtection="1">
      <alignment/>
      <protection locked="0"/>
    </xf>
    <xf numFmtId="49" fontId="16" fillId="4" borderId="0" xfId="0" applyNumberFormat="1" applyFont="1" applyFill="1" applyAlignment="1" applyProtection="1">
      <alignment/>
      <protection locked="0"/>
    </xf>
    <xf numFmtId="2" fontId="16" fillId="4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Alignment="1">
      <alignment/>
    </xf>
    <xf numFmtId="182" fontId="0" fillId="3" borderId="12" xfId="0" applyNumberFormat="1" applyFont="1" applyFill="1" applyBorder="1" applyAlignment="1">
      <alignment/>
    </xf>
    <xf numFmtId="0" fontId="16" fillId="4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/>
    </xf>
    <xf numFmtId="2" fontId="12" fillId="0" borderId="16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9" xfId="0" applyBorder="1" applyAlignment="1">
      <alignment/>
    </xf>
    <xf numFmtId="0" fontId="12" fillId="0" borderId="20" xfId="0" applyFont="1" applyFill="1" applyBorder="1" applyAlignment="1">
      <alignment horizontal="center"/>
    </xf>
    <xf numFmtId="0" fontId="12" fillId="0" borderId="20" xfId="0" applyFont="1" applyBorder="1" applyAlignment="1">
      <alignment/>
    </xf>
    <xf numFmtId="0" fontId="14" fillId="0" borderId="0" xfId="16" applyFont="1" applyAlignment="1">
      <alignment/>
    </xf>
    <xf numFmtId="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5" borderId="0" xfId="0" applyNumberFormat="1" applyFill="1" applyAlignment="1">
      <alignment/>
    </xf>
    <xf numFmtId="1" fontId="7" fillId="4" borderId="0" xfId="0" applyNumberFormat="1" applyFont="1" applyFill="1" applyAlignment="1" applyProtection="1">
      <alignment horizontal="center"/>
      <protection locked="0"/>
    </xf>
    <xf numFmtId="49" fontId="12" fillId="0" borderId="12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12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12" fillId="0" borderId="0" xfId="0" applyNumberFormat="1" applyFont="1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49" fontId="9" fillId="4" borderId="18" xfId="0" applyNumberFormat="1" applyFont="1" applyFill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locked="0"/>
    </xf>
    <xf numFmtId="49" fontId="0" fillId="0" borderId="28" xfId="0" applyNumberFormat="1" applyBorder="1" applyAlignment="1" applyProtection="1">
      <alignment/>
      <protection locked="0"/>
    </xf>
    <xf numFmtId="0" fontId="0" fillId="4" borderId="27" xfId="0" applyFill="1" applyBorder="1" applyAlignment="1">
      <alignment/>
    </xf>
    <xf numFmtId="49" fontId="12" fillId="4" borderId="27" xfId="0" applyNumberFormat="1" applyFont="1" applyFill="1" applyBorder="1" applyAlignment="1" applyProtection="1">
      <alignment horizontal="left"/>
      <protection locked="0"/>
    </xf>
    <xf numFmtId="0" fontId="12" fillId="4" borderId="27" xfId="0" applyFont="1" applyFill="1" applyBorder="1" applyAlignment="1">
      <alignment horizontal="left"/>
    </xf>
    <xf numFmtId="0" fontId="12" fillId="4" borderId="28" xfId="0" applyFont="1" applyFill="1" applyBorder="1" applyAlignment="1">
      <alignment horizontal="left"/>
    </xf>
    <xf numFmtId="49" fontId="8" fillId="0" borderId="15" xfId="0" applyNumberFormat="1" applyFont="1" applyBorder="1" applyAlignment="1" applyProtection="1">
      <alignment/>
      <protection locked="0"/>
    </xf>
    <xf numFmtId="49" fontId="8" fillId="0" borderId="29" xfId="0" applyNumberFormat="1" applyFont="1" applyBorder="1" applyAlignment="1" applyProtection="1">
      <alignment/>
      <protection locked="0"/>
    </xf>
    <xf numFmtId="49" fontId="8" fillId="0" borderId="2" xfId="0" applyNumberFormat="1" applyFont="1" applyBorder="1" applyAlignment="1" applyProtection="1">
      <alignment/>
      <protection locked="0"/>
    </xf>
    <xf numFmtId="183" fontId="7" fillId="0" borderId="0" xfId="0" applyNumberFormat="1" applyFont="1" applyAlignment="1" applyProtection="1">
      <alignment horizontal="left"/>
      <protection locked="0"/>
    </xf>
    <xf numFmtId="183" fontId="0" fillId="0" borderId="0" xfId="0" applyNumberFormat="1" applyAlignment="1">
      <alignment horizontal="left"/>
    </xf>
    <xf numFmtId="49" fontId="8" fillId="0" borderId="18" xfId="0" applyNumberFormat="1" applyFont="1" applyBorder="1" applyAlignment="1" applyProtection="1">
      <alignment/>
      <protection locked="0"/>
    </xf>
    <xf numFmtId="49" fontId="8" fillId="0" borderId="27" xfId="0" applyNumberFormat="1" applyFont="1" applyBorder="1" applyAlignment="1" applyProtection="1">
      <alignment/>
      <protection locked="0"/>
    </xf>
    <xf numFmtId="49" fontId="8" fillId="0" borderId="14" xfId="0" applyNumberFormat="1" applyFont="1" applyBorder="1" applyAlignment="1" applyProtection="1">
      <alignment/>
      <protection locked="0"/>
    </xf>
    <xf numFmtId="49" fontId="8" fillId="0" borderId="30" xfId="0" applyNumberFormat="1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9" fontId="8" fillId="0" borderId="31" xfId="0" applyNumberFormat="1" applyFont="1" applyBorder="1" applyAlignment="1" applyProtection="1">
      <alignment/>
      <protection locked="0"/>
    </xf>
    <xf numFmtId="49" fontId="8" fillId="0" borderId="1" xfId="0" applyNumberFormat="1" applyFont="1" applyBorder="1" applyAlignment="1" applyProtection="1">
      <alignment/>
      <protection locked="0"/>
    </xf>
    <xf numFmtId="49" fontId="8" fillId="0" borderId="3" xfId="0" applyNumberFormat="1" applyFont="1" applyBorder="1" applyAlignment="1" applyProtection="1">
      <alignment/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49" fontId="9" fillId="0" borderId="0" xfId="0" applyNumberFormat="1" applyFont="1" applyAlignment="1" applyProtection="1">
      <alignment/>
      <protection locked="0"/>
    </xf>
    <xf numFmtId="49" fontId="9" fillId="4" borderId="9" xfId="0" applyNumberFormat="1" applyFont="1" applyFill="1" applyBorder="1" applyAlignment="1" applyProtection="1">
      <alignment/>
      <protection locked="0"/>
    </xf>
    <xf numFmtId="49" fontId="0" fillId="4" borderId="1" xfId="0" applyNumberFormat="1" applyFill="1" applyBorder="1" applyAlignment="1" applyProtection="1">
      <alignment/>
      <protection locked="0"/>
    </xf>
    <xf numFmtId="49" fontId="0" fillId="4" borderId="5" xfId="0" applyNumberForma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9" fontId="16" fillId="0" borderId="0" xfId="0" applyNumberFormat="1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49" fontId="8" fillId="0" borderId="32" xfId="0" applyNumberFormat="1" applyFont="1" applyBorder="1" applyAlignment="1" applyProtection="1">
      <alignment/>
      <protection locked="0"/>
    </xf>
    <xf numFmtId="0" fontId="0" fillId="4" borderId="27" xfId="0" applyFill="1" applyBorder="1" applyAlignment="1" applyProtection="1">
      <alignment/>
      <protection locked="0"/>
    </xf>
    <xf numFmtId="0" fontId="0" fillId="4" borderId="28" xfId="0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9" fillId="4" borderId="18" xfId="0" applyNumberFormat="1" applyFont="1" applyFill="1" applyBorder="1" applyAlignment="1" applyProtection="1">
      <alignment horizontal="left"/>
      <protection locked="0"/>
    </xf>
    <xf numFmtId="49" fontId="0" fillId="4" borderId="27" xfId="0" applyNumberFormat="1" applyFill="1" applyBorder="1" applyAlignment="1" applyProtection="1">
      <alignment horizontal="left"/>
      <protection locked="0"/>
    </xf>
    <xf numFmtId="49" fontId="0" fillId="4" borderId="28" xfId="0" applyNumberFormat="1" applyFill="1" applyBorder="1" applyAlignment="1" applyProtection="1">
      <alignment horizontal="left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49" fontId="10" fillId="0" borderId="13" xfId="16" applyNumberFormat="1" applyBorder="1" applyAlignment="1" applyProtection="1">
      <alignment horizontal="right"/>
      <protection locked="0"/>
    </xf>
  </cellXfs>
  <cellStyles count="9">
    <cellStyle name="Normal" xfId="0"/>
    <cellStyle name="Euro" xfId="15"/>
    <cellStyle name="Hyperlink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Obrasci/Odbijanje%20zahtjeva/&#1053;&#1080;&#1112;&#1077;%20&#1087;&#1088;&#1077;&#1076;&#1074;&#1080;&#1106;&#1077;&#1085;&#1086;%20&#1087;&#1088;&#1072;&#1074;&#1086;.doc" TargetMode="External" /><Relationship Id="rId2" Type="http://schemas.openxmlformats.org/officeDocument/2006/relationships/hyperlink" Target="../Obrasci/Odbijanje%20zahtjeva/&#1062;&#1077;&#1085;&#1079;&#1091;&#1089;.doc" TargetMode="External" /><Relationship Id="rId3" Type="http://schemas.openxmlformats.org/officeDocument/2006/relationships/hyperlink" Target="Rje&#353;enja/7212.doc" TargetMode="External" /><Relationship Id="rId4" Type="http://schemas.openxmlformats.org/officeDocument/2006/relationships/hyperlink" Target="Rje&#353;enja/14012.doc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39"/>
  </sheetPr>
  <dimension ref="A1:Q157"/>
  <sheetViews>
    <sheetView showGridLines="0" tabSelected="1" workbookViewId="0" topLeftCell="A1">
      <selection activeCell="C8" sqref="C8"/>
    </sheetView>
  </sheetViews>
  <sheetFormatPr defaultColWidth="9.140625" defaultRowHeight="12.75"/>
  <cols>
    <col min="1" max="1" width="4.28125" style="0" customWidth="1"/>
    <col min="2" max="2" width="9.28125" style="0" customWidth="1"/>
    <col min="3" max="3" width="7.8515625" style="0" customWidth="1"/>
    <col min="8" max="8" width="10.28125" style="0" customWidth="1"/>
    <col min="9" max="9" width="10.421875" style="0" customWidth="1"/>
    <col min="10" max="10" width="14.7109375" style="0" customWidth="1"/>
    <col min="11" max="11" width="12.57421875" style="0" customWidth="1"/>
    <col min="12" max="12" width="13.57421875" style="0" customWidth="1"/>
  </cols>
  <sheetData>
    <row r="1" spans="1:12" ht="23.25">
      <c r="A1" s="102" t="s">
        <v>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2.75">
      <c r="A2" s="16"/>
      <c r="B2" s="17"/>
      <c r="C2" s="17"/>
      <c r="D2" s="16"/>
      <c r="E2" s="16"/>
      <c r="F2" s="16"/>
      <c r="G2" s="104" t="s">
        <v>25</v>
      </c>
      <c r="H2" s="105"/>
      <c r="I2" s="16"/>
      <c r="J2" s="16"/>
      <c r="K2" s="16"/>
      <c r="L2" s="16"/>
    </row>
    <row r="3" spans="1:12" ht="12.75">
      <c r="A3" s="18" t="s">
        <v>36</v>
      </c>
      <c r="B3" s="19"/>
      <c r="C3" s="106"/>
      <c r="D3" s="107"/>
      <c r="E3" s="107"/>
      <c r="F3" s="107"/>
      <c r="G3" s="76" t="str">
        <f>Zahtjev!E5</f>
        <v>RVI</v>
      </c>
      <c r="H3" s="77" t="str">
        <f>Zahtjev!G5</f>
        <v>4. kategorije</v>
      </c>
      <c r="I3" s="18" t="s">
        <v>37</v>
      </c>
      <c r="J3" s="47"/>
      <c r="K3" s="18" t="s">
        <v>38</v>
      </c>
      <c r="L3" s="48"/>
    </row>
    <row r="4" spans="1:13" ht="13.5" thickBot="1">
      <c r="A4" s="16"/>
      <c r="B4" s="17"/>
      <c r="C4" s="17"/>
      <c r="D4" s="16"/>
      <c r="E4" s="16"/>
      <c r="F4" s="16"/>
      <c r="G4" s="16"/>
      <c r="H4" s="16"/>
      <c r="I4" s="16"/>
      <c r="J4" s="16"/>
      <c r="K4" s="20"/>
      <c r="L4" s="84"/>
      <c r="M4" s="85"/>
    </row>
    <row r="5" spans="1:17" ht="12.75">
      <c r="A5" s="21" t="s">
        <v>24</v>
      </c>
      <c r="B5" s="22" t="s">
        <v>26</v>
      </c>
      <c r="C5" s="22" t="s">
        <v>39</v>
      </c>
      <c r="D5" s="23" t="s">
        <v>26</v>
      </c>
      <c r="E5" s="24"/>
      <c r="F5" s="25" t="s">
        <v>40</v>
      </c>
      <c r="G5" s="25"/>
      <c r="H5" s="26"/>
      <c r="I5" s="27"/>
      <c r="J5" s="28" t="s">
        <v>41</v>
      </c>
      <c r="K5" s="21" t="s">
        <v>42</v>
      </c>
      <c r="L5" s="98" t="s">
        <v>146</v>
      </c>
      <c r="M5" s="99"/>
      <c r="Q5" s="88" t="s">
        <v>149</v>
      </c>
    </row>
    <row r="6" spans="1:17" ht="12.75">
      <c r="A6" s="29"/>
      <c r="B6" s="30" t="s">
        <v>43</v>
      </c>
      <c r="C6" s="30" t="s">
        <v>44</v>
      </c>
      <c r="D6" s="31" t="s">
        <v>44</v>
      </c>
      <c r="E6" s="32" t="s">
        <v>45</v>
      </c>
      <c r="F6" s="32" t="s">
        <v>46</v>
      </c>
      <c r="G6" s="32" t="s">
        <v>47</v>
      </c>
      <c r="H6" s="33" t="s">
        <v>48</v>
      </c>
      <c r="I6" s="32" t="s">
        <v>49</v>
      </c>
      <c r="J6" s="34" t="s">
        <v>50</v>
      </c>
      <c r="K6" s="29" t="s">
        <v>51</v>
      </c>
      <c r="L6" s="82" t="s">
        <v>27</v>
      </c>
      <c r="M6" s="86" t="s">
        <v>147</v>
      </c>
      <c r="Q6" s="88" t="s">
        <v>150</v>
      </c>
    </row>
    <row r="7" spans="1:13" ht="12.75">
      <c r="A7" s="35">
        <v>1</v>
      </c>
      <c r="B7" s="68" t="s">
        <v>158</v>
      </c>
      <c r="C7" s="155" t="s">
        <v>163</v>
      </c>
      <c r="D7" s="68" t="s">
        <v>160</v>
      </c>
      <c r="E7" s="67"/>
      <c r="F7" s="67">
        <v>85</v>
      </c>
      <c r="G7" s="67"/>
      <c r="H7" s="67"/>
      <c r="I7" s="67"/>
      <c r="J7" s="69"/>
      <c r="K7" s="81">
        <f aca="true" t="shared" si="0" ref="K7:K27">E7+F7+G7+H7+I7</f>
        <v>85</v>
      </c>
      <c r="L7" s="83"/>
      <c r="M7" s="87"/>
    </row>
    <row r="8" spans="1:13" ht="12.75">
      <c r="A8" s="35">
        <v>2</v>
      </c>
      <c r="B8" s="68" t="s">
        <v>162</v>
      </c>
      <c r="C8" s="155" t="s">
        <v>164</v>
      </c>
      <c r="D8" s="68"/>
      <c r="E8" s="67"/>
      <c r="F8" s="67"/>
      <c r="G8" s="67"/>
      <c r="H8" s="67"/>
      <c r="I8" s="67"/>
      <c r="J8" s="69"/>
      <c r="K8" s="81">
        <f t="shared" si="0"/>
        <v>0</v>
      </c>
      <c r="L8" s="83"/>
      <c r="M8" s="87"/>
    </row>
    <row r="9" spans="1:13" ht="12.75">
      <c r="A9" s="35">
        <v>3</v>
      </c>
      <c r="B9" s="68"/>
      <c r="C9" s="36"/>
      <c r="D9" s="68"/>
      <c r="E9" s="67"/>
      <c r="F9" s="67"/>
      <c r="G9" s="67"/>
      <c r="H9" s="67"/>
      <c r="I9" s="67"/>
      <c r="J9" s="69"/>
      <c r="K9" s="81">
        <f t="shared" si="0"/>
        <v>0</v>
      </c>
      <c r="L9" s="83"/>
      <c r="M9" s="87"/>
    </row>
    <row r="10" spans="1:13" ht="12.75">
      <c r="A10" s="35"/>
      <c r="B10" s="68"/>
      <c r="C10" s="36"/>
      <c r="D10" s="68"/>
      <c r="E10" s="67"/>
      <c r="F10" s="67"/>
      <c r="G10" s="67"/>
      <c r="H10" s="67"/>
      <c r="I10" s="67"/>
      <c r="J10" s="69"/>
      <c r="K10" s="81">
        <f t="shared" si="0"/>
        <v>0</v>
      </c>
      <c r="L10" s="83"/>
      <c r="M10" s="87"/>
    </row>
    <row r="11" spans="1:13" ht="12.75">
      <c r="A11" s="35"/>
      <c r="B11" s="68"/>
      <c r="C11" s="36"/>
      <c r="D11" s="68"/>
      <c r="E11" s="67"/>
      <c r="F11" s="67"/>
      <c r="G11" s="67"/>
      <c r="H11" s="67"/>
      <c r="I11" s="67"/>
      <c r="J11" s="69"/>
      <c r="K11" s="81">
        <f t="shared" si="0"/>
        <v>0</v>
      </c>
      <c r="L11" s="83"/>
      <c r="M11" s="87"/>
    </row>
    <row r="12" spans="1:13" ht="12.75">
      <c r="A12" s="35"/>
      <c r="B12" s="68"/>
      <c r="C12" s="36"/>
      <c r="D12" s="68"/>
      <c r="E12" s="67"/>
      <c r="F12" s="67"/>
      <c r="G12" s="67"/>
      <c r="H12" s="67"/>
      <c r="I12" s="67"/>
      <c r="J12" s="69"/>
      <c r="K12" s="81">
        <f t="shared" si="0"/>
        <v>0</v>
      </c>
      <c r="L12" s="83"/>
      <c r="M12" s="87"/>
    </row>
    <row r="13" spans="1:13" ht="12.75">
      <c r="A13" s="35"/>
      <c r="B13" s="68"/>
      <c r="C13" s="36"/>
      <c r="D13" s="68"/>
      <c r="E13" s="67"/>
      <c r="F13" s="67"/>
      <c r="G13" s="67"/>
      <c r="H13" s="67"/>
      <c r="I13" s="67"/>
      <c r="J13" s="69"/>
      <c r="K13" s="81">
        <f t="shared" si="0"/>
        <v>0</v>
      </c>
      <c r="L13" s="83"/>
      <c r="M13" s="87"/>
    </row>
    <row r="14" spans="1:13" ht="12.75">
      <c r="A14" s="35"/>
      <c r="B14" s="68"/>
      <c r="C14" s="36"/>
      <c r="D14" s="68"/>
      <c r="E14" s="67"/>
      <c r="F14" s="67"/>
      <c r="G14" s="67"/>
      <c r="H14" s="67"/>
      <c r="I14" s="67"/>
      <c r="J14" s="69"/>
      <c r="K14" s="81">
        <f t="shared" si="0"/>
        <v>0</v>
      </c>
      <c r="L14" s="83"/>
      <c r="M14" s="87"/>
    </row>
    <row r="15" spans="1:13" ht="12.75">
      <c r="A15" s="35"/>
      <c r="B15" s="68"/>
      <c r="C15" s="36"/>
      <c r="D15" s="68"/>
      <c r="E15" s="67"/>
      <c r="F15" s="67"/>
      <c r="G15" s="67"/>
      <c r="H15" s="67"/>
      <c r="I15" s="67"/>
      <c r="J15" s="69"/>
      <c r="K15" s="81">
        <f t="shared" si="0"/>
        <v>0</v>
      </c>
      <c r="L15" s="83"/>
      <c r="M15" s="87"/>
    </row>
    <row r="16" spans="1:13" ht="12.75">
      <c r="A16" s="35"/>
      <c r="B16" s="68"/>
      <c r="C16" s="36"/>
      <c r="D16" s="68"/>
      <c r="E16" s="67"/>
      <c r="F16" s="67"/>
      <c r="G16" s="67"/>
      <c r="H16" s="67"/>
      <c r="I16" s="67"/>
      <c r="J16" s="69"/>
      <c r="K16" s="81">
        <f t="shared" si="0"/>
        <v>0</v>
      </c>
      <c r="L16" s="83"/>
      <c r="M16" s="87"/>
    </row>
    <row r="17" spans="1:13" ht="12.75">
      <c r="A17" s="35"/>
      <c r="B17" s="68"/>
      <c r="C17" s="36"/>
      <c r="D17" s="68"/>
      <c r="E17" s="67"/>
      <c r="F17" s="67"/>
      <c r="G17" s="67"/>
      <c r="H17" s="67"/>
      <c r="I17" s="67"/>
      <c r="J17" s="69"/>
      <c r="K17" s="81">
        <f t="shared" si="0"/>
        <v>0</v>
      </c>
      <c r="L17" s="83"/>
      <c r="M17" s="87"/>
    </row>
    <row r="18" spans="1:13" ht="12.75">
      <c r="A18" s="35"/>
      <c r="B18" s="68"/>
      <c r="C18" s="36"/>
      <c r="D18" s="68"/>
      <c r="E18" s="67"/>
      <c r="F18" s="67"/>
      <c r="G18" s="67"/>
      <c r="H18" s="67"/>
      <c r="I18" s="67"/>
      <c r="J18" s="69"/>
      <c r="K18" s="81">
        <f t="shared" si="0"/>
        <v>0</v>
      </c>
      <c r="L18" s="83"/>
      <c r="M18" s="87"/>
    </row>
    <row r="19" spans="1:13" ht="12.75">
      <c r="A19" s="35"/>
      <c r="B19" s="68"/>
      <c r="C19" s="36"/>
      <c r="D19" s="68"/>
      <c r="E19" s="67"/>
      <c r="F19" s="67"/>
      <c r="G19" s="67"/>
      <c r="H19" s="67"/>
      <c r="I19" s="67"/>
      <c r="J19" s="69"/>
      <c r="K19" s="81">
        <f t="shared" si="0"/>
        <v>0</v>
      </c>
      <c r="L19" s="83"/>
      <c r="M19" s="87"/>
    </row>
    <row r="20" spans="1:13" ht="12.75">
      <c r="A20" s="35"/>
      <c r="B20" s="68"/>
      <c r="C20" s="36"/>
      <c r="D20" s="68"/>
      <c r="E20" s="67"/>
      <c r="F20" s="67"/>
      <c r="G20" s="67"/>
      <c r="H20" s="67"/>
      <c r="I20" s="67"/>
      <c r="J20" s="69"/>
      <c r="K20" s="81">
        <f t="shared" si="0"/>
        <v>0</v>
      </c>
      <c r="L20" s="83"/>
      <c r="M20" s="87"/>
    </row>
    <row r="21" spans="1:13" ht="12.75">
      <c r="A21" s="35"/>
      <c r="B21" s="68"/>
      <c r="C21" s="36"/>
      <c r="D21" s="68"/>
      <c r="E21" s="67"/>
      <c r="F21" s="67"/>
      <c r="G21" s="67"/>
      <c r="H21" s="67"/>
      <c r="I21" s="67"/>
      <c r="J21" s="69"/>
      <c r="K21" s="81">
        <f t="shared" si="0"/>
        <v>0</v>
      </c>
      <c r="L21" s="83"/>
      <c r="M21" s="87"/>
    </row>
    <row r="22" spans="1:13" ht="12.75">
      <c r="A22" s="35"/>
      <c r="B22" s="68"/>
      <c r="C22" s="36"/>
      <c r="D22" s="68"/>
      <c r="E22" s="67"/>
      <c r="F22" s="67"/>
      <c r="G22" s="67"/>
      <c r="H22" s="67"/>
      <c r="I22" s="67"/>
      <c r="J22" s="69"/>
      <c r="K22" s="81">
        <f t="shared" si="0"/>
        <v>0</v>
      </c>
      <c r="L22" s="83"/>
      <c r="M22" s="87"/>
    </row>
    <row r="23" spans="1:13" ht="12.75">
      <c r="A23" s="35"/>
      <c r="B23" s="68"/>
      <c r="C23" s="36"/>
      <c r="D23" s="68"/>
      <c r="E23" s="67"/>
      <c r="F23" s="67"/>
      <c r="G23" s="67"/>
      <c r="H23" s="67"/>
      <c r="I23" s="67"/>
      <c r="J23" s="69"/>
      <c r="K23" s="81">
        <f t="shared" si="0"/>
        <v>0</v>
      </c>
      <c r="L23" s="83"/>
      <c r="M23" s="87"/>
    </row>
    <row r="24" spans="1:13" ht="12.75">
      <c r="A24" s="35"/>
      <c r="B24" s="68"/>
      <c r="C24" s="36"/>
      <c r="D24" s="68"/>
      <c r="E24" s="67"/>
      <c r="F24" s="67"/>
      <c r="G24" s="67"/>
      <c r="H24" s="67"/>
      <c r="I24" s="67"/>
      <c r="J24" s="69"/>
      <c r="K24" s="81">
        <f t="shared" si="0"/>
        <v>0</v>
      </c>
      <c r="L24" s="83"/>
      <c r="M24" s="87"/>
    </row>
    <row r="25" spans="1:13" ht="12.75">
      <c r="A25" s="35"/>
      <c r="B25" s="68"/>
      <c r="C25" s="36"/>
      <c r="D25" s="68"/>
      <c r="E25" s="67"/>
      <c r="F25" s="67"/>
      <c r="G25" s="67"/>
      <c r="H25" s="67"/>
      <c r="I25" s="67"/>
      <c r="J25" s="69"/>
      <c r="K25" s="81">
        <f t="shared" si="0"/>
        <v>0</v>
      </c>
      <c r="L25" s="83"/>
      <c r="M25" s="87"/>
    </row>
    <row r="26" spans="1:13" ht="12.75">
      <c r="A26" s="35"/>
      <c r="B26" s="68"/>
      <c r="C26" s="36"/>
      <c r="D26" s="68"/>
      <c r="E26" s="67"/>
      <c r="F26" s="67"/>
      <c r="G26" s="67"/>
      <c r="H26" s="67"/>
      <c r="I26" s="67"/>
      <c r="J26" s="69"/>
      <c r="K26" s="81">
        <f t="shared" si="0"/>
        <v>0</v>
      </c>
      <c r="L26" s="83"/>
      <c r="M26" s="87"/>
    </row>
    <row r="27" spans="1:13" ht="12" customHeight="1">
      <c r="A27" s="35"/>
      <c r="B27" s="68"/>
      <c r="C27" s="36"/>
      <c r="D27" s="36"/>
      <c r="E27" s="67"/>
      <c r="F27" s="67"/>
      <c r="G27" s="67"/>
      <c r="H27" s="67"/>
      <c r="I27" s="67"/>
      <c r="J27" s="69"/>
      <c r="K27" s="81">
        <f t="shared" si="0"/>
        <v>0</v>
      </c>
      <c r="L27" s="83"/>
      <c r="M27" s="87"/>
    </row>
    <row r="28" spans="12:13" ht="12.75">
      <c r="L28" s="80"/>
      <c r="M28" s="80"/>
    </row>
    <row r="29" spans="12:13" ht="12.75">
      <c r="L29" s="80"/>
      <c r="M29" s="80"/>
    </row>
    <row r="30" spans="12:13" ht="12.75">
      <c r="L30" s="80"/>
      <c r="M30" s="80"/>
    </row>
    <row r="31" spans="12:13" ht="12.75">
      <c r="L31" s="80"/>
      <c r="M31" s="80"/>
    </row>
    <row r="32" spans="11:13" ht="12.75">
      <c r="K32" s="80"/>
      <c r="L32" s="80"/>
      <c r="M32" s="80"/>
    </row>
    <row r="33" spans="11:13" ht="12.75">
      <c r="K33" s="80"/>
      <c r="L33" s="80"/>
      <c r="M33" s="80"/>
    </row>
    <row r="34" spans="12:13" ht="12.75">
      <c r="L34" s="80"/>
      <c r="M34" s="80"/>
    </row>
    <row r="35" spans="12:13" ht="12.75">
      <c r="L35" s="80"/>
      <c r="M35" s="80"/>
    </row>
    <row r="36" spans="12:13" ht="12.75">
      <c r="L36" s="80"/>
      <c r="M36" s="80"/>
    </row>
    <row r="37" spans="12:13" ht="12.75">
      <c r="L37" s="80"/>
      <c r="M37" s="80"/>
    </row>
    <row r="38" spans="12:13" ht="12.75">
      <c r="L38" s="80"/>
      <c r="M38" s="80"/>
    </row>
    <row r="39" spans="12:13" ht="12.75">
      <c r="L39" s="80"/>
      <c r="M39" s="80"/>
    </row>
    <row r="40" spans="12:13" ht="12.75">
      <c r="L40" s="80"/>
      <c r="M40" s="80"/>
    </row>
    <row r="41" spans="12:13" ht="12.75">
      <c r="L41" s="80"/>
      <c r="M41" s="80"/>
    </row>
    <row r="42" spans="12:13" ht="12.75">
      <c r="L42" s="80"/>
      <c r="M42" s="80"/>
    </row>
    <row r="43" spans="12:13" ht="12.75">
      <c r="L43" s="80"/>
      <c r="M43" s="80"/>
    </row>
    <row r="44" spans="12:13" ht="12.75">
      <c r="L44" s="80"/>
      <c r="M44" s="80"/>
    </row>
    <row r="45" spans="12:13" ht="12.75">
      <c r="L45" s="80"/>
      <c r="M45" s="80"/>
    </row>
    <row r="46" spans="12:13" ht="12.75">
      <c r="L46" s="80"/>
      <c r="M46" s="80"/>
    </row>
    <row r="47" spans="12:13" ht="12.75">
      <c r="L47" s="80"/>
      <c r="M47" s="80"/>
    </row>
    <row r="48" spans="12:13" ht="12.75">
      <c r="L48" s="80"/>
      <c r="M48" s="80"/>
    </row>
    <row r="49" spans="12:13" ht="12.75">
      <c r="L49" s="80"/>
      <c r="M49" s="80"/>
    </row>
    <row r="50" spans="12:13" ht="12.75">
      <c r="L50" s="80"/>
      <c r="M50" s="80"/>
    </row>
    <row r="51" spans="12:13" ht="12.75">
      <c r="L51" s="80"/>
      <c r="M51" s="80"/>
    </row>
    <row r="52" spans="12:13" ht="12.75">
      <c r="L52" s="80"/>
      <c r="M52" s="80"/>
    </row>
    <row r="53" spans="12:13" ht="12.75">
      <c r="L53" s="80"/>
      <c r="M53" s="80"/>
    </row>
    <row r="54" spans="12:13" ht="12.75">
      <c r="L54" s="80"/>
      <c r="M54" s="80"/>
    </row>
    <row r="55" spans="12:13" ht="12.75">
      <c r="L55" s="80"/>
      <c r="M55" s="80"/>
    </row>
    <row r="56" spans="12:13" ht="12.75">
      <c r="L56" s="80"/>
      <c r="M56" s="80"/>
    </row>
    <row r="57" spans="12:13" ht="12.75">
      <c r="L57" s="80"/>
      <c r="M57" s="80"/>
    </row>
    <row r="58" spans="12:13" ht="12.75">
      <c r="L58" s="80"/>
      <c r="M58" s="80"/>
    </row>
    <row r="59" spans="12:13" ht="12.75">
      <c r="L59" s="80"/>
      <c r="M59" s="80"/>
    </row>
    <row r="60" spans="12:13" ht="12.75">
      <c r="L60" s="80"/>
      <c r="M60" s="80"/>
    </row>
    <row r="61" spans="12:13" ht="12.75">
      <c r="L61" s="80"/>
      <c r="M61" s="80"/>
    </row>
    <row r="62" spans="12:13" ht="12.75">
      <c r="L62" s="80"/>
      <c r="M62" s="80"/>
    </row>
    <row r="63" spans="12:13" ht="12.75">
      <c r="L63" s="80"/>
      <c r="M63" s="80"/>
    </row>
    <row r="64" spans="12:13" ht="12.75">
      <c r="L64" s="80"/>
      <c r="M64" s="80"/>
    </row>
    <row r="65" spans="12:13" ht="12.75">
      <c r="L65" s="80"/>
      <c r="M65" s="80"/>
    </row>
    <row r="66" spans="12:13" ht="12.75">
      <c r="L66" s="80"/>
      <c r="M66" s="80"/>
    </row>
    <row r="67" spans="12:13" ht="12.75">
      <c r="L67" s="80"/>
      <c r="M67" s="80"/>
    </row>
    <row r="68" spans="12:13" ht="12.75">
      <c r="L68" s="80"/>
      <c r="M68" s="80"/>
    </row>
    <row r="69" spans="12:13" ht="12.75">
      <c r="L69" s="80"/>
      <c r="M69" s="80"/>
    </row>
    <row r="70" spans="12:13" ht="12.75">
      <c r="L70" s="80"/>
      <c r="M70" s="80"/>
    </row>
    <row r="71" spans="12:13" ht="12.75">
      <c r="L71" s="80"/>
      <c r="M71" s="80"/>
    </row>
    <row r="72" spans="12:13" ht="12.75">
      <c r="L72" s="80"/>
      <c r="M72" s="80"/>
    </row>
    <row r="73" spans="12:13" ht="12.75">
      <c r="L73" s="80"/>
      <c r="M73" s="80"/>
    </row>
    <row r="74" spans="12:13" ht="12.75">
      <c r="L74" s="80"/>
      <c r="M74" s="80"/>
    </row>
    <row r="75" spans="12:13" ht="12.75">
      <c r="L75" s="80"/>
      <c r="M75" s="80"/>
    </row>
    <row r="76" spans="12:13" ht="12.75">
      <c r="L76" s="80"/>
      <c r="M76" s="80"/>
    </row>
    <row r="77" spans="12:13" ht="12.75">
      <c r="L77" s="80"/>
      <c r="M77" s="80"/>
    </row>
    <row r="78" spans="12:13" ht="12.75">
      <c r="L78" s="80"/>
      <c r="M78" s="80"/>
    </row>
    <row r="79" spans="12:13" ht="12.75">
      <c r="L79" s="80"/>
      <c r="M79" s="80"/>
    </row>
    <row r="80" spans="12:13" ht="12.75">
      <c r="L80" s="80"/>
      <c r="M80" s="80"/>
    </row>
    <row r="81" spans="12:13" ht="12.75">
      <c r="L81" s="80"/>
      <c r="M81" s="80"/>
    </row>
    <row r="82" spans="12:13" ht="12.75">
      <c r="L82" s="80"/>
      <c r="M82" s="80"/>
    </row>
    <row r="83" spans="12:13" ht="12.75">
      <c r="L83" s="80"/>
      <c r="M83" s="80"/>
    </row>
    <row r="84" spans="12:13" ht="12.75">
      <c r="L84" s="80"/>
      <c r="M84" s="80"/>
    </row>
    <row r="85" spans="12:13" ht="12.75">
      <c r="L85" s="80"/>
      <c r="M85" s="80"/>
    </row>
    <row r="86" spans="12:13" ht="12.75">
      <c r="L86" s="80"/>
      <c r="M86" s="80"/>
    </row>
    <row r="87" spans="12:13" ht="12.75">
      <c r="L87" s="80"/>
      <c r="M87" s="80"/>
    </row>
    <row r="88" spans="12:13" ht="12.75">
      <c r="L88" s="80"/>
      <c r="M88" s="80"/>
    </row>
    <row r="89" spans="12:13" ht="12.75">
      <c r="L89" s="80"/>
      <c r="M89" s="80"/>
    </row>
    <row r="90" spans="12:13" ht="12.75">
      <c r="L90" s="80"/>
      <c r="M90" s="80"/>
    </row>
    <row r="91" spans="12:13" ht="12.75">
      <c r="L91" s="80"/>
      <c r="M91" s="80"/>
    </row>
    <row r="92" spans="12:13" ht="12.75">
      <c r="L92" s="80"/>
      <c r="M92" s="80"/>
    </row>
    <row r="93" spans="12:13" ht="12.75">
      <c r="L93" s="80"/>
      <c r="M93" s="80"/>
    </row>
    <row r="94" spans="12:13" ht="12.75">
      <c r="L94" s="80"/>
      <c r="M94" s="80"/>
    </row>
    <row r="95" spans="12:13" ht="12.75">
      <c r="L95" s="80"/>
      <c r="M95" s="80"/>
    </row>
    <row r="96" spans="12:13" ht="12.75">
      <c r="L96" s="80"/>
      <c r="M96" s="80"/>
    </row>
    <row r="97" spans="12:13" ht="12.75">
      <c r="L97" s="80"/>
      <c r="M97" s="80"/>
    </row>
    <row r="98" spans="12:13" ht="12.75">
      <c r="L98" s="80"/>
      <c r="M98" s="80"/>
    </row>
    <row r="99" spans="12:13" ht="12.75">
      <c r="L99" s="80"/>
      <c r="M99" s="80"/>
    </row>
    <row r="100" spans="12:13" ht="12.75">
      <c r="L100" s="80"/>
      <c r="M100" s="80"/>
    </row>
    <row r="101" spans="12:13" ht="12.75">
      <c r="L101" s="80"/>
      <c r="M101" s="80"/>
    </row>
    <row r="102" spans="12:13" ht="12.75">
      <c r="L102" s="80"/>
      <c r="M102" s="80"/>
    </row>
    <row r="103" spans="12:13" ht="12.75">
      <c r="L103" s="80"/>
      <c r="M103" s="80"/>
    </row>
    <row r="104" spans="12:13" ht="12.75">
      <c r="L104" s="80"/>
      <c r="M104" s="80"/>
    </row>
    <row r="105" spans="12:13" ht="12.75">
      <c r="L105" s="80"/>
      <c r="M105" s="80"/>
    </row>
    <row r="106" spans="12:13" ht="12.75">
      <c r="L106" s="80"/>
      <c r="M106" s="80"/>
    </row>
    <row r="107" spans="12:13" ht="12.75">
      <c r="L107" s="80"/>
      <c r="M107" s="80"/>
    </row>
    <row r="108" spans="12:13" ht="12.75">
      <c r="L108" s="80"/>
      <c r="M108" s="80"/>
    </row>
    <row r="109" spans="12:13" ht="12.75">
      <c r="L109" s="80"/>
      <c r="M109" s="80"/>
    </row>
    <row r="110" spans="12:13" ht="12.75">
      <c r="L110" s="80"/>
      <c r="M110" s="80"/>
    </row>
    <row r="111" spans="12:13" ht="12.75">
      <c r="L111" s="80"/>
      <c r="M111" s="80"/>
    </row>
    <row r="112" spans="12:13" ht="12.75">
      <c r="L112" s="80"/>
      <c r="M112" s="80"/>
    </row>
    <row r="113" spans="12:13" ht="12.75">
      <c r="L113" s="80"/>
      <c r="M113" s="80"/>
    </row>
    <row r="114" spans="12:13" ht="12.75">
      <c r="L114" s="80"/>
      <c r="M114" s="80"/>
    </row>
    <row r="115" spans="12:13" ht="12.75">
      <c r="L115" s="80"/>
      <c r="M115" s="80"/>
    </row>
    <row r="116" spans="12:13" ht="12.75">
      <c r="L116" s="80"/>
      <c r="M116" s="80"/>
    </row>
    <row r="117" spans="12:13" ht="12.75">
      <c r="L117" s="80"/>
      <c r="M117" s="80"/>
    </row>
    <row r="118" spans="12:13" ht="12.75">
      <c r="L118" s="80"/>
      <c r="M118" s="80"/>
    </row>
    <row r="119" spans="12:13" ht="12.75">
      <c r="L119" s="80"/>
      <c r="M119" s="80"/>
    </row>
    <row r="120" spans="12:13" ht="12.75">
      <c r="L120" s="80"/>
      <c r="M120" s="80"/>
    </row>
    <row r="121" spans="12:13" ht="12.75">
      <c r="L121" s="80"/>
      <c r="M121" s="80"/>
    </row>
    <row r="122" spans="12:13" ht="12.75">
      <c r="L122" s="80"/>
      <c r="M122" s="80"/>
    </row>
    <row r="123" spans="12:13" ht="12.75">
      <c r="L123" s="80"/>
      <c r="M123" s="80"/>
    </row>
    <row r="124" spans="12:13" ht="12.75">
      <c r="L124" s="80"/>
      <c r="M124" s="80"/>
    </row>
    <row r="125" spans="12:13" ht="12.75">
      <c r="L125" s="80"/>
      <c r="M125" s="80"/>
    </row>
    <row r="126" spans="12:13" ht="12.75">
      <c r="L126" s="80"/>
      <c r="M126" s="80"/>
    </row>
    <row r="127" spans="12:13" ht="12.75">
      <c r="L127" s="80"/>
      <c r="M127" s="80"/>
    </row>
    <row r="128" spans="12:13" ht="12.75">
      <c r="L128" s="80"/>
      <c r="M128" s="80"/>
    </row>
    <row r="129" spans="12:13" ht="12.75">
      <c r="L129" s="80"/>
      <c r="M129" s="80"/>
    </row>
    <row r="130" spans="12:13" ht="12.75">
      <c r="L130" s="80"/>
      <c r="M130" s="80"/>
    </row>
    <row r="131" spans="12:13" ht="12.75">
      <c r="L131" s="80"/>
      <c r="M131" s="80"/>
    </row>
    <row r="132" spans="12:13" ht="12.75">
      <c r="L132" s="80"/>
      <c r="M132" s="80"/>
    </row>
    <row r="133" spans="12:13" ht="12.75">
      <c r="L133" s="80"/>
      <c r="M133" s="80"/>
    </row>
    <row r="134" spans="12:13" ht="12.75">
      <c r="L134" s="80"/>
      <c r="M134" s="80"/>
    </row>
    <row r="135" spans="12:13" ht="12.75">
      <c r="L135" s="80"/>
      <c r="M135" s="80"/>
    </row>
    <row r="136" spans="12:13" ht="12.75">
      <c r="L136" s="80"/>
      <c r="M136" s="80"/>
    </row>
    <row r="137" spans="12:13" ht="12.75">
      <c r="L137" s="80"/>
      <c r="M137" s="80"/>
    </row>
    <row r="138" spans="12:13" ht="12.75">
      <c r="L138" s="80"/>
      <c r="M138" s="80"/>
    </row>
    <row r="139" spans="12:13" ht="12.75">
      <c r="L139" s="80"/>
      <c r="M139" s="80"/>
    </row>
    <row r="140" spans="12:13" ht="12.75">
      <c r="L140" s="80"/>
      <c r="M140" s="80"/>
    </row>
    <row r="141" spans="12:13" ht="12.75">
      <c r="L141" s="80"/>
      <c r="M141" s="80"/>
    </row>
    <row r="142" spans="12:13" ht="12.75">
      <c r="L142" s="80"/>
      <c r="M142" s="80"/>
    </row>
    <row r="143" spans="12:13" ht="12.75">
      <c r="L143" s="80"/>
      <c r="M143" s="80"/>
    </row>
    <row r="144" spans="12:13" ht="12.75">
      <c r="L144" s="80"/>
      <c r="M144" s="80"/>
    </row>
    <row r="145" spans="12:13" ht="12.75">
      <c r="L145" s="80"/>
      <c r="M145" s="80"/>
    </row>
    <row r="146" spans="12:13" ht="12.75">
      <c r="L146" s="80"/>
      <c r="M146" s="80"/>
    </row>
    <row r="147" spans="12:13" ht="12.75">
      <c r="L147" s="80"/>
      <c r="M147" s="80"/>
    </row>
    <row r="148" spans="12:13" ht="12.75">
      <c r="L148" s="80"/>
      <c r="M148" s="80"/>
    </row>
    <row r="149" spans="12:13" ht="12.75">
      <c r="L149" s="80"/>
      <c r="M149" s="80"/>
    </row>
    <row r="150" spans="12:13" ht="12.75">
      <c r="L150" s="80"/>
      <c r="M150" s="80"/>
    </row>
    <row r="151" spans="12:13" ht="12.75">
      <c r="L151" s="80"/>
      <c r="M151" s="80"/>
    </row>
    <row r="152" spans="12:13" ht="12.75">
      <c r="L152" s="80"/>
      <c r="M152" s="80"/>
    </row>
    <row r="153" spans="12:13" ht="12.75">
      <c r="L153" s="80"/>
      <c r="M153" s="80"/>
    </row>
    <row r="154" spans="12:13" ht="12.75">
      <c r="L154" s="80"/>
      <c r="M154" s="80"/>
    </row>
    <row r="155" spans="12:13" ht="12.75">
      <c r="L155" s="80"/>
      <c r="M155" s="80"/>
    </row>
    <row r="156" spans="12:13" ht="12.75">
      <c r="L156" s="80"/>
      <c r="M156" s="80"/>
    </row>
    <row r="157" spans="12:13" ht="12.75">
      <c r="L157" s="80"/>
      <c r="M157" s="80"/>
    </row>
  </sheetData>
  <mergeCells count="4">
    <mergeCell ref="A1:L1"/>
    <mergeCell ref="G2:H2"/>
    <mergeCell ref="C3:F3"/>
    <mergeCell ref="L5:M5"/>
  </mergeCells>
  <dataValidations count="4">
    <dataValidation type="textLength" operator="equal" allowBlank="1" showInputMessage="1" showErrorMessage="1" errorTitle="Pogrešan datum" error="Datum ispišite u obliku: DD.MM" sqref="D28:D65536 D1:D6">
      <formula1>5</formula1>
    </dataValidation>
    <dataValidation type="textLength" operator="equal" allowBlank="1" showInputMessage="1" showErrorMessage="1" sqref="D7:D26">
      <formula1>8</formula1>
    </dataValidation>
    <dataValidation type="whole" operator="greaterThan" allowBlank="1" showInputMessage="1" showErrorMessage="1" errorTitle="Pogrešan iznos" error="Najmanji iznos koji se može isplatiti je 30,00 KM." sqref="F7:I27">
      <formula1>30</formula1>
    </dataValidation>
    <dataValidation type="list" allowBlank="1" showInputMessage="1" showErrorMessage="1" sqref="J7:J27">
      <formula1>$Q$5:$Q$6</formula1>
    </dataValidation>
  </dataValidations>
  <hyperlinks>
    <hyperlink ref="Q5" r:id="rId1" display="Nije predviđeno pravo"/>
    <hyperlink ref="Q6" r:id="rId2" display="Prelazi cenzus"/>
    <hyperlink ref="C7" r:id="rId3" display="7212"/>
    <hyperlink ref="C8" r:id="rId4" display="14012"/>
  </hyperlinks>
  <printOptions/>
  <pageMargins left="0.75" right="0.75" top="1" bottom="1" header="0.5" footer="0.5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10"/>
  </sheetPr>
  <dimension ref="A3:L4"/>
  <sheetViews>
    <sheetView showGridLines="0" workbookViewId="0" topLeftCell="A1">
      <selection activeCell="B4" sqref="B4:L4"/>
    </sheetView>
  </sheetViews>
  <sheetFormatPr defaultColWidth="9.140625" defaultRowHeight="12.75"/>
  <cols>
    <col min="1" max="1" width="5.28125" style="0" customWidth="1"/>
    <col min="2" max="2" width="22.57421875" style="0" customWidth="1"/>
    <col min="3" max="3" width="10.140625" style="0" customWidth="1"/>
    <col min="6" max="6" width="18.140625" style="0" customWidth="1"/>
    <col min="7" max="7" width="12.8515625" style="0" customWidth="1"/>
    <col min="8" max="8" width="14.28125" style="0" customWidth="1"/>
    <col min="12" max="12" width="16.140625" style="0" customWidth="1"/>
  </cols>
  <sheetData>
    <row r="2" ht="13.5" thickBot="1"/>
    <row r="3" spans="1:12" ht="12.75">
      <c r="A3" s="6" t="s">
        <v>24</v>
      </c>
      <c r="B3" s="7" t="s">
        <v>1</v>
      </c>
      <c r="C3" s="8" t="s">
        <v>25</v>
      </c>
      <c r="D3" s="9" t="s">
        <v>26</v>
      </c>
      <c r="E3" s="10" t="s">
        <v>27</v>
      </c>
      <c r="F3" s="11" t="s">
        <v>4</v>
      </c>
      <c r="G3" s="12" t="s">
        <v>28</v>
      </c>
      <c r="H3" s="11" t="s">
        <v>29</v>
      </c>
      <c r="I3" s="4" t="s">
        <v>30</v>
      </c>
      <c r="J3" s="13" t="s">
        <v>31</v>
      </c>
      <c r="K3" s="14" t="s">
        <v>32</v>
      </c>
      <c r="L3" s="15" t="s">
        <v>33</v>
      </c>
    </row>
    <row r="4" spans="1:12" ht="12.75">
      <c r="A4" s="5"/>
      <c r="B4" s="57" t="str">
        <f>Zahtjev!E4</f>
        <v>Panić Jovana Gojko</v>
      </c>
      <c r="C4" s="58" t="str">
        <f>Zahtjev!E5</f>
        <v>RVI</v>
      </c>
      <c r="D4" s="66">
        <f>Zahtjev!B32</f>
        <v>40974.758613425925</v>
      </c>
      <c r="E4" s="59">
        <f>Zahtjev!H21</f>
        <v>115</v>
      </c>
      <c r="F4" s="65" t="str">
        <f>Zahtjev!E7</f>
        <v>0903971123583</v>
      </c>
      <c r="G4" s="60" t="str">
        <f>Zahtjev!E9</f>
        <v>5550088141298575</v>
      </c>
      <c r="H4" s="60" t="str">
        <f>Zahtjev!E10</f>
        <v>Panić Gojko</v>
      </c>
      <c r="I4" s="61" t="s">
        <v>159</v>
      </c>
      <c r="J4" s="61" t="str">
        <f>Zahtjev!F18</f>
        <v>liječenja</v>
      </c>
      <c r="K4" s="78" t="e">
        <f>Zahtjev!#REF!</f>
        <v>#REF!</v>
      </c>
      <c r="L4" s="62" t="str">
        <f>Zahtjev!E11</f>
        <v>Nova Banka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indexed="11"/>
  </sheetPr>
  <dimension ref="A1:N104"/>
  <sheetViews>
    <sheetView showGridLines="0" workbookViewId="0" topLeftCell="A1">
      <selection activeCell="H2" sqref="H2:I2"/>
    </sheetView>
  </sheetViews>
  <sheetFormatPr defaultColWidth="9.140625" defaultRowHeight="12.75"/>
  <cols>
    <col min="2" max="2" width="8.57421875" style="0" customWidth="1"/>
    <col min="3" max="3" width="14.140625" style="0" customWidth="1"/>
    <col min="4" max="4" width="8.421875" style="0" customWidth="1"/>
    <col min="5" max="5" width="3.421875" style="0" customWidth="1"/>
    <col min="6" max="6" width="7.8515625" style="0" customWidth="1"/>
    <col min="8" max="8" width="7.57421875" style="0" customWidth="1"/>
    <col min="9" max="9" width="13.421875" style="0" customWidth="1"/>
    <col min="10" max="10" width="0.13671875" style="0" customWidth="1"/>
    <col min="11" max="11" width="5.7109375" style="0" customWidth="1"/>
    <col min="12" max="13" width="10.421875" style="0" customWidth="1"/>
    <col min="16" max="16" width="14.00390625" style="0" customWidth="1"/>
    <col min="17" max="17" width="13.8515625" style="0" customWidth="1"/>
    <col min="18" max="18" width="14.57421875" style="0" customWidth="1"/>
    <col min="24" max="24" width="15.00390625" style="0" customWidth="1"/>
    <col min="25" max="25" width="7.00390625" style="0" customWidth="1"/>
    <col min="26" max="27" width="10.57421875" style="0" customWidth="1"/>
  </cols>
  <sheetData>
    <row r="1" spans="1:11" ht="14.25">
      <c r="A1" s="37"/>
      <c r="B1" s="37"/>
      <c r="C1" s="37"/>
      <c r="D1" s="37"/>
      <c r="E1" s="37"/>
      <c r="F1" s="127" t="s">
        <v>0</v>
      </c>
      <c r="G1" s="127"/>
      <c r="H1" s="126" t="s">
        <v>151</v>
      </c>
      <c r="I1" s="126"/>
      <c r="J1" s="38"/>
      <c r="K1" s="1"/>
    </row>
    <row r="2" spans="1:11" ht="14.25">
      <c r="A2" s="37"/>
      <c r="B2" s="37"/>
      <c r="C2" s="37"/>
      <c r="D2" s="37"/>
      <c r="E2" s="37"/>
      <c r="F2" s="132" t="s">
        <v>34</v>
      </c>
      <c r="G2" s="132"/>
      <c r="H2" s="133" t="s">
        <v>161</v>
      </c>
      <c r="I2" s="133"/>
      <c r="J2" s="37"/>
      <c r="K2" s="1"/>
    </row>
    <row r="3" spans="1:11" ht="23.25" thickBot="1">
      <c r="A3" s="128" t="s">
        <v>142</v>
      </c>
      <c r="B3" s="128"/>
      <c r="C3" s="128"/>
      <c r="D3" s="128"/>
      <c r="E3" s="128"/>
      <c r="F3" s="128"/>
      <c r="G3" s="128"/>
      <c r="H3" s="128"/>
      <c r="I3" s="128"/>
      <c r="J3" s="39"/>
      <c r="K3" s="1"/>
    </row>
    <row r="4" spans="1:14" ht="15.75" thickBot="1">
      <c r="A4" s="129" t="s">
        <v>1</v>
      </c>
      <c r="B4" s="130"/>
      <c r="C4" s="130"/>
      <c r="D4" s="131"/>
      <c r="E4" s="134" t="s">
        <v>152</v>
      </c>
      <c r="F4" s="135"/>
      <c r="G4" s="135"/>
      <c r="H4" s="135"/>
      <c r="I4" s="136"/>
      <c r="J4" s="40" t="s">
        <v>148</v>
      </c>
      <c r="L4" s="95">
        <v>60</v>
      </c>
      <c r="M4" s="94"/>
      <c r="N4" s="89"/>
    </row>
    <row r="5" spans="1:14" ht="15.75" thickBot="1">
      <c r="A5" s="145" t="s">
        <v>2</v>
      </c>
      <c r="B5" s="121"/>
      <c r="C5" s="121"/>
      <c r="D5" s="122"/>
      <c r="E5" s="108" t="s">
        <v>71</v>
      </c>
      <c r="F5" s="111"/>
      <c r="G5" s="112" t="s">
        <v>77</v>
      </c>
      <c r="H5" s="113"/>
      <c r="I5" s="114"/>
      <c r="J5" s="41"/>
      <c r="L5" s="95">
        <v>8.54</v>
      </c>
      <c r="M5" s="100"/>
      <c r="N5" s="101"/>
    </row>
    <row r="6" spans="1:14" ht="15.75" thickBot="1">
      <c r="A6" s="120" t="s">
        <v>3</v>
      </c>
      <c r="B6" s="121"/>
      <c r="C6" s="121"/>
      <c r="D6" s="122"/>
      <c r="E6" s="108" t="s">
        <v>129</v>
      </c>
      <c r="F6" s="148"/>
      <c r="G6" s="148"/>
      <c r="H6" s="148"/>
      <c r="I6" s="149"/>
      <c r="J6" s="42"/>
      <c r="K6" s="1"/>
      <c r="L6" s="95">
        <v>33.14</v>
      </c>
      <c r="M6" s="100"/>
      <c r="N6" s="101"/>
    </row>
    <row r="7" spans="1:14" ht="15.75" thickBot="1">
      <c r="A7" s="115" t="s">
        <v>4</v>
      </c>
      <c r="B7" s="116"/>
      <c r="C7" s="116"/>
      <c r="D7" s="117"/>
      <c r="E7" s="150" t="s">
        <v>153</v>
      </c>
      <c r="F7" s="151"/>
      <c r="G7" s="151"/>
      <c r="H7" s="151"/>
      <c r="I7" s="152"/>
      <c r="J7" s="42"/>
      <c r="K7" s="1"/>
      <c r="L7" s="95">
        <v>12.81</v>
      </c>
      <c r="M7" s="100"/>
      <c r="N7" s="101"/>
    </row>
    <row r="8" spans="1:14" ht="15.75" thickBot="1">
      <c r="A8" s="115" t="s">
        <v>5</v>
      </c>
      <c r="B8" s="116"/>
      <c r="C8" s="116"/>
      <c r="D8" s="117"/>
      <c r="E8" s="108" t="s">
        <v>154</v>
      </c>
      <c r="F8" s="153"/>
      <c r="G8" s="153"/>
      <c r="H8" s="153"/>
      <c r="I8" s="154"/>
      <c r="J8" s="42"/>
      <c r="K8" s="1"/>
      <c r="L8" s="95">
        <v>0</v>
      </c>
      <c r="M8" s="100"/>
      <c r="N8" s="101"/>
    </row>
    <row r="9" spans="1:14" ht="15.75" thickBot="1">
      <c r="A9" s="145" t="s">
        <v>6</v>
      </c>
      <c r="B9" s="121"/>
      <c r="C9" s="121"/>
      <c r="D9" s="122"/>
      <c r="E9" s="108" t="s">
        <v>157</v>
      </c>
      <c r="F9" s="109"/>
      <c r="G9" s="109"/>
      <c r="H9" s="109"/>
      <c r="I9" s="110"/>
      <c r="J9" s="42"/>
      <c r="K9" s="1"/>
      <c r="L9" s="95">
        <v>0</v>
      </c>
      <c r="M9" s="100"/>
      <c r="N9" s="101"/>
    </row>
    <row r="10" spans="1:14" ht="15.75" thickBot="1">
      <c r="A10" s="123" t="s">
        <v>29</v>
      </c>
      <c r="B10" s="124"/>
      <c r="C10" s="124"/>
      <c r="D10" s="125"/>
      <c r="E10" s="108" t="s">
        <v>155</v>
      </c>
      <c r="F10" s="109"/>
      <c r="G10" s="109"/>
      <c r="H10" s="109"/>
      <c r="I10" s="110"/>
      <c r="J10" s="42"/>
      <c r="K10" s="1"/>
      <c r="L10" s="95">
        <v>0</v>
      </c>
      <c r="M10" s="100"/>
      <c r="N10" s="101"/>
    </row>
    <row r="11" spans="1:14" ht="15.75" thickBot="1">
      <c r="A11" s="120" t="s">
        <v>7</v>
      </c>
      <c r="B11" s="121"/>
      <c r="C11" s="121"/>
      <c r="D11" s="122"/>
      <c r="E11" s="108" t="s">
        <v>64</v>
      </c>
      <c r="F11" s="146"/>
      <c r="G11" s="146"/>
      <c r="H11" s="146"/>
      <c r="I11" s="147"/>
      <c r="J11" s="42"/>
      <c r="K11" s="1"/>
      <c r="L11" s="95">
        <v>0</v>
      </c>
      <c r="M11" s="100"/>
      <c r="N11" s="101"/>
    </row>
    <row r="12" spans="1:14" ht="13.5" thickBo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1"/>
      <c r="L12" s="95">
        <v>0</v>
      </c>
      <c r="M12" s="90"/>
      <c r="N12" s="91"/>
    </row>
    <row r="13" spans="1:14" ht="13.5" thickBo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1"/>
      <c r="L13" s="95">
        <v>0</v>
      </c>
      <c r="M13" s="90"/>
      <c r="N13" s="91"/>
    </row>
    <row r="14" spans="1:14" ht="19.5" thickBot="1">
      <c r="A14" s="43" t="s">
        <v>8</v>
      </c>
      <c r="B14" s="43"/>
      <c r="C14" s="43"/>
      <c r="D14" s="43"/>
      <c r="E14" s="37"/>
      <c r="F14" s="37"/>
      <c r="G14" s="37"/>
      <c r="H14" s="37"/>
      <c r="I14" s="37"/>
      <c r="J14" s="37"/>
      <c r="K14" s="1"/>
      <c r="L14" s="95">
        <v>0</v>
      </c>
      <c r="M14" s="90"/>
      <c r="N14" s="91"/>
    </row>
    <row r="15" spans="1:14" ht="19.5" thickBot="1">
      <c r="A15" s="43" t="s">
        <v>9</v>
      </c>
      <c r="B15" s="43"/>
      <c r="C15" s="43"/>
      <c r="D15" s="43"/>
      <c r="E15" s="37"/>
      <c r="F15" s="37"/>
      <c r="G15" s="37"/>
      <c r="H15" s="37"/>
      <c r="I15" s="37"/>
      <c r="J15" s="37"/>
      <c r="K15" s="1"/>
      <c r="L15" s="95">
        <v>0</v>
      </c>
      <c r="M15" s="90"/>
      <c r="N15" s="91"/>
    </row>
    <row r="16" spans="1:14" ht="19.5" thickBot="1">
      <c r="A16" s="43" t="s">
        <v>10</v>
      </c>
      <c r="B16" s="43"/>
      <c r="C16" s="43"/>
      <c r="D16" s="43"/>
      <c r="E16" s="37"/>
      <c r="F16" s="37"/>
      <c r="G16" s="37"/>
      <c r="H16" s="37"/>
      <c r="I16" s="37"/>
      <c r="J16" s="37"/>
      <c r="K16" s="1"/>
      <c r="L16" s="95">
        <v>0</v>
      </c>
      <c r="M16" s="90"/>
      <c r="N16" s="91"/>
    </row>
    <row r="17" spans="1:14" ht="13.5" thickBo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1"/>
      <c r="L17" s="95">
        <v>0</v>
      </c>
      <c r="M17" s="90"/>
      <c r="N17" s="91"/>
    </row>
    <row r="18" spans="1:14" ht="16.5" thickBot="1">
      <c r="A18" s="139" t="s">
        <v>54</v>
      </c>
      <c r="B18" s="140"/>
      <c r="C18" s="140"/>
      <c r="D18" s="140"/>
      <c r="E18" s="140"/>
      <c r="F18" s="44" t="s">
        <v>66</v>
      </c>
      <c r="G18" s="45"/>
      <c r="H18" s="45"/>
      <c r="I18" s="45"/>
      <c r="J18" s="45"/>
      <c r="K18" s="1"/>
      <c r="L18" s="95">
        <v>0</v>
      </c>
      <c r="M18" s="90"/>
      <c r="N18" s="91"/>
    </row>
    <row r="19" spans="1:14" ht="13.5" thickBo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1"/>
      <c r="L19" s="95">
        <v>0</v>
      </c>
      <c r="M19" s="90"/>
      <c r="N19" s="91"/>
    </row>
    <row r="20" spans="1:14" ht="16.5" thickBo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1"/>
      <c r="L20" s="95">
        <v>0</v>
      </c>
      <c r="M20" s="90"/>
      <c r="N20" s="91"/>
    </row>
    <row r="21" spans="1:14" ht="16.5" thickBot="1">
      <c r="A21" s="49"/>
      <c r="B21" s="49" t="s">
        <v>11</v>
      </c>
      <c r="C21" s="49"/>
      <c r="D21" s="49"/>
      <c r="E21" s="49"/>
      <c r="F21" s="49" t="str">
        <f>F18</f>
        <v>liječenja</v>
      </c>
      <c r="G21" s="49" t="s">
        <v>12</v>
      </c>
      <c r="H21" s="97">
        <f>ROUND(L30/5,0)*5</f>
        <v>115</v>
      </c>
      <c r="I21" s="141" t="s">
        <v>52</v>
      </c>
      <c r="J21" s="141"/>
      <c r="K21" s="2"/>
      <c r="L21" s="95">
        <v>0</v>
      </c>
      <c r="M21" s="90"/>
      <c r="N21" s="91"/>
    </row>
    <row r="22" spans="1:14" ht="16.5" thickBot="1">
      <c r="A22" s="49" t="s">
        <v>13</v>
      </c>
      <c r="B22" s="49"/>
      <c r="C22" s="49"/>
      <c r="D22" s="49"/>
      <c r="E22" s="49"/>
      <c r="F22" s="49"/>
      <c r="G22" s="49"/>
      <c r="H22" s="49"/>
      <c r="I22" s="49"/>
      <c r="J22" s="49"/>
      <c r="K22" s="2"/>
      <c r="L22" s="95">
        <v>0</v>
      </c>
      <c r="M22" s="90"/>
      <c r="N22" s="91"/>
    </row>
    <row r="23" spans="1:14" ht="16.5" thickBo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2"/>
      <c r="L23" s="95">
        <v>0</v>
      </c>
      <c r="M23" s="90"/>
      <c r="N23" s="91"/>
    </row>
    <row r="24" spans="1:14" ht="16.5" thickBot="1">
      <c r="A24" s="138" t="s">
        <v>139</v>
      </c>
      <c r="B24" s="144"/>
      <c r="C24" s="144"/>
      <c r="D24" s="144"/>
      <c r="E24" s="144"/>
      <c r="F24" s="144"/>
      <c r="G24" s="144"/>
      <c r="H24" s="144"/>
      <c r="I24" s="144"/>
      <c r="J24" s="50"/>
      <c r="K24" s="2"/>
      <c r="L24" s="95">
        <v>0</v>
      </c>
      <c r="M24" s="90"/>
      <c r="N24" s="91"/>
    </row>
    <row r="25" spans="1:14" ht="16.5" thickBot="1">
      <c r="A25" s="142" t="s">
        <v>140</v>
      </c>
      <c r="B25" s="142"/>
      <c r="C25" s="142"/>
      <c r="D25" s="74" t="s">
        <v>156</v>
      </c>
      <c r="E25" s="73" t="s">
        <v>18</v>
      </c>
      <c r="F25" s="71"/>
      <c r="G25" s="71"/>
      <c r="H25" s="71"/>
      <c r="I25" s="71"/>
      <c r="J25" s="44"/>
      <c r="K25" s="2"/>
      <c r="L25" s="95">
        <v>0</v>
      </c>
      <c r="M25" s="90"/>
      <c r="N25" s="91"/>
    </row>
    <row r="26" spans="1:14" ht="16.5" thickBot="1">
      <c r="A26" s="72" t="s">
        <v>12</v>
      </c>
      <c r="B26" s="75">
        <v>275</v>
      </c>
      <c r="C26" s="72" t="s">
        <v>53</v>
      </c>
      <c r="D26" s="79">
        <f>B26/D25</f>
        <v>68.75</v>
      </c>
      <c r="E26" s="138" t="s">
        <v>145</v>
      </c>
      <c r="F26" s="138"/>
      <c r="G26" s="138"/>
      <c r="H26" s="138"/>
      <c r="I26" s="138"/>
      <c r="J26" s="50"/>
      <c r="K26" s="3"/>
      <c r="L26" s="95">
        <v>0</v>
      </c>
      <c r="M26" s="90"/>
      <c r="N26" s="91"/>
    </row>
    <row r="27" spans="1:14" ht="16.5" thickBot="1">
      <c r="A27" s="138"/>
      <c r="B27" s="138"/>
      <c r="C27" s="138"/>
      <c r="D27" s="138"/>
      <c r="E27" s="138"/>
      <c r="F27" s="138"/>
      <c r="G27" s="138"/>
      <c r="H27" s="138"/>
      <c r="I27" s="138"/>
      <c r="J27" s="49"/>
      <c r="K27" s="2"/>
      <c r="L27" s="95">
        <v>0</v>
      </c>
      <c r="M27" s="90"/>
      <c r="N27" s="91"/>
    </row>
    <row r="28" spans="1:14" ht="16.5" thickBot="1">
      <c r="A28" s="49"/>
      <c r="B28" s="44" t="s">
        <v>19</v>
      </c>
      <c r="C28" s="44"/>
      <c r="D28" s="44"/>
      <c r="E28" s="44"/>
      <c r="F28" s="44"/>
      <c r="G28" s="44"/>
      <c r="H28" s="44"/>
      <c r="I28" s="44"/>
      <c r="J28" s="44"/>
      <c r="K28" s="2"/>
      <c r="L28" s="95">
        <v>0</v>
      </c>
      <c r="M28" s="90"/>
      <c r="N28" s="91"/>
    </row>
    <row r="29" spans="1:14" ht="16.5" thickBot="1">
      <c r="A29" s="44" t="s">
        <v>20</v>
      </c>
      <c r="B29" s="44"/>
      <c r="C29" s="44"/>
      <c r="D29" s="44"/>
      <c r="E29" s="44"/>
      <c r="F29" s="44"/>
      <c r="G29" s="44"/>
      <c r="H29" s="44"/>
      <c r="I29" s="44"/>
      <c r="J29" s="44"/>
      <c r="K29" s="3"/>
      <c r="L29" s="95">
        <v>0</v>
      </c>
      <c r="M29" s="92"/>
      <c r="N29" s="93"/>
    </row>
    <row r="30" spans="1:12" ht="15.75">
      <c r="A30" s="141" t="s">
        <v>21</v>
      </c>
      <c r="B30" s="141"/>
      <c r="C30" s="141"/>
      <c r="D30" s="141"/>
      <c r="E30" s="141"/>
      <c r="F30" s="141"/>
      <c r="G30" s="141"/>
      <c r="H30" s="141"/>
      <c r="I30" s="141"/>
      <c r="J30" s="44"/>
      <c r="K30" s="3"/>
      <c r="L30" s="96">
        <f>SUM(L4:L29)</f>
        <v>114.49</v>
      </c>
    </row>
    <row r="31" spans="1:11" ht="15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2"/>
    </row>
    <row r="32" spans="1:11" ht="15.75">
      <c r="A32" s="54" t="s">
        <v>55</v>
      </c>
      <c r="B32" s="118">
        <f ca="1">NOW()</f>
        <v>40974.758613425925</v>
      </c>
      <c r="C32" s="119"/>
      <c r="D32" s="49"/>
      <c r="E32" s="49"/>
      <c r="F32" s="49"/>
      <c r="G32" s="49"/>
      <c r="H32" s="49"/>
      <c r="I32" s="49"/>
      <c r="J32" s="49"/>
      <c r="K32" s="1"/>
    </row>
    <row r="33" spans="1:11" ht="15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1"/>
    </row>
    <row r="34" spans="1:11" ht="15.75">
      <c r="A34" s="49"/>
      <c r="B34" s="49"/>
      <c r="C34" s="49"/>
      <c r="D34" s="49"/>
      <c r="E34" s="49"/>
      <c r="F34" s="49"/>
      <c r="G34" s="137" t="s">
        <v>14</v>
      </c>
      <c r="H34" s="137"/>
      <c r="I34" s="137"/>
      <c r="J34" s="51"/>
      <c r="K34" s="1"/>
    </row>
    <row r="35" spans="1:11" ht="15.75">
      <c r="A35" s="49"/>
      <c r="B35" s="49"/>
      <c r="C35" s="49"/>
      <c r="D35" s="49"/>
      <c r="E35" s="49"/>
      <c r="F35" s="49"/>
      <c r="G35" s="49" t="s">
        <v>23</v>
      </c>
      <c r="H35" s="49"/>
      <c r="I35" s="49"/>
      <c r="J35" s="49"/>
      <c r="K35" s="1"/>
    </row>
    <row r="36" spans="1:11" ht="15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1"/>
    </row>
    <row r="37" spans="1:11" ht="15.75">
      <c r="A37" s="52" t="s">
        <v>15</v>
      </c>
      <c r="B37" s="52"/>
      <c r="C37" s="52"/>
      <c r="D37" s="53"/>
      <c r="E37" s="53"/>
      <c r="F37" s="53"/>
      <c r="G37" s="53"/>
      <c r="H37" s="53"/>
      <c r="I37" s="53"/>
      <c r="J37" s="63"/>
      <c r="K37" s="1"/>
    </row>
    <row r="38" spans="1:11" ht="15.75">
      <c r="A38" s="53"/>
      <c r="B38" s="53"/>
      <c r="C38" s="53"/>
      <c r="D38" s="53"/>
      <c r="E38" s="53"/>
      <c r="F38" s="53"/>
      <c r="G38" s="53"/>
      <c r="H38" s="53"/>
      <c r="I38" s="53"/>
      <c r="J38" s="63"/>
      <c r="K38" s="1"/>
    </row>
    <row r="39" spans="1:11" ht="15.75">
      <c r="A39" s="53"/>
      <c r="B39" s="143" t="s">
        <v>57</v>
      </c>
      <c r="C39" s="143"/>
      <c r="D39" s="143"/>
      <c r="E39" s="143"/>
      <c r="F39" s="143"/>
      <c r="G39" s="143"/>
      <c r="H39" s="143"/>
      <c r="I39" s="143"/>
      <c r="J39" s="64"/>
      <c r="K39" s="1"/>
    </row>
    <row r="40" spans="1:11" ht="15.75">
      <c r="A40" s="53" t="s">
        <v>56</v>
      </c>
      <c r="B40" s="53"/>
      <c r="C40" s="53"/>
      <c r="D40" s="55"/>
      <c r="E40" s="53"/>
      <c r="F40" s="56">
        <v>160</v>
      </c>
      <c r="G40" s="53" t="s">
        <v>22</v>
      </c>
      <c r="H40" s="53"/>
      <c r="I40" s="53"/>
      <c r="J40" s="63"/>
      <c r="K40" s="1"/>
    </row>
    <row r="41" spans="1:11" ht="15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1"/>
    </row>
    <row r="42" spans="1:11" ht="15.75">
      <c r="A42" s="49"/>
      <c r="B42" s="49"/>
      <c r="C42" s="49"/>
      <c r="D42" s="49"/>
      <c r="E42" s="49"/>
      <c r="F42" s="49"/>
      <c r="G42" s="49"/>
      <c r="H42" s="49" t="s">
        <v>16</v>
      </c>
      <c r="I42" s="49"/>
      <c r="J42" s="49"/>
      <c r="K42" s="1"/>
    </row>
    <row r="43" spans="1:11" ht="15.75">
      <c r="A43" s="49"/>
      <c r="B43" s="49"/>
      <c r="C43" s="49"/>
      <c r="D43" s="49"/>
      <c r="E43" s="49"/>
      <c r="F43" s="49"/>
      <c r="G43" s="49" t="s">
        <v>23</v>
      </c>
      <c r="H43" s="49"/>
      <c r="I43" s="49"/>
      <c r="J43" s="49"/>
      <c r="K43" s="1"/>
    </row>
    <row r="44" spans="1:11" ht="15.75">
      <c r="A44" s="49"/>
      <c r="B44" s="49"/>
      <c r="C44" s="49"/>
      <c r="D44" s="49"/>
      <c r="E44" s="49"/>
      <c r="F44" s="49"/>
      <c r="G44" s="137" t="s">
        <v>17</v>
      </c>
      <c r="H44" s="137"/>
      <c r="I44" s="137"/>
      <c r="J44" s="51"/>
      <c r="K44" s="2"/>
    </row>
    <row r="45" spans="1:11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2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2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t="s">
        <v>127</v>
      </c>
      <c r="C50" t="s">
        <v>66</v>
      </c>
      <c r="D50" s="70" t="s">
        <v>62</v>
      </c>
      <c r="E50" s="70"/>
      <c r="G50" t="s">
        <v>70</v>
      </c>
      <c r="H50" t="s">
        <v>74</v>
      </c>
      <c r="K50" s="1"/>
    </row>
    <row r="51" spans="1:11" ht="12.75">
      <c r="A51" t="s">
        <v>86</v>
      </c>
      <c r="C51" t="s">
        <v>67</v>
      </c>
      <c r="D51" s="70" t="s">
        <v>59</v>
      </c>
      <c r="E51" s="70"/>
      <c r="G51" t="s">
        <v>71</v>
      </c>
      <c r="H51" t="s">
        <v>75</v>
      </c>
      <c r="K51" s="1"/>
    </row>
    <row r="52" spans="1:11" ht="12.75">
      <c r="A52" t="s">
        <v>103</v>
      </c>
      <c r="C52" t="s">
        <v>68</v>
      </c>
      <c r="D52" s="70" t="s">
        <v>64</v>
      </c>
      <c r="E52" s="70"/>
      <c r="G52" t="s">
        <v>72</v>
      </c>
      <c r="H52" t="s">
        <v>76</v>
      </c>
      <c r="K52" s="1"/>
    </row>
    <row r="53" spans="1:8" ht="12.75">
      <c r="A53" t="s">
        <v>104</v>
      </c>
      <c r="C53" t="s">
        <v>69</v>
      </c>
      <c r="D53" s="70" t="s">
        <v>63</v>
      </c>
      <c r="E53" s="70"/>
      <c r="G53" t="s">
        <v>73</v>
      </c>
      <c r="H53" t="s">
        <v>77</v>
      </c>
    </row>
    <row r="54" spans="1:8" ht="12.75">
      <c r="A54" t="s">
        <v>143</v>
      </c>
      <c r="C54" t="s">
        <v>144</v>
      </c>
      <c r="D54" s="70" t="s">
        <v>61</v>
      </c>
      <c r="E54" s="70"/>
      <c r="G54" t="s">
        <v>83</v>
      </c>
      <c r="H54" t="s">
        <v>78</v>
      </c>
    </row>
    <row r="55" spans="1:8" ht="12.75">
      <c r="A55" t="s">
        <v>114</v>
      </c>
      <c r="D55" s="70" t="s">
        <v>60</v>
      </c>
      <c r="E55" s="70"/>
      <c r="G55" t="s">
        <v>141</v>
      </c>
      <c r="H55" t="s">
        <v>79</v>
      </c>
    </row>
    <row r="56" spans="1:8" ht="12.75">
      <c r="A56" t="s">
        <v>124</v>
      </c>
      <c r="D56" s="70" t="s">
        <v>58</v>
      </c>
      <c r="E56" s="70"/>
      <c r="H56" t="s">
        <v>80</v>
      </c>
    </row>
    <row r="57" spans="1:8" ht="12.75">
      <c r="A57" t="s">
        <v>96</v>
      </c>
      <c r="D57" s="70" t="s">
        <v>65</v>
      </c>
      <c r="E57" s="70"/>
      <c r="H57" t="s">
        <v>81</v>
      </c>
    </row>
    <row r="58" spans="1:8" ht="12.75">
      <c r="A58" t="s">
        <v>94</v>
      </c>
      <c r="H58" t="s">
        <v>82</v>
      </c>
    </row>
    <row r="59" spans="1:8" ht="12.75">
      <c r="A59" t="s">
        <v>126</v>
      </c>
      <c r="H59" t="s">
        <v>138</v>
      </c>
    </row>
    <row r="60" ht="12.75">
      <c r="A60" t="s">
        <v>122</v>
      </c>
    </row>
    <row r="61" ht="12.75">
      <c r="A61" t="s">
        <v>87</v>
      </c>
    </row>
    <row r="62" ht="12.75">
      <c r="A62" t="s">
        <v>89</v>
      </c>
    </row>
    <row r="63" ht="12.75">
      <c r="A63" t="s">
        <v>115</v>
      </c>
    </row>
    <row r="64" ht="12.75">
      <c r="A64" t="s">
        <v>129</v>
      </c>
    </row>
    <row r="65" ht="12.75">
      <c r="A65" t="s">
        <v>109</v>
      </c>
    </row>
    <row r="66" ht="12.75">
      <c r="A66" t="s">
        <v>91</v>
      </c>
    </row>
    <row r="67" ht="12.75">
      <c r="A67" t="s">
        <v>110</v>
      </c>
    </row>
    <row r="68" ht="12.75">
      <c r="A68" t="s">
        <v>98</v>
      </c>
    </row>
    <row r="69" ht="12.75">
      <c r="A69" t="s">
        <v>121</v>
      </c>
    </row>
    <row r="70" ht="12.75">
      <c r="A70" t="s">
        <v>85</v>
      </c>
    </row>
    <row r="71" ht="12.75">
      <c r="A71" t="s">
        <v>88</v>
      </c>
    </row>
    <row r="72" ht="12.75">
      <c r="A72" t="s">
        <v>111</v>
      </c>
    </row>
    <row r="73" ht="12.75">
      <c r="A73" t="s">
        <v>128</v>
      </c>
    </row>
    <row r="74" ht="12.75">
      <c r="A74" t="s">
        <v>130</v>
      </c>
    </row>
    <row r="75" ht="12.75">
      <c r="A75" t="s">
        <v>131</v>
      </c>
    </row>
    <row r="76" ht="12.75">
      <c r="A76" t="s">
        <v>112</v>
      </c>
    </row>
    <row r="77" ht="12.75">
      <c r="A77" t="s">
        <v>116</v>
      </c>
    </row>
    <row r="78" ht="12.75">
      <c r="A78" t="s">
        <v>118</v>
      </c>
    </row>
    <row r="79" ht="12.75">
      <c r="A79" t="s">
        <v>132</v>
      </c>
    </row>
    <row r="80" ht="12.75">
      <c r="A80" t="s">
        <v>113</v>
      </c>
    </row>
    <row r="81" ht="12.75">
      <c r="A81" t="s">
        <v>133</v>
      </c>
    </row>
    <row r="82" ht="12.75">
      <c r="A82" t="s">
        <v>134</v>
      </c>
    </row>
    <row r="83" ht="12.75">
      <c r="A83" t="s">
        <v>119</v>
      </c>
    </row>
    <row r="84" ht="12.75">
      <c r="A84" t="s">
        <v>125</v>
      </c>
    </row>
    <row r="85" ht="12.75">
      <c r="A85" t="s">
        <v>90</v>
      </c>
    </row>
    <row r="86" ht="12.75">
      <c r="A86" t="s">
        <v>101</v>
      </c>
    </row>
    <row r="87" ht="12.75">
      <c r="A87" t="s">
        <v>135</v>
      </c>
    </row>
    <row r="88" ht="12.75">
      <c r="A88" t="s">
        <v>95</v>
      </c>
    </row>
    <row r="89" ht="12.75">
      <c r="A89" t="s">
        <v>105</v>
      </c>
    </row>
    <row r="90" ht="12.75">
      <c r="A90" t="s">
        <v>120</v>
      </c>
    </row>
    <row r="91" ht="12.75">
      <c r="A91" t="s">
        <v>93</v>
      </c>
    </row>
    <row r="92" ht="12.75">
      <c r="A92" t="s">
        <v>136</v>
      </c>
    </row>
    <row r="93" ht="12.75">
      <c r="A93" t="s">
        <v>117</v>
      </c>
    </row>
    <row r="94" ht="12.75">
      <c r="A94" t="s">
        <v>106</v>
      </c>
    </row>
    <row r="95" ht="12.75">
      <c r="A95" t="s">
        <v>107</v>
      </c>
    </row>
    <row r="96" ht="12.75">
      <c r="A96" t="s">
        <v>97</v>
      </c>
    </row>
    <row r="97" ht="12.75">
      <c r="A97" t="s">
        <v>99</v>
      </c>
    </row>
    <row r="98" ht="12.75">
      <c r="A98" t="s">
        <v>123</v>
      </c>
    </row>
    <row r="99" ht="12.75">
      <c r="A99" t="s">
        <v>92</v>
      </c>
    </row>
    <row r="100" ht="12.75">
      <c r="A100" t="s">
        <v>137</v>
      </c>
    </row>
    <row r="101" ht="12.75">
      <c r="A101" t="s">
        <v>84</v>
      </c>
    </row>
    <row r="102" ht="12.75">
      <c r="A102" t="s">
        <v>100</v>
      </c>
    </row>
    <row r="103" ht="12.75">
      <c r="A103" t="s">
        <v>108</v>
      </c>
    </row>
    <row r="104" ht="12.75">
      <c r="A104" t="s">
        <v>102</v>
      </c>
    </row>
  </sheetData>
  <mergeCells count="40">
    <mergeCell ref="M5:N5"/>
    <mergeCell ref="M6:N6"/>
    <mergeCell ref="M7:N7"/>
    <mergeCell ref="E11:I11"/>
    <mergeCell ref="E6:I6"/>
    <mergeCell ref="E7:I7"/>
    <mergeCell ref="E8:I8"/>
    <mergeCell ref="G44:I44"/>
    <mergeCell ref="G34:I34"/>
    <mergeCell ref="E26:I26"/>
    <mergeCell ref="A18:E18"/>
    <mergeCell ref="A30:I30"/>
    <mergeCell ref="A25:C25"/>
    <mergeCell ref="B39:I39"/>
    <mergeCell ref="I21:J21"/>
    <mergeCell ref="A24:I24"/>
    <mergeCell ref="A27:I27"/>
    <mergeCell ref="H1:I1"/>
    <mergeCell ref="F1:G1"/>
    <mergeCell ref="A3:I3"/>
    <mergeCell ref="A4:D4"/>
    <mergeCell ref="F2:G2"/>
    <mergeCell ref="H2:I2"/>
    <mergeCell ref="E4:I4"/>
    <mergeCell ref="E5:F5"/>
    <mergeCell ref="G5:I5"/>
    <mergeCell ref="A8:D8"/>
    <mergeCell ref="B32:C32"/>
    <mergeCell ref="A6:D6"/>
    <mergeCell ref="A7:D7"/>
    <mergeCell ref="A10:D10"/>
    <mergeCell ref="A9:D9"/>
    <mergeCell ref="A11:D11"/>
    <mergeCell ref="A5:D5"/>
    <mergeCell ref="M11:N11"/>
    <mergeCell ref="E9:I9"/>
    <mergeCell ref="M8:N8"/>
    <mergeCell ref="M9:N9"/>
    <mergeCell ref="M10:N10"/>
    <mergeCell ref="E10:I10"/>
  </mergeCells>
  <dataValidations count="8">
    <dataValidation type="list" allowBlank="1" showInputMessage="1" showErrorMessage="1" sqref="F18">
      <formula1>$C$50:$C$54</formula1>
    </dataValidation>
    <dataValidation type="list" allowBlank="1" showInputMessage="1" showErrorMessage="1" sqref="A96">
      <formula1>$F$94:$F$96</formula1>
    </dataValidation>
    <dataValidation operator="equal" allowBlank="1" showInputMessage="1" showErrorMessage="1" errorTitle="Pogrešan datum" error="Datum ispišite u obliku: DD.MM" sqref="B32:C32"/>
    <dataValidation type="textLength" operator="equal" allowBlank="1" showInputMessage="1" showErrorMessage="1" errorTitle="Pogrešan JMBG" error="Unesite ispravan JMBG" sqref="E7:I7">
      <formula1>13</formula1>
    </dataValidation>
    <dataValidation type="list" allowBlank="1" showInputMessage="1" showErrorMessage="1" sqref="E11:I11">
      <formula1>$D$50:$D$57</formula1>
    </dataValidation>
    <dataValidation type="list" allowBlank="1" showInputMessage="1" showErrorMessage="1" sqref="E5:F5">
      <formula1>$G$50:$G$55</formula1>
    </dataValidation>
    <dataValidation type="list" allowBlank="1" showInputMessage="1" showErrorMessage="1" sqref="G5:I5">
      <formula1>$H$50:$H$59</formula1>
    </dataValidation>
    <dataValidation type="list" allowBlank="1" showInputMessage="1" showErrorMessage="1" sqref="E6:I6">
      <formula1>$A$50:$A$105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zeljkoj</dc:creator>
  <cp:keywords/>
  <dc:description/>
  <cp:lastModifiedBy>Zeljko</cp:lastModifiedBy>
  <cp:lastPrinted>2012-03-02T08:28:18Z</cp:lastPrinted>
  <dcterms:created xsi:type="dcterms:W3CDTF">2009-07-10T06:16:37Z</dcterms:created>
  <dcterms:modified xsi:type="dcterms:W3CDTF">2012-03-06T17:13:39Z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