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30"/>
  </bookViews>
  <sheets>
    <sheet name="Sheet1" sheetId="1" r:id="rId1"/>
    <sheet name="Engleska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"/>
  <c r="AR419" i="2"/>
  <c r="AQ419"/>
  <c r="AP419"/>
  <c r="AO419"/>
  <c r="AN419"/>
  <c r="AM419"/>
  <c r="AL419"/>
  <c r="AK419"/>
  <c r="AJ419"/>
  <c r="AI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AR408"/>
  <c r="AQ408"/>
  <c r="AP408"/>
  <c r="AO408"/>
  <c r="AN408"/>
  <c r="AM408"/>
  <c r="AL408"/>
  <c r="AK408"/>
  <c r="AJ408"/>
  <c r="AI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AR397"/>
  <c r="AQ397"/>
  <c r="AP397"/>
  <c r="AO397"/>
  <c r="AN397"/>
  <c r="AM397"/>
  <c r="AL397"/>
  <c r="AK397"/>
  <c r="AJ397"/>
  <c r="AI397"/>
  <c r="AG397"/>
  <c r="AF397"/>
  <c r="AE397"/>
  <c r="AD397"/>
  <c r="AC397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AR386"/>
  <c r="AQ386"/>
  <c r="AP386"/>
  <c r="AO386"/>
  <c r="AN386"/>
  <c r="AM386"/>
  <c r="AL386"/>
  <c r="AK386"/>
  <c r="AJ386"/>
  <c r="AI386"/>
  <c r="AG386"/>
  <c r="AF386"/>
  <c r="AE386"/>
  <c r="AD386"/>
  <c r="AC386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AR375"/>
  <c r="AQ375"/>
  <c r="AP375"/>
  <c r="AO375"/>
  <c r="AN375"/>
  <c r="AM375"/>
  <c r="AL375"/>
  <c r="AK375"/>
  <c r="AJ375"/>
  <c r="AI375"/>
  <c r="AG375"/>
  <c r="AF375"/>
  <c r="AE375"/>
  <c r="AD375"/>
  <c r="AC375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K375"/>
  <c r="AR364"/>
  <c r="AQ364"/>
  <c r="AP364"/>
  <c r="AO364"/>
  <c r="AN364"/>
  <c r="AM364"/>
  <c r="AL364"/>
  <c r="AK364"/>
  <c r="AJ364"/>
  <c r="AI364"/>
  <c r="AG364"/>
  <c r="AF364"/>
  <c r="AE364"/>
  <c r="AD364"/>
  <c r="AC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AR353"/>
  <c r="AQ353"/>
  <c r="AP353"/>
  <c r="AO353"/>
  <c r="AN353"/>
  <c r="AM353"/>
  <c r="AL353"/>
  <c r="AK353"/>
  <c r="AJ353"/>
  <c r="AI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AR342"/>
  <c r="AQ342"/>
  <c r="AP342"/>
  <c r="AO342"/>
  <c r="AN342"/>
  <c r="AM342"/>
  <c r="AL342"/>
  <c r="AK342"/>
  <c r="AJ342"/>
  <c r="AI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AR331"/>
  <c r="AQ331"/>
  <c r="AP331"/>
  <c r="AO331"/>
  <c r="AN331"/>
  <c r="AM331"/>
  <c r="AL331"/>
  <c r="AK331"/>
  <c r="AJ331"/>
  <c r="AI331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AR320"/>
  <c r="AQ320"/>
  <c r="AP320"/>
  <c r="AO320"/>
  <c r="AN320"/>
  <c r="AM320"/>
  <c r="AL320"/>
  <c r="AK320"/>
  <c r="AJ320"/>
  <c r="AI320"/>
  <c r="AG320"/>
  <c r="AF320"/>
  <c r="AE320"/>
  <c r="AD320"/>
  <c r="AC320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AR309"/>
  <c r="AQ309"/>
  <c r="AP309"/>
  <c r="AO309"/>
  <c r="AN309"/>
  <c r="AM309"/>
  <c r="AL309"/>
  <c r="AK309"/>
  <c r="AJ309"/>
  <c r="AI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AR298"/>
  <c r="AQ298"/>
  <c r="AP298"/>
  <c r="AO298"/>
  <c r="AN298"/>
  <c r="AM298"/>
  <c r="AL298"/>
  <c r="AK298"/>
  <c r="AJ298"/>
  <c r="AI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AR287"/>
  <c r="AQ287"/>
  <c r="AP287"/>
  <c r="AO287"/>
  <c r="AN287"/>
  <c r="AM287"/>
  <c r="AL287"/>
  <c r="AK287"/>
  <c r="AJ287"/>
  <c r="AI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AR276"/>
  <c r="AQ276"/>
  <c r="AP276"/>
  <c r="AO276"/>
  <c r="AN276"/>
  <c r="AM276"/>
  <c r="AL276"/>
  <c r="AK276"/>
  <c r="AJ276"/>
  <c r="AI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AR265"/>
  <c r="AQ265"/>
  <c r="AP265"/>
  <c r="AO265"/>
  <c r="AN265"/>
  <c r="AM265"/>
  <c r="AL265"/>
  <c r="AK265"/>
  <c r="AJ265"/>
  <c r="AI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AR254"/>
  <c r="AQ254"/>
  <c r="AP254"/>
  <c r="AO254"/>
  <c r="AN254"/>
  <c r="AM254"/>
  <c r="AL254"/>
  <c r="AK254"/>
  <c r="AJ254"/>
  <c r="AI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AR243"/>
  <c r="AQ243"/>
  <c r="AP243"/>
  <c r="AO243"/>
  <c r="AN243"/>
  <c r="AM243"/>
  <c r="AL243"/>
  <c r="AK243"/>
  <c r="AJ243"/>
  <c r="AI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AR232"/>
  <c r="AQ232"/>
  <c r="AP232"/>
  <c r="AO232"/>
  <c r="AN232"/>
  <c r="AM232"/>
  <c r="AL232"/>
  <c r="AK232"/>
  <c r="AJ232"/>
  <c r="AI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AR221"/>
  <c r="AQ221"/>
  <c r="AP221"/>
  <c r="AO221"/>
  <c r="AN221"/>
  <c r="AM221"/>
  <c r="AL221"/>
  <c r="AK221"/>
  <c r="AJ221"/>
  <c r="AI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AR210"/>
  <c r="AQ210"/>
  <c r="AP210"/>
  <c r="AO210"/>
  <c r="AN210"/>
  <c r="AM210"/>
  <c r="AL210"/>
  <c r="AK210"/>
  <c r="AJ210"/>
  <c r="AI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AR199"/>
  <c r="AQ199"/>
  <c r="AP199"/>
  <c r="AO199"/>
  <c r="AN199"/>
  <c r="AM199"/>
  <c r="AL199"/>
  <c r="AK199"/>
  <c r="AJ199"/>
  <c r="AI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AR188"/>
  <c r="AQ188"/>
  <c r="AP188"/>
  <c r="AO188"/>
  <c r="AN188"/>
  <c r="AM188"/>
  <c r="AL188"/>
  <c r="AK188"/>
  <c r="AJ188"/>
  <c r="AI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AR177"/>
  <c r="AQ177"/>
  <c r="AP177"/>
  <c r="AO177"/>
  <c r="AN177"/>
  <c r="AM177"/>
  <c r="AL177"/>
  <c r="AK177"/>
  <c r="AJ177"/>
  <c r="AI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AR166"/>
  <c r="AQ166"/>
  <c r="AP166"/>
  <c r="AO166"/>
  <c r="AN166"/>
  <c r="AM166"/>
  <c r="AL166"/>
  <c r="AK166"/>
  <c r="AJ166"/>
  <c r="AI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AR155"/>
  <c r="AQ155"/>
  <c r="AP155"/>
  <c r="AO155"/>
  <c r="AN155"/>
  <c r="AM155"/>
  <c r="AL155"/>
  <c r="AK155"/>
  <c r="AJ155"/>
  <c r="AI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AR144"/>
  <c r="AQ144"/>
  <c r="AP144"/>
  <c r="AO144"/>
  <c r="AN144"/>
  <c r="AM144"/>
  <c r="AL144"/>
  <c r="AK144"/>
  <c r="AJ144"/>
  <c r="AI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AR133"/>
  <c r="AQ133"/>
  <c r="AP133"/>
  <c r="AO133"/>
  <c r="AN133"/>
  <c r="AM133"/>
  <c r="AL133"/>
  <c r="AK133"/>
  <c r="AJ133"/>
  <c r="AI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AR122"/>
  <c r="AQ122"/>
  <c r="AP122"/>
  <c r="AO122"/>
  <c r="AN122"/>
  <c r="AM122"/>
  <c r="AL122"/>
  <c r="AK122"/>
  <c r="AJ122"/>
  <c r="AI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AR111"/>
  <c r="AQ111"/>
  <c r="AP111"/>
  <c r="AO111"/>
  <c r="AN111"/>
  <c r="AM111"/>
  <c r="AL111"/>
  <c r="AK111"/>
  <c r="AJ111"/>
  <c r="AI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AR100"/>
  <c r="AQ100"/>
  <c r="AP100"/>
  <c r="AO100"/>
  <c r="AN100"/>
  <c r="AM100"/>
  <c r="AL100"/>
  <c r="AK100"/>
  <c r="AJ100"/>
  <c r="AI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AR89"/>
  <c r="AQ89"/>
  <c r="AP89"/>
  <c r="AO89"/>
  <c r="AN89"/>
  <c r="AM89"/>
  <c r="AL89"/>
  <c r="AK89"/>
  <c r="AJ89"/>
  <c r="AI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AR78"/>
  <c r="AQ78"/>
  <c r="AP78"/>
  <c r="AO78"/>
  <c r="AN78"/>
  <c r="AM78"/>
  <c r="AL78"/>
  <c r="AK78"/>
  <c r="AJ78"/>
  <c r="AI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AR67"/>
  <c r="AQ67"/>
  <c r="AP67"/>
  <c r="AO67"/>
  <c r="AN67"/>
  <c r="AM67"/>
  <c r="AL67"/>
  <c r="AK67"/>
  <c r="AJ67"/>
  <c r="AI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AR56"/>
  <c r="AQ56"/>
  <c r="AP56"/>
  <c r="AO56"/>
  <c r="AN56"/>
  <c r="AM56"/>
  <c r="AL56"/>
  <c r="AK56"/>
  <c r="AJ56"/>
  <c r="AI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AR45"/>
  <c r="AQ45"/>
  <c r="AP45"/>
  <c r="AO45"/>
  <c r="AN45"/>
  <c r="AM45"/>
  <c r="AL45"/>
  <c r="AK45"/>
  <c r="AJ45"/>
  <c r="AI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AR34"/>
  <c r="AQ34"/>
  <c r="AP34"/>
  <c r="AO34"/>
  <c r="AN34"/>
  <c r="AM34"/>
  <c r="AL34"/>
  <c r="AK34"/>
  <c r="AJ34"/>
  <c r="AI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AR23"/>
  <c r="AQ23"/>
  <c r="AP23"/>
  <c r="AO23"/>
  <c r="AN23"/>
  <c r="AM23"/>
  <c r="AL23"/>
  <c r="AK23"/>
  <c r="AJ23"/>
  <c r="AI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AR12"/>
  <c r="AQ12"/>
  <c r="AP12"/>
  <c r="AO12"/>
  <c r="AN12"/>
  <c r="AM12"/>
  <c r="AL12"/>
  <c r="AK12"/>
  <c r="AJ12"/>
  <c r="AI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K12"/>
  <c r="AN2" i="1"/>
  <c r="AN3"/>
  <c r="AN4"/>
  <c r="AN5"/>
  <c r="AN6"/>
  <c r="AN7"/>
  <c r="AN8"/>
  <c r="AN9"/>
  <c r="AN10"/>
  <c r="AN11"/>
  <c r="AN12"/>
  <c r="AN13"/>
  <c r="AN15"/>
  <c r="AN14"/>
  <c r="AN16"/>
  <c r="AN17"/>
  <c r="AN18"/>
  <c r="AN19"/>
  <c r="AN20"/>
  <c r="AN21"/>
  <c r="AM2"/>
  <c r="AM3"/>
  <c r="AM4"/>
  <c r="AM5"/>
  <c r="AM6"/>
  <c r="AM7"/>
  <c r="AM8"/>
  <c r="AM9"/>
  <c r="AM10"/>
  <c r="AM12"/>
  <c r="AM11"/>
  <c r="AM13"/>
  <c r="AM14"/>
  <c r="AM15"/>
  <c r="AM16"/>
  <c r="AM17"/>
  <c r="AM18"/>
  <c r="AM19"/>
  <c r="AM20"/>
  <c r="AM21"/>
  <c r="AL2"/>
  <c r="AL3"/>
  <c r="AL4"/>
  <c r="AL5"/>
  <c r="AL6"/>
  <c r="AL7"/>
  <c r="AL8"/>
  <c r="AL9"/>
  <c r="AL10"/>
  <c r="AL11"/>
  <c r="AL12"/>
  <c r="AL13"/>
  <c r="AL14"/>
  <c r="AL16"/>
  <c r="AL15"/>
  <c r="AL17"/>
  <c r="AL18"/>
  <c r="AL19"/>
  <c r="AL20"/>
  <c r="AL21"/>
  <c r="AK2"/>
  <c r="AK3"/>
  <c r="AK4"/>
  <c r="AK5"/>
  <c r="AK6"/>
  <c r="AK7"/>
  <c r="AK8"/>
  <c r="AK9"/>
  <c r="AK10"/>
  <c r="AK11"/>
  <c r="AK12"/>
  <c r="AK13"/>
  <c r="AK14"/>
  <c r="AK16"/>
  <c r="AK15"/>
  <c r="AK17"/>
  <c r="AK18"/>
  <c r="AK19"/>
  <c r="AK20"/>
  <c r="AK21"/>
  <c r="AJ2"/>
  <c r="AJ3"/>
  <c r="AJ4"/>
  <c r="AJ5"/>
  <c r="AJ6"/>
  <c r="AJ7"/>
  <c r="AJ8"/>
  <c r="AJ9"/>
  <c r="AJ11"/>
  <c r="AJ10"/>
  <c r="AJ12"/>
  <c r="AJ13"/>
  <c r="AJ14"/>
  <c r="AJ15"/>
  <c r="AJ16"/>
  <c r="AJ17"/>
  <c r="AJ18"/>
  <c r="AJ19"/>
  <c r="AJ20"/>
  <c r="AJ21"/>
  <c r="AI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H2"/>
  <c r="AH3"/>
  <c r="AH5"/>
  <c r="AH4"/>
  <c r="AH6"/>
  <c r="AH7"/>
  <c r="AH8"/>
  <c r="AH9"/>
  <c r="AH10"/>
  <c r="AH11"/>
  <c r="AH12"/>
  <c r="AH13"/>
  <c r="AH14"/>
  <c r="AH15"/>
  <c r="AH16"/>
  <c r="AH17"/>
  <c r="AH18"/>
  <c r="AH19"/>
  <c r="AH20"/>
  <c r="AH21"/>
  <c r="AG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F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E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D2"/>
  <c r="AD3"/>
  <c r="AD4"/>
  <c r="AD5"/>
  <c r="AD6"/>
  <c r="AD7"/>
  <c r="AD9"/>
  <c r="AD8"/>
  <c r="AD10"/>
  <c r="AD11"/>
  <c r="AD12"/>
  <c r="AD13"/>
  <c r="AD14"/>
  <c r="AD15"/>
  <c r="AD16"/>
  <c r="AD17"/>
  <c r="AD18"/>
  <c r="AD20"/>
  <c r="AD19"/>
  <c r="AD21"/>
  <c r="AC2"/>
  <c r="AC3"/>
  <c r="AC4"/>
  <c r="AC5"/>
  <c r="AC6"/>
  <c r="AC7"/>
  <c r="AC8"/>
  <c r="AC9"/>
  <c r="AC21"/>
  <c r="AC10"/>
  <c r="AC12"/>
  <c r="AC11"/>
  <c r="AC13"/>
  <c r="AC14"/>
  <c r="AC15"/>
  <c r="AC16"/>
  <c r="AC17"/>
  <c r="AC18"/>
  <c r="AC19"/>
  <c r="AC20"/>
  <c r="AB2"/>
  <c r="AB3"/>
  <c r="AB4"/>
  <c r="AB5"/>
  <c r="AB7"/>
  <c r="AB6"/>
  <c r="AB8"/>
  <c r="AB9"/>
  <c r="AB10"/>
  <c r="AB11"/>
  <c r="AB12"/>
  <c r="AB13"/>
  <c r="AB14"/>
  <c r="AB16"/>
  <c r="AB15"/>
  <c r="AB17"/>
  <c r="AB18"/>
  <c r="AB19"/>
  <c r="AB20"/>
  <c r="AB21"/>
  <c r="AA2"/>
  <c r="AA3"/>
  <c r="AA4"/>
  <c r="AA5"/>
  <c r="AA6"/>
  <c r="AA7"/>
  <c r="AA8"/>
  <c r="AA9"/>
  <c r="AA11"/>
  <c r="AA10"/>
  <c r="AA12"/>
  <c r="AA13"/>
  <c r="AA14"/>
  <c r="AA15"/>
  <c r="AA16"/>
  <c r="AA17"/>
  <c r="AA18"/>
  <c r="AA19"/>
  <c r="AA20"/>
  <c r="AA21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Y2"/>
  <c r="Y3"/>
  <c r="Y4"/>
  <c r="Y5"/>
  <c r="Y6"/>
  <c r="Y7"/>
  <c r="Y9"/>
  <c r="Y8"/>
  <c r="Y10"/>
  <c r="Y11"/>
  <c r="Y12"/>
  <c r="Y13"/>
  <c r="Y15"/>
  <c r="Y14"/>
  <c r="Y16"/>
  <c r="Y17"/>
  <c r="Y18"/>
  <c r="Y19"/>
  <c r="Y20"/>
  <c r="Y21"/>
  <c r="X2"/>
  <c r="X3"/>
  <c r="X4"/>
  <c r="X5"/>
  <c r="X7"/>
  <c r="X6"/>
  <c r="X8"/>
  <c r="X9"/>
  <c r="X10"/>
  <c r="X11"/>
  <c r="X12"/>
  <c r="X13"/>
  <c r="X14"/>
  <c r="X15"/>
  <c r="X16"/>
  <c r="X17"/>
  <c r="X18"/>
  <c r="X19"/>
  <c r="X20"/>
  <c r="X21"/>
  <c r="W2"/>
  <c r="W3"/>
  <c r="W4"/>
  <c r="W5"/>
  <c r="W6"/>
  <c r="W7"/>
  <c r="W8"/>
  <c r="W9"/>
  <c r="W10"/>
  <c r="W11"/>
  <c r="W12"/>
  <c r="W13"/>
  <c r="W15"/>
  <c r="W14"/>
  <c r="W16"/>
  <c r="W17"/>
  <c r="W18"/>
  <c r="W19"/>
  <c r="W20"/>
  <c r="W21"/>
  <c r="V2"/>
  <c r="V4"/>
  <c r="V3"/>
  <c r="V5"/>
  <c r="V6"/>
  <c r="V7"/>
  <c r="V8"/>
  <c r="V9"/>
  <c r="V10"/>
  <c r="V11"/>
  <c r="V13"/>
  <c r="V12"/>
  <c r="V14"/>
  <c r="V15"/>
  <c r="V16"/>
  <c r="V17"/>
  <c r="V18"/>
  <c r="V19"/>
  <c r="V20"/>
  <c r="V21"/>
  <c r="U2"/>
  <c r="U3"/>
  <c r="U4"/>
  <c r="U5"/>
  <c r="U6"/>
  <c r="U7"/>
  <c r="U8"/>
  <c r="U9"/>
  <c r="U10"/>
  <c r="U12"/>
  <c r="U11"/>
  <c r="U13"/>
  <c r="U14"/>
  <c r="U16"/>
  <c r="U15"/>
  <c r="U17"/>
  <c r="U18"/>
  <c r="U19"/>
  <c r="U20"/>
  <c r="U21"/>
  <c r="T2"/>
  <c r="T3"/>
  <c r="T4"/>
  <c r="T6"/>
  <c r="T5"/>
  <c r="T7"/>
  <c r="T8"/>
  <c r="T10"/>
  <c r="T9"/>
  <c r="T11"/>
  <c r="T12"/>
  <c r="T13"/>
  <c r="T14"/>
  <c r="T15"/>
  <c r="T16"/>
  <c r="T17"/>
  <c r="T18"/>
  <c r="T19"/>
  <c r="T20"/>
  <c r="T21"/>
  <c r="S2"/>
  <c r="S3"/>
  <c r="S4"/>
  <c r="S5"/>
  <c r="S6"/>
  <c r="S7"/>
  <c r="S8"/>
  <c r="S9"/>
  <c r="S10"/>
  <c r="S11"/>
  <c r="S12"/>
  <c r="S14"/>
  <c r="S13"/>
  <c r="S15"/>
  <c r="S16"/>
  <c r="S17"/>
  <c r="S18"/>
  <c r="S19"/>
  <c r="S20"/>
  <c r="S21"/>
  <c r="R2"/>
  <c r="R3"/>
  <c r="R4"/>
  <c r="R5"/>
  <c r="R6"/>
  <c r="R7"/>
  <c r="R8"/>
  <c r="R10"/>
  <c r="R9"/>
  <c r="R11"/>
  <c r="R12"/>
  <c r="R13"/>
  <c r="R14"/>
  <c r="R15"/>
  <c r="R17"/>
  <c r="R16"/>
  <c r="R18"/>
  <c r="R19"/>
  <c r="R20"/>
  <c r="R21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P2"/>
  <c r="P3"/>
  <c r="P4"/>
  <c r="P5"/>
  <c r="P6"/>
  <c r="P7"/>
  <c r="P8"/>
  <c r="P9"/>
  <c r="P10"/>
  <c r="P11"/>
  <c r="P12"/>
  <c r="P14"/>
  <c r="P13"/>
  <c r="P15"/>
  <c r="P16"/>
  <c r="P17"/>
  <c r="P18"/>
  <c r="P19"/>
  <c r="P20"/>
  <c r="P21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N2"/>
  <c r="N3"/>
  <c r="N5"/>
  <c r="N4"/>
  <c r="N6"/>
  <c r="N7"/>
  <c r="N8"/>
  <c r="N9"/>
  <c r="N10"/>
  <c r="N11"/>
  <c r="N12"/>
  <c r="N13"/>
  <c r="N15"/>
  <c r="N14"/>
  <c r="N16"/>
  <c r="N17"/>
  <c r="N18"/>
  <c r="N19"/>
  <c r="N20"/>
  <c r="N21"/>
  <c r="M2"/>
  <c r="M3"/>
  <c r="M5"/>
  <c r="M4"/>
  <c r="M6"/>
  <c r="M7"/>
  <c r="M8"/>
  <c r="M9"/>
  <c r="M10"/>
  <c r="M11"/>
  <c r="M12"/>
  <c r="M13"/>
  <c r="M14"/>
  <c r="M15"/>
  <c r="M16"/>
  <c r="M17"/>
  <c r="M18"/>
  <c r="M19"/>
  <c r="M20"/>
  <c r="M21"/>
  <c r="L2"/>
  <c r="L3"/>
  <c r="L4"/>
  <c r="L5"/>
  <c r="L6"/>
  <c r="L7"/>
  <c r="L8"/>
  <c r="L9"/>
  <c r="L10"/>
  <c r="L11"/>
  <c r="L12"/>
  <c r="L13"/>
  <c r="L14"/>
  <c r="L16"/>
  <c r="L15"/>
  <c r="L17"/>
  <c r="L18"/>
  <c r="L19"/>
  <c r="L20"/>
  <c r="L21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J2"/>
  <c r="J3"/>
  <c r="J4"/>
  <c r="J5"/>
  <c r="J6"/>
  <c r="J7"/>
  <c r="J8"/>
  <c r="J9"/>
  <c r="J11"/>
  <c r="J10"/>
  <c r="J12"/>
  <c r="J13"/>
  <c r="J14"/>
  <c r="J15"/>
  <c r="J17"/>
  <c r="J16"/>
  <c r="J18"/>
  <c r="J19"/>
  <c r="J20"/>
  <c r="J21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G2"/>
  <c r="G3"/>
  <c r="G4"/>
  <c r="G5"/>
  <c r="G7"/>
  <c r="G6"/>
  <c r="G8"/>
  <c r="G9"/>
  <c r="G10"/>
  <c r="G11"/>
  <c r="G12"/>
  <c r="G13"/>
  <c r="G14"/>
  <c r="G15"/>
  <c r="G16"/>
  <c r="G17"/>
  <c r="G18"/>
  <c r="G19"/>
  <c r="G20"/>
  <c r="G21"/>
  <c r="F2"/>
  <c r="F3"/>
  <c r="F4"/>
  <c r="F5"/>
  <c r="F6"/>
  <c r="F7"/>
  <c r="F8"/>
  <c r="F9"/>
  <c r="F10"/>
  <c r="F12"/>
  <c r="F11"/>
  <c r="F13"/>
  <c r="F14"/>
  <c r="F15"/>
  <c r="F16"/>
  <c r="F17"/>
  <c r="F18"/>
  <c r="F19"/>
  <c r="F20"/>
  <c r="F21"/>
  <c r="E8"/>
  <c r="E9"/>
  <c r="E10"/>
  <c r="E11"/>
  <c r="E12"/>
  <c r="E13"/>
  <c r="E14"/>
  <c r="E15"/>
  <c r="E16"/>
  <c r="E17"/>
  <c r="E18"/>
  <c r="E19"/>
  <c r="E20"/>
  <c r="E21"/>
  <c r="E7"/>
  <c r="E6"/>
  <c r="E5"/>
  <c r="E4"/>
  <c r="E3"/>
  <c r="E2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S418" i="2"/>
  <c r="AR418"/>
  <c r="AQ418"/>
  <c r="AP418"/>
  <c r="AO418"/>
  <c r="AN418"/>
  <c r="AM418"/>
  <c r="AL418"/>
  <c r="AK418"/>
  <c r="AJ418"/>
  <c r="AI418"/>
  <c r="AH418"/>
  <c r="AG418"/>
  <c r="AF418"/>
  <c r="AE418"/>
  <c r="AD418"/>
  <c r="AC418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K418"/>
  <c r="AS417"/>
  <c r="AR417"/>
  <c r="AQ417"/>
  <c r="AP417"/>
  <c r="AO417"/>
  <c r="AN417"/>
  <c r="AM417"/>
  <c r="AL417"/>
  <c r="AK417"/>
  <c r="AJ417"/>
  <c r="AI417"/>
  <c r="AH417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AS416"/>
  <c r="AR416"/>
  <c r="AQ416"/>
  <c r="AP416"/>
  <c r="AO416"/>
  <c r="AN416"/>
  <c r="AM416"/>
  <c r="AL416"/>
  <c r="AK416"/>
  <c r="AJ416"/>
  <c r="AI416"/>
  <c r="AH416"/>
  <c r="AG416"/>
  <c r="AF416"/>
  <c r="AE416"/>
  <c r="AD416"/>
  <c r="AC416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AS415"/>
  <c r="AR415"/>
  <c r="AQ415"/>
  <c r="AP415"/>
  <c r="AO415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AS414"/>
  <c r="AR414"/>
  <c r="AQ414"/>
  <c r="AP414"/>
  <c r="AO414"/>
  <c r="AN414"/>
  <c r="AM414"/>
  <c r="AL414"/>
  <c r="AK414"/>
  <c r="AJ414"/>
  <c r="AI414"/>
  <c r="AH414"/>
  <c r="AG414"/>
  <c r="AF414"/>
  <c r="AE414"/>
  <c r="AD414"/>
  <c r="AC414"/>
  <c r="AB414"/>
  <c r="AA414"/>
  <c r="Z414"/>
  <c r="Y414"/>
  <c r="X414"/>
  <c r="W414"/>
  <c r="V414"/>
  <c r="U414"/>
  <c r="T414"/>
  <c r="S414"/>
  <c r="R414"/>
  <c r="Q414"/>
  <c r="P414"/>
  <c r="O414"/>
  <c r="N414"/>
  <c r="M414"/>
  <c r="L414"/>
  <c r="K414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AS412"/>
  <c r="AR412"/>
  <c r="AQ412"/>
  <c r="AP412"/>
  <c r="AO412"/>
  <c r="AN412"/>
  <c r="AM412"/>
  <c r="AL412"/>
  <c r="AK412"/>
  <c r="AJ412"/>
  <c r="AI412"/>
  <c r="AH412"/>
  <c r="AG412"/>
  <c r="AF412"/>
  <c r="AE412"/>
  <c r="AD412"/>
  <c r="AC412"/>
  <c r="AB412"/>
  <c r="AA412"/>
  <c r="Z412"/>
  <c r="Y412"/>
  <c r="X412"/>
  <c r="W412"/>
  <c r="V412"/>
  <c r="U412"/>
  <c r="T412"/>
  <c r="S412"/>
  <c r="R412"/>
  <c r="Q412"/>
  <c r="P412"/>
  <c r="O412"/>
  <c r="N412"/>
  <c r="M412"/>
  <c r="L412"/>
  <c r="K412"/>
  <c r="AS411"/>
  <c r="AR411"/>
  <c r="AQ411"/>
  <c r="AP411"/>
  <c r="AO411"/>
  <c r="AN411"/>
  <c r="AM411"/>
  <c r="AL411"/>
  <c r="AK411"/>
  <c r="AJ411"/>
  <c r="AI411"/>
  <c r="AH411"/>
  <c r="AG411"/>
  <c r="AF411"/>
  <c r="AE411"/>
  <c r="AD411"/>
  <c r="AC411"/>
  <c r="AB411"/>
  <c r="AA411"/>
  <c r="Z411"/>
  <c r="Y411"/>
  <c r="X411"/>
  <c r="W411"/>
  <c r="V411"/>
  <c r="U411"/>
  <c r="T411"/>
  <c r="S411"/>
  <c r="R411"/>
  <c r="Q411"/>
  <c r="P411"/>
  <c r="O411"/>
  <c r="N411"/>
  <c r="M411"/>
  <c r="L411"/>
  <c r="K411"/>
  <c r="AS410"/>
  <c r="AR410"/>
  <c r="AQ410"/>
  <c r="AP410"/>
  <c r="AO410"/>
  <c r="AN410"/>
  <c r="AM410"/>
  <c r="AL410"/>
  <c r="AK410"/>
  <c r="AJ410"/>
  <c r="AI410"/>
  <c r="AH410"/>
  <c r="AG410"/>
  <c r="AF410"/>
  <c r="AE410"/>
  <c r="AD410"/>
  <c r="AC410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AS409"/>
  <c r="AR409"/>
  <c r="AQ409"/>
  <c r="AP409"/>
  <c r="AO409"/>
  <c r="AN409"/>
  <c r="AM409"/>
  <c r="AL409"/>
  <c r="AK409"/>
  <c r="AJ409"/>
  <c r="AI409"/>
  <c r="AH409"/>
  <c r="AG409"/>
  <c r="AF409"/>
  <c r="AE409"/>
  <c r="AD409"/>
  <c r="AC409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K409"/>
  <c r="AS407"/>
  <c r="AR407"/>
  <c r="AQ407"/>
  <c r="AP407"/>
  <c r="AO407"/>
  <c r="AN407"/>
  <c r="AM407"/>
  <c r="AL407"/>
  <c r="AK407"/>
  <c r="AJ407"/>
  <c r="AI407"/>
  <c r="AH407"/>
  <c r="AG407"/>
  <c r="AF407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AS405"/>
  <c r="AR405"/>
  <c r="AQ405"/>
  <c r="AP405"/>
  <c r="AO405"/>
  <c r="AN405"/>
  <c r="AM405"/>
  <c r="AL405"/>
  <c r="AK405"/>
  <c r="AJ405"/>
  <c r="AI405"/>
  <c r="AH405"/>
  <c r="AG405"/>
  <c r="AF405"/>
  <c r="AE405"/>
  <c r="AD405"/>
  <c r="AC405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AS404"/>
  <c r="AR404"/>
  <c r="AQ404"/>
  <c r="AP404"/>
  <c r="AO404"/>
  <c r="AN404"/>
  <c r="AM404"/>
  <c r="AL404"/>
  <c r="AK404"/>
  <c r="AJ404"/>
  <c r="AI404"/>
  <c r="AH404"/>
  <c r="AG404"/>
  <c r="AF404"/>
  <c r="AE404"/>
  <c r="AD404"/>
  <c r="AC404"/>
  <c r="AB404"/>
  <c r="AA404"/>
  <c r="Z404"/>
  <c r="Y404"/>
  <c r="X404"/>
  <c r="W404"/>
  <c r="V404"/>
  <c r="U404"/>
  <c r="T404"/>
  <c r="S404"/>
  <c r="R404"/>
  <c r="Q404"/>
  <c r="P404"/>
  <c r="O404"/>
  <c r="N404"/>
  <c r="M404"/>
  <c r="L404"/>
  <c r="K404"/>
  <c r="AS403"/>
  <c r="AR403"/>
  <c r="AQ403"/>
  <c r="AP403"/>
  <c r="AO403"/>
  <c r="AN403"/>
  <c r="AM403"/>
  <c r="AL403"/>
  <c r="AK403"/>
  <c r="AJ403"/>
  <c r="AI403"/>
  <c r="AH403"/>
  <c r="AG403"/>
  <c r="AF403"/>
  <c r="AE403"/>
  <c r="AD403"/>
  <c r="AC403"/>
  <c r="AB403"/>
  <c r="AA403"/>
  <c r="Z403"/>
  <c r="Y403"/>
  <c r="X403"/>
  <c r="W403"/>
  <c r="V403"/>
  <c r="U403"/>
  <c r="T403"/>
  <c r="S403"/>
  <c r="R403"/>
  <c r="Q403"/>
  <c r="P403"/>
  <c r="O403"/>
  <c r="N403"/>
  <c r="M403"/>
  <c r="L403"/>
  <c r="K403"/>
  <c r="AS402"/>
  <c r="AR402"/>
  <c r="AQ402"/>
  <c r="AP402"/>
  <c r="AO402"/>
  <c r="AN402"/>
  <c r="AM402"/>
  <c r="AL402"/>
  <c r="AK402"/>
  <c r="AJ402"/>
  <c r="AI402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AS401"/>
  <c r="AR401"/>
  <c r="AQ401"/>
  <c r="AP401"/>
  <c r="AO401"/>
  <c r="AN401"/>
  <c r="AM401"/>
  <c r="AL401"/>
  <c r="AK401"/>
  <c r="AJ401"/>
  <c r="AI401"/>
  <c r="AH401"/>
  <c r="AG401"/>
  <c r="AF401"/>
  <c r="AE401"/>
  <c r="AD401"/>
  <c r="AC401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AS398"/>
  <c r="AR398"/>
  <c r="AQ398"/>
  <c r="AP398"/>
  <c r="AO398"/>
  <c r="AN398"/>
  <c r="AM398"/>
  <c r="AL398"/>
  <c r="AK398"/>
  <c r="AJ398"/>
  <c r="AI398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AS396"/>
  <c r="AR396"/>
  <c r="AQ396"/>
  <c r="AP396"/>
  <c r="AO396"/>
  <c r="AN396"/>
  <c r="AM396"/>
  <c r="AL396"/>
  <c r="AK396"/>
  <c r="AJ396"/>
  <c r="AI396"/>
  <c r="AH396"/>
  <c r="AG396"/>
  <c r="AF396"/>
  <c r="AE396"/>
  <c r="AD396"/>
  <c r="AC396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AS395"/>
  <c r="AR395"/>
  <c r="AQ395"/>
  <c r="AP395"/>
  <c r="AO395"/>
  <c r="AN395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AS394"/>
  <c r="AR394"/>
  <c r="AQ394"/>
  <c r="AP394"/>
  <c r="AO394"/>
  <c r="AN394"/>
  <c r="AM394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K394"/>
  <c r="AS393"/>
  <c r="AR393"/>
  <c r="AQ393"/>
  <c r="AP393"/>
  <c r="AO393"/>
  <c r="AN393"/>
  <c r="AM393"/>
  <c r="AL393"/>
  <c r="AK393"/>
  <c r="AJ393"/>
  <c r="AI393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AS391"/>
  <c r="AR391"/>
  <c r="AQ391"/>
  <c r="AP391"/>
  <c r="AO391"/>
  <c r="AN391"/>
  <c r="AM391"/>
  <c r="AL391"/>
  <c r="AK391"/>
  <c r="AJ391"/>
  <c r="AI391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AS390"/>
  <c r="AR390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AS389"/>
  <c r="AR389"/>
  <c r="AQ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AS388"/>
  <c r="AR388"/>
  <c r="AQ388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AS387"/>
  <c r="AR387"/>
  <c r="AQ387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AS385"/>
  <c r="AR385"/>
  <c r="AQ385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AS384"/>
  <c r="AR384"/>
  <c r="AQ384"/>
  <c r="AP384"/>
  <c r="AO384"/>
  <c r="AN384"/>
  <c r="AM384"/>
  <c r="AL384"/>
  <c r="AK384"/>
  <c r="AJ384"/>
  <c r="AI384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AS383"/>
  <c r="AR383"/>
  <c r="AQ383"/>
  <c r="AP383"/>
  <c r="AO383"/>
  <c r="AN383"/>
  <c r="AM383"/>
  <c r="AL383"/>
  <c r="AK383"/>
  <c r="AJ383"/>
  <c r="AI383"/>
  <c r="AH383"/>
  <c r="AG383"/>
  <c r="AF383"/>
  <c r="AE383"/>
  <c r="AD383"/>
  <c r="AC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AS382"/>
  <c r="AR382"/>
  <c r="AQ382"/>
  <c r="AP382"/>
  <c r="AO382"/>
  <c r="AN382"/>
  <c r="AM382"/>
  <c r="AL382"/>
  <c r="AK382"/>
  <c r="AJ382"/>
  <c r="AI382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AS380"/>
  <c r="AR380"/>
  <c r="AQ380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AS379"/>
  <c r="AR379"/>
  <c r="AQ379"/>
  <c r="AP379"/>
  <c r="AO379"/>
  <c r="AN379"/>
  <c r="AM379"/>
  <c r="AL379"/>
  <c r="AK379"/>
  <c r="AJ379"/>
  <c r="AI379"/>
  <c r="AH379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AS377"/>
  <c r="AR377"/>
  <c r="AQ377"/>
  <c r="AP377"/>
  <c r="AO377"/>
  <c r="AN377"/>
  <c r="AM377"/>
  <c r="AL377"/>
  <c r="AK377"/>
  <c r="AJ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AS376"/>
  <c r="AR376"/>
  <c r="AQ376"/>
  <c r="AP376"/>
  <c r="AO376"/>
  <c r="AN376"/>
  <c r="AM376"/>
  <c r="AL376"/>
  <c r="AK376"/>
  <c r="AJ376"/>
  <c r="AI376"/>
  <c r="AH376"/>
  <c r="AG376"/>
  <c r="AF376"/>
  <c r="AE376"/>
  <c r="AD376"/>
  <c r="AC376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AS374"/>
  <c r="AR374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AS372"/>
  <c r="AR372"/>
  <c r="AQ372"/>
  <c r="AP372"/>
  <c r="AO372"/>
  <c r="AN372"/>
  <c r="AM372"/>
  <c r="AL372"/>
  <c r="AK372"/>
  <c r="AJ372"/>
  <c r="AI372"/>
  <c r="AH372"/>
  <c r="AG372"/>
  <c r="AF372"/>
  <c r="AE372"/>
  <c r="AD372"/>
  <c r="AC372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AS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AS370"/>
  <c r="AR370"/>
  <c r="AQ370"/>
  <c r="AP370"/>
  <c r="AO370"/>
  <c r="AN370"/>
  <c r="AM370"/>
  <c r="AL370"/>
  <c r="AK370"/>
  <c r="AJ370"/>
  <c r="AI370"/>
  <c r="AH370"/>
  <c r="AG370"/>
  <c r="AF370"/>
  <c r="AE370"/>
  <c r="AD370"/>
  <c r="AC370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AS369"/>
  <c r="AR369"/>
  <c r="AQ369"/>
  <c r="AP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AS368"/>
  <c r="AR368"/>
  <c r="AQ368"/>
  <c r="AP368"/>
  <c r="AO368"/>
  <c r="AN368"/>
  <c r="AM368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AS366"/>
  <c r="AR366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AS365"/>
  <c r="AR365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AS363"/>
  <c r="AR363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K352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AS335"/>
  <c r="AR335"/>
  <c r="AQ335"/>
  <c r="AP335"/>
  <c r="AO335"/>
  <c r="AN335"/>
  <c r="AM335"/>
  <c r="AL335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K329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AS304"/>
  <c r="AR304"/>
  <c r="AQ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AS301"/>
  <c r="AR301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L219"/>
  <c r="K219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L217"/>
  <c r="K217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L214"/>
  <c r="K214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L212"/>
  <c r="K212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L208"/>
  <c r="K208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L205"/>
  <c r="K205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L203"/>
  <c r="K203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L202"/>
  <c r="K202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L201"/>
  <c r="K201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L197"/>
  <c r="K197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L196"/>
  <c r="K196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L192"/>
  <c r="K192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L189"/>
  <c r="K189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L185"/>
  <c r="K185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L178"/>
  <c r="K178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L176"/>
  <c r="K176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L169"/>
  <c r="K169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L165"/>
  <c r="K165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L163"/>
  <c r="K163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L162"/>
  <c r="K162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L157"/>
  <c r="K157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L151"/>
  <c r="K151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L131"/>
  <c r="K131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L126"/>
  <c r="K126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L124"/>
  <c r="K124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L121"/>
  <c r="K121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L119"/>
  <c r="K119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L99"/>
  <c r="K99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L95"/>
  <c r="K95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L92"/>
  <c r="K92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L91"/>
  <c r="K91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L90"/>
  <c r="K90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L88"/>
  <c r="K88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L85"/>
  <c r="K85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L84"/>
  <c r="K84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L79"/>
  <c r="K79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L77"/>
  <c r="K77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L74"/>
  <c r="K74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L66"/>
  <c r="K66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L64"/>
  <c r="K64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L61"/>
  <c r="K61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L59"/>
  <c r="K59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L51"/>
  <c r="K51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L49"/>
  <c r="K49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L48"/>
  <c r="K48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L46"/>
  <c r="K46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L38"/>
  <c r="K38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L19"/>
  <c r="K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L16"/>
  <c r="K16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L11"/>
  <c r="K11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L10"/>
  <c r="K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L4"/>
  <c r="K4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L2"/>
  <c r="K2"/>
</calcChain>
</file>

<file path=xl/sharedStrings.xml><?xml version="1.0" encoding="utf-8"?>
<sst xmlns="http://schemas.openxmlformats.org/spreadsheetml/2006/main" count="1239" uniqueCount="85">
  <si>
    <t xml:space="preserve">Blackburn Rovers </t>
  </si>
  <si>
    <t xml:space="preserve">Fulham </t>
  </si>
  <si>
    <t xml:space="preserve">Liverpool </t>
  </si>
  <si>
    <t xml:space="preserve">Manchester City </t>
  </si>
  <si>
    <t xml:space="preserve">Newcastle United </t>
  </si>
  <si>
    <t xml:space="preserve">Queens Park Ra… </t>
  </si>
  <si>
    <t xml:space="preserve">Stoke City </t>
  </si>
  <si>
    <t xml:space="preserve">Tottenham Hotspur </t>
  </si>
  <si>
    <t xml:space="preserve">West Bromwich … </t>
  </si>
  <si>
    <t xml:space="preserve">Wigan Athletic </t>
  </si>
  <si>
    <t>Wolverhampton …</t>
  </si>
  <si>
    <t>Aston Villa</t>
  </si>
  <si>
    <t>Sunderland</t>
  </si>
  <si>
    <t>Swansea City</t>
  </si>
  <si>
    <t>Arsenal</t>
  </si>
  <si>
    <t>Bolton Wanderers</t>
  </si>
  <si>
    <t>Chelsea</t>
  </si>
  <si>
    <t>Everton</t>
  </si>
  <si>
    <t>Manchester United</t>
  </si>
  <si>
    <t>Norwich City</t>
  </si>
  <si>
    <t>Tim 1</t>
  </si>
  <si>
    <t>Tim 2</t>
  </si>
  <si>
    <t>I poluvreme</t>
  </si>
  <si>
    <t>II poluvreme</t>
  </si>
  <si>
    <t>GG</t>
  </si>
  <si>
    <t>GG1</t>
  </si>
  <si>
    <t>GG2</t>
  </si>
  <si>
    <t>GG3+</t>
  </si>
  <si>
    <t>GGGG</t>
  </si>
  <si>
    <t>P2+</t>
  </si>
  <si>
    <t>P3+</t>
  </si>
  <si>
    <t>P4+</t>
  </si>
  <si>
    <t>D2+</t>
  </si>
  <si>
    <t>D3+</t>
  </si>
  <si>
    <t>D4+</t>
  </si>
  <si>
    <t>0-1</t>
  </si>
  <si>
    <t>0-2</t>
  </si>
  <si>
    <t>G2</t>
  </si>
  <si>
    <t>*2-3*</t>
  </si>
  <si>
    <t>*2-4*</t>
  </si>
  <si>
    <t>G3</t>
  </si>
  <si>
    <t>3+</t>
  </si>
  <si>
    <t>*3-4*</t>
  </si>
  <si>
    <t>4+</t>
  </si>
  <si>
    <t>*4-6*</t>
  </si>
  <si>
    <t>5+</t>
  </si>
  <si>
    <t>7+</t>
  </si>
  <si>
    <t>1X2</t>
  </si>
  <si>
    <t>*1-1*</t>
  </si>
  <si>
    <t>1-x</t>
  </si>
  <si>
    <t>*1-2*</t>
  </si>
  <si>
    <t>x-1</t>
  </si>
  <si>
    <t>x-x</t>
  </si>
  <si>
    <t>x-2</t>
  </si>
  <si>
    <t>*2-1*</t>
  </si>
  <si>
    <t>2-x</t>
  </si>
  <si>
    <t>*2-2*</t>
  </si>
  <si>
    <t>DP</t>
  </si>
  <si>
    <t>XP</t>
  </si>
  <si>
    <t>Sat</t>
  </si>
  <si>
    <t>&amp;</t>
  </si>
  <si>
    <t xml:space="preserve">Arsenal </t>
  </si>
  <si>
    <t>Liverpool</t>
  </si>
  <si>
    <t xml:space="preserve">Aston Villa </t>
  </si>
  <si>
    <t>Blackburn Rovers</t>
  </si>
  <si>
    <t xml:space="preserve">Bolton Wanderers </t>
  </si>
  <si>
    <t>Manchester City</t>
  </si>
  <si>
    <t xml:space="preserve">Chelsea </t>
  </si>
  <si>
    <t>West Bromwich …</t>
  </si>
  <si>
    <t xml:space="preserve">Everton </t>
  </si>
  <si>
    <t>Queens Park Ra…</t>
  </si>
  <si>
    <t xml:space="preserve">Manchester United </t>
  </si>
  <si>
    <t>Tottenham Hotspur</t>
  </si>
  <si>
    <t xml:space="preserve">Norwich City </t>
  </si>
  <si>
    <t>Stoke City</t>
  </si>
  <si>
    <t xml:space="preserve">Sunderland </t>
  </si>
  <si>
    <t>Newcastle United</t>
  </si>
  <si>
    <t xml:space="preserve">Swansea City </t>
  </si>
  <si>
    <t>Wigan Athletic</t>
  </si>
  <si>
    <t xml:space="preserve">Wolverhampton … </t>
  </si>
  <si>
    <t>Fulham</t>
  </si>
  <si>
    <t>Tue</t>
  </si>
  <si>
    <t>Wed</t>
  </si>
  <si>
    <t>Mon</t>
  </si>
  <si>
    <t>Sun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</si>
</sst>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sz val="11"/>
      <color theme="1"/>
      <name val="Calibri"/>
      <family val="2"/>
    </font>
    <font>
      <b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4" borderId="0" xfId="1" applyFill="1" applyProtection="1"/>
    <xf numFmtId="0" fontId="3" fillId="4" borderId="0" xfId="1" applyFont="1" applyFill="1" applyAlignment="1" applyProtection="1">
      <alignment horizontal="left"/>
    </xf>
    <xf numFmtId="0" fontId="2" fillId="4" borderId="0" xfId="1" applyFont="1" applyFill="1" applyAlignment="1" applyProtection="1">
      <alignment horizontal="left"/>
    </xf>
    <xf numFmtId="0" fontId="4" fillId="5" borderId="0" xfId="1" applyNumberFormat="1" applyFont="1" applyFill="1" applyAlignment="1" applyProtection="1">
      <alignment horizontal="center"/>
    </xf>
    <xf numFmtId="0" fontId="2" fillId="6" borderId="0" xfId="1" applyFill="1" applyAlignment="1" applyProtection="1">
      <alignment horizontal="center"/>
    </xf>
    <xf numFmtId="0" fontId="2" fillId="6" borderId="0" xfId="1" applyFont="1" applyFill="1" applyAlignment="1" applyProtection="1">
      <alignment horizontal="center"/>
    </xf>
    <xf numFmtId="0" fontId="5" fillId="6" borderId="0" xfId="1" applyFont="1" applyFill="1" applyAlignment="1" applyProtection="1">
      <alignment horizontal="center"/>
    </xf>
    <xf numFmtId="0" fontId="2" fillId="6" borderId="0" xfId="1" applyFill="1" applyProtection="1"/>
    <xf numFmtId="14" fontId="0" fillId="0" borderId="0" xfId="0" applyNumberFormat="1"/>
    <xf numFmtId="0" fontId="0" fillId="0" borderId="0" xfId="0" applyFill="1"/>
    <xf numFmtId="20" fontId="1" fillId="0" borderId="0" xfId="0" applyNumberFormat="1" applyFont="1" applyAlignment="1">
      <alignment horizontal="center"/>
    </xf>
    <xf numFmtId="0" fontId="2" fillId="0" borderId="0" xfId="1" applyBorder="1" applyAlignment="1" applyProtection="1"/>
    <xf numFmtId="0" fontId="4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7" borderId="0" xfId="1" quotePrefix="1" applyFont="1" applyFill="1" applyAlignment="1" applyProtection="1">
      <alignment horizontal="center"/>
    </xf>
    <xf numFmtId="0" fontId="0" fillId="4" borderId="0" xfId="0" applyFill="1"/>
    <xf numFmtId="0" fontId="0" fillId="0" borderId="0" xfId="0" applyFill="1" applyAlignment="1"/>
    <xf numFmtId="0" fontId="0" fillId="0" borderId="0" xfId="0" applyAlignment="1"/>
    <xf numFmtId="20" fontId="1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1" fillId="5" borderId="0" xfId="0" applyFont="1" applyFill="1" applyAlignment="1">
      <alignment horizontal="center"/>
    </xf>
    <xf numFmtId="0" fontId="0" fillId="4" borderId="0" xfId="0" applyFill="1" applyAlignment="1"/>
    <xf numFmtId="0" fontId="8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1" applyFont="1" applyFill="1" applyAlignment="1" applyProtection="1"/>
    <xf numFmtId="0" fontId="2" fillId="4" borderId="0" xfId="1" applyFill="1" applyAlignment="1" applyProtection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="85" zoomScaleNormal="85" workbookViewId="0">
      <selection activeCell="B2" sqref="B2:B21"/>
    </sheetView>
  </sheetViews>
  <sheetFormatPr defaultRowHeight="15"/>
  <cols>
    <col min="1" max="1" width="18.5703125" customWidth="1"/>
    <col min="2" max="2" width="3.85546875" customWidth="1"/>
    <col min="3" max="40" width="6.28515625" customWidth="1"/>
  </cols>
  <sheetData>
    <row r="1" spans="1:40">
      <c r="A1" s="1"/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</row>
    <row r="2" spans="1:40">
      <c r="A2" s="1" t="s">
        <v>0</v>
      </c>
      <c r="B2" s="2">
        <f>COUNTIF(C2:AN2,"D2+")</f>
        <v>10</v>
      </c>
      <c r="C2" s="3" t="str">
        <f>Engleska!S2</f>
        <v/>
      </c>
      <c r="D2" s="3" t="str">
        <f>Engleska!S14</f>
        <v>D2+</v>
      </c>
      <c r="E2" s="3" t="str">
        <f>Engleska!S25</f>
        <v/>
      </c>
      <c r="F2" s="3" t="str">
        <f>Engleska!S38</f>
        <v/>
      </c>
      <c r="G2" s="3" t="str">
        <f>Engleska!S47</f>
        <v>D2+</v>
      </c>
      <c r="H2" s="4" t="str">
        <f>Engleska!S61</f>
        <v/>
      </c>
      <c r="I2" s="4" t="str">
        <f>Engleska!S69</f>
        <v>D2+</v>
      </c>
      <c r="J2" s="4" t="str">
        <f>Engleska!S85</f>
        <v/>
      </c>
      <c r="K2" s="4" t="str">
        <f>Engleska!S92</f>
        <v/>
      </c>
      <c r="L2" s="4" t="str">
        <f>Engleska!S104</f>
        <v>D2+</v>
      </c>
      <c r="M2" s="4" t="str">
        <f>Engleska!S114</f>
        <v/>
      </c>
      <c r="N2" s="4" t="str">
        <f>Engleska!S132</f>
        <v>D2+</v>
      </c>
      <c r="O2" s="4" t="str">
        <f>Engleska!S140</f>
        <v>D2+</v>
      </c>
      <c r="P2" s="4" t="str">
        <f>Engleska!S146</f>
        <v>D2+</v>
      </c>
      <c r="Q2" s="4" t="str">
        <f>Engleska!S163</f>
        <v>D2+</v>
      </c>
      <c r="R2" s="4" t="str">
        <f>Engleska!S168</f>
        <v>D2+</v>
      </c>
      <c r="S2" s="4" t="str">
        <f>Engleska!S185</f>
        <v/>
      </c>
      <c r="T2" s="4" t="str">
        <f>Engleska!S192</f>
        <v/>
      </c>
      <c r="U2" s="4" t="str">
        <f>Engleska!S204</f>
        <v>D2+</v>
      </c>
      <c r="V2" s="4" t="str">
        <f>Engleska!S212</f>
        <v/>
      </c>
      <c r="W2" s="4" t="str">
        <f>Engleska!S223</f>
        <v/>
      </c>
      <c r="X2" s="4" t="str">
        <f>Engleska!S235</f>
        <v/>
      </c>
      <c r="Y2" s="4" t="str">
        <f>Engleska!S253</f>
        <v/>
      </c>
      <c r="Z2" s="4" t="str">
        <f>Engleska!S255</f>
        <v/>
      </c>
      <c r="AA2" s="4" t="str">
        <f>Engleska!S267</f>
        <v/>
      </c>
      <c r="AB2" s="4" t="str">
        <f>Engleska!S280</f>
        <v/>
      </c>
      <c r="AC2" s="4" t="str">
        <f>Engleska!S288</f>
        <v/>
      </c>
      <c r="AD2" s="4" t="str">
        <f>Engleska!S308</f>
        <v/>
      </c>
      <c r="AE2" s="4" t="str">
        <f>Engleska!S311</f>
        <v/>
      </c>
      <c r="AF2" s="4" t="str">
        <f>Engleska!S322</f>
        <v/>
      </c>
      <c r="AG2" s="4" t="str">
        <f>Engleska!S333</f>
        <v/>
      </c>
      <c r="AH2" s="4" t="str">
        <f>Engleska!S352</f>
        <v/>
      </c>
      <c r="AI2" s="4" t="str">
        <f>Engleska!S355</f>
        <v/>
      </c>
      <c r="AJ2" s="4" t="str">
        <f>Engleska!S373</f>
        <v/>
      </c>
      <c r="AK2" s="4" t="str">
        <f>Engleska!S378</f>
        <v/>
      </c>
      <c r="AL2" s="4" t="str">
        <f>Engleska!S394</f>
        <v/>
      </c>
      <c r="AM2" s="4" t="str">
        <f>Engleska!S400</f>
        <v/>
      </c>
      <c r="AN2" s="4" t="str">
        <f>Engleska!S409</f>
        <v/>
      </c>
    </row>
    <row r="3" spans="1:40">
      <c r="A3" s="1" t="s">
        <v>1</v>
      </c>
      <c r="B3" s="2">
        <f t="shared" ref="B3:B21" si="0">COUNTIF(C3:AN3,"D2+")</f>
        <v>11</v>
      </c>
      <c r="C3" s="3" t="str">
        <f>Engleska!S3</f>
        <v/>
      </c>
      <c r="D3" s="3" t="str">
        <f>Engleska!S22</f>
        <v/>
      </c>
      <c r="E3" s="3" t="str">
        <f>Engleska!S29</f>
        <v>D2+</v>
      </c>
      <c r="F3" s="3" t="str">
        <f>Engleska!S38</f>
        <v/>
      </c>
      <c r="G3" s="3" t="str">
        <f>Engleska!S50</f>
        <v>D2+</v>
      </c>
      <c r="H3" s="4" t="str">
        <f>Engleska!S65</f>
        <v/>
      </c>
      <c r="I3" s="4" t="str">
        <f>Engleska!S72</f>
        <v>D2+</v>
      </c>
      <c r="J3" s="4" t="str">
        <f>Engleska!S86</f>
        <v>D2+</v>
      </c>
      <c r="K3" s="4" t="str">
        <f>Engleska!S94</f>
        <v>D2+</v>
      </c>
      <c r="L3" s="4" t="str">
        <f>Engleska!S110</f>
        <v/>
      </c>
      <c r="M3" s="4" t="str">
        <f>Engleska!S116</f>
        <v>D2+</v>
      </c>
      <c r="N3" s="4" t="str">
        <f>Engleska!S128</f>
        <v/>
      </c>
      <c r="O3" s="4" t="str">
        <f>Engleska!S134</f>
        <v>D2+</v>
      </c>
      <c r="P3" s="4" t="str">
        <f>Engleska!S148</f>
        <v/>
      </c>
      <c r="Q3" s="4" t="str">
        <f>Engleska!S164</f>
        <v>D2+</v>
      </c>
      <c r="R3" s="4" t="str">
        <f>Engleska!S170</f>
        <v/>
      </c>
      <c r="S3" s="4" t="str">
        <f>Engleska!S187</f>
        <v>D2+</v>
      </c>
      <c r="T3" s="4" t="str">
        <f>Engleska!S191</f>
        <v>D2+</v>
      </c>
      <c r="U3" s="4" t="str">
        <f>Engleska!S205</f>
        <v/>
      </c>
      <c r="V3" s="4" t="str">
        <f>Engleska!S214</f>
        <v>D2+</v>
      </c>
      <c r="W3" s="4" t="str">
        <f>Engleska!S223</f>
        <v/>
      </c>
      <c r="X3" s="4" t="str">
        <f>Engleska!S236</f>
        <v/>
      </c>
      <c r="Y3" s="4" t="str">
        <f>Engleska!S252</f>
        <v/>
      </c>
      <c r="Z3" s="4" t="str">
        <f>Engleska!S258</f>
        <v/>
      </c>
      <c r="AA3" s="4" t="str">
        <f>Engleska!S270</f>
        <v/>
      </c>
      <c r="AB3" s="4" t="str">
        <f>Engleska!S283</f>
        <v/>
      </c>
      <c r="AC3" s="4" t="str">
        <f>Engleska!S289</f>
        <v/>
      </c>
      <c r="AD3" s="4" t="str">
        <f>Engleska!S300</f>
        <v/>
      </c>
      <c r="AE3" s="4" t="str">
        <f>Engleska!S313</f>
        <v/>
      </c>
      <c r="AF3" s="4" t="str">
        <f>Engleska!S325</f>
        <v/>
      </c>
      <c r="AG3" s="4" t="str">
        <f>Engleska!S335</f>
        <v/>
      </c>
      <c r="AH3" s="4" t="str">
        <f>Engleska!S344</f>
        <v/>
      </c>
      <c r="AI3" s="4" t="str">
        <f>Engleska!S357</f>
        <v/>
      </c>
      <c r="AJ3" s="4" t="str">
        <f>Engleska!S368</f>
        <v/>
      </c>
      <c r="AK3" s="4" t="str">
        <f>Engleska!S380</f>
        <v/>
      </c>
      <c r="AL3" s="4" t="str">
        <f>Engleska!S388</f>
        <v/>
      </c>
      <c r="AM3" s="4" t="str">
        <f>Engleska!S402</f>
        <v/>
      </c>
      <c r="AN3" s="4" t="str">
        <f>Engleska!S416</f>
        <v/>
      </c>
    </row>
    <row r="4" spans="1:40">
      <c r="A4" s="1" t="s">
        <v>2</v>
      </c>
      <c r="B4" s="2">
        <f t="shared" si="0"/>
        <v>7</v>
      </c>
      <c r="C4" s="3" t="str">
        <f>Engleska!S4</f>
        <v/>
      </c>
      <c r="D4" s="3" t="str">
        <f>Engleska!S13</f>
        <v>D2+</v>
      </c>
      <c r="E4" s="3" t="str">
        <f>Engleska!S27</f>
        <v>D2+</v>
      </c>
      <c r="F4" s="3" t="str">
        <f>Engleska!S42</f>
        <v/>
      </c>
      <c r="G4" s="3" t="str">
        <f>Engleska!S54</f>
        <v>D2+</v>
      </c>
      <c r="H4" s="4" t="str">
        <f>Engleska!S59</f>
        <v/>
      </c>
      <c r="I4" s="4" t="str">
        <f>Engleska!S71</f>
        <v>D2+</v>
      </c>
      <c r="J4" s="4" t="str">
        <f>Engleska!S81</f>
        <v>D2+</v>
      </c>
      <c r="K4" s="4" t="str">
        <f>Engleska!S95</f>
        <v/>
      </c>
      <c r="L4" s="4" t="str">
        <f>Engleska!S109</f>
        <v/>
      </c>
      <c r="M4" s="4" t="str">
        <f>Engleska!S117</f>
        <v/>
      </c>
      <c r="N4" s="4" t="str">
        <f>Engleska!S123</f>
        <v>D2+</v>
      </c>
      <c r="O4" s="4" t="str">
        <f>Engleska!S137</f>
        <v/>
      </c>
      <c r="P4" s="4" t="str">
        <f>Engleska!S148</f>
        <v/>
      </c>
      <c r="Q4" s="4" t="str">
        <f>Engleska!S159</f>
        <v/>
      </c>
      <c r="R4" s="4" t="str">
        <f>Engleska!S167</f>
        <v/>
      </c>
      <c r="S4" s="4" t="str">
        <f>Engleska!S179</f>
        <v/>
      </c>
      <c r="T4" s="4" t="str">
        <f>Engleska!S192</f>
        <v/>
      </c>
      <c r="U4" s="4" t="str">
        <f>Engleska!S203</f>
        <v>D2+</v>
      </c>
      <c r="V4" s="4" t="str">
        <f>Engleska!S215</f>
        <v/>
      </c>
      <c r="W4" s="4" t="str">
        <f>Engleska!S225</f>
        <v/>
      </c>
      <c r="X4" s="4" t="str">
        <f>Engleska!S234</f>
        <v/>
      </c>
      <c r="Y4" s="4" t="str">
        <f>Engleska!S247</f>
        <v/>
      </c>
      <c r="Z4" s="4" t="str">
        <f>Engleska!S257</f>
        <v/>
      </c>
      <c r="AA4" s="4" t="str">
        <f>Engleska!S271</f>
        <v/>
      </c>
      <c r="AB4" s="4" t="str">
        <f>Engleska!S279</f>
        <v/>
      </c>
      <c r="AC4" s="4" t="str">
        <f>Engleska!S290</f>
        <v/>
      </c>
      <c r="AD4" s="4" t="str">
        <f>Engleska!S306</f>
        <v/>
      </c>
      <c r="AE4" s="4" t="str">
        <f>Engleska!S316</f>
        <v/>
      </c>
      <c r="AF4" s="4" t="str">
        <f>Engleska!S324</f>
        <v/>
      </c>
      <c r="AG4" s="4" t="str">
        <f>Engleska!S337</f>
        <v/>
      </c>
      <c r="AH4" s="4" t="str">
        <f>Engleska!S346</f>
        <v/>
      </c>
      <c r="AI4" s="4" t="str">
        <f>Engleska!S355</f>
        <v/>
      </c>
      <c r="AJ4" s="4" t="str">
        <f>Engleska!S368</f>
        <v/>
      </c>
      <c r="AK4" s="4" t="str">
        <f>Engleska!S381</f>
        <v/>
      </c>
      <c r="AL4" s="4" t="str">
        <f>Engleska!S390</f>
        <v/>
      </c>
      <c r="AM4" s="4" t="str">
        <f>Engleska!S403</f>
        <v/>
      </c>
      <c r="AN4" s="4" t="str">
        <f>Engleska!S415</f>
        <v/>
      </c>
    </row>
    <row r="5" spans="1:40">
      <c r="A5" s="1" t="s">
        <v>3</v>
      </c>
      <c r="B5" s="2">
        <f t="shared" si="0"/>
        <v>14</v>
      </c>
      <c r="C5" s="3" t="str">
        <f>Engleska!S5</f>
        <v>D2+</v>
      </c>
      <c r="D5" s="3" t="str">
        <f>Engleska!S15</f>
        <v>D2+</v>
      </c>
      <c r="E5" s="3" t="str">
        <f>Engleska!S31</f>
        <v>D2+</v>
      </c>
      <c r="F5" s="3" t="str">
        <f>Engleska!S39</f>
        <v>D2+</v>
      </c>
      <c r="G5" s="3" t="str">
        <f>Engleska!S50</f>
        <v>D2+</v>
      </c>
      <c r="H5" s="4" t="str">
        <f>Engleska!S60</f>
        <v>D2+</v>
      </c>
      <c r="I5" s="4" t="str">
        <f>Engleska!S69</f>
        <v>D2+</v>
      </c>
      <c r="J5" s="4" t="str">
        <f>Engleska!S82</f>
        <v>D2+</v>
      </c>
      <c r="K5" s="4" t="str">
        <f>Engleska!S96</f>
        <v>D2+</v>
      </c>
      <c r="L5" s="4" t="str">
        <f>Engleska!S103</f>
        <v>D2+</v>
      </c>
      <c r="M5" s="4" t="str">
        <f>Engleska!S120</f>
        <v>D2+</v>
      </c>
      <c r="N5" s="4" t="str">
        <f>Engleska!S125</f>
        <v>D2+</v>
      </c>
      <c r="O5" s="4" t="str">
        <f>Engleska!S137</f>
        <v/>
      </c>
      <c r="P5" s="4" t="str">
        <f>Engleska!S149</f>
        <v>D2+</v>
      </c>
      <c r="Q5" s="4" t="str">
        <f>Engleska!S158</f>
        <v>D2+</v>
      </c>
      <c r="R5" s="4" t="str">
        <f>Engleska!S171</f>
        <v/>
      </c>
      <c r="S5" s="4" t="str">
        <f>Engleska!S183</f>
        <v/>
      </c>
      <c r="T5" s="4" t="str">
        <f>Engleska!S198</f>
        <v/>
      </c>
      <c r="U5" s="4" t="str">
        <f>Engleska!S207</f>
        <v/>
      </c>
      <c r="V5" s="4" t="str">
        <f>Engleska!S215</f>
        <v/>
      </c>
      <c r="W5" s="4" t="str">
        <f>Engleska!S231</f>
        <v/>
      </c>
      <c r="X5" s="4" t="str">
        <f>Engleska!S237</f>
        <v/>
      </c>
      <c r="Y5" s="4" t="str">
        <f>Engleska!S251</f>
        <v/>
      </c>
      <c r="Z5" s="4" t="str">
        <f>Engleska!S258</f>
        <v/>
      </c>
      <c r="AA5" s="4" t="str">
        <f>Engleska!S266</f>
        <v/>
      </c>
      <c r="AB5" s="4" t="str">
        <f>Engleska!S280</f>
        <v/>
      </c>
      <c r="AC5" s="4" t="str">
        <f>Engleska!S291</f>
        <v/>
      </c>
      <c r="AD5" s="4" t="str">
        <f>Engleska!S307</f>
        <v/>
      </c>
      <c r="AE5" s="4" t="str">
        <f>Engleska!S314</f>
        <v/>
      </c>
      <c r="AF5" s="4" t="str">
        <f>Engleska!S327</f>
        <v/>
      </c>
      <c r="AG5" s="4" t="str">
        <f>Engleska!S336</f>
        <v/>
      </c>
      <c r="AH5" s="4" t="str">
        <f>Engleska!S343</f>
        <v/>
      </c>
      <c r="AI5" s="4" t="str">
        <f>Engleska!S358</f>
        <v/>
      </c>
      <c r="AJ5" s="4" t="str">
        <f>Engleska!S370</f>
        <v/>
      </c>
      <c r="AK5" s="4" t="str">
        <f>Engleska!S385</f>
        <v/>
      </c>
      <c r="AL5" s="4" t="str">
        <f>Engleska!S389</f>
        <v/>
      </c>
      <c r="AM5" s="4" t="str">
        <f>Engleska!S405</f>
        <v/>
      </c>
      <c r="AN5" s="4" t="str">
        <f>Engleska!S411</f>
        <v/>
      </c>
    </row>
    <row r="6" spans="1:40">
      <c r="A6" s="1" t="s">
        <v>4</v>
      </c>
      <c r="B6" s="2">
        <f t="shared" si="0"/>
        <v>10</v>
      </c>
      <c r="C6" s="3" t="str">
        <f>Engleska!S6</f>
        <v/>
      </c>
      <c r="D6" s="3" t="str">
        <f>Engleska!S20</f>
        <v/>
      </c>
      <c r="E6" s="3" t="str">
        <f>Engleska!S29</f>
        <v>D2+</v>
      </c>
      <c r="F6" s="3" t="str">
        <f>Engleska!S41</f>
        <v/>
      </c>
      <c r="G6" s="3" t="str">
        <f>Engleska!S46</f>
        <v/>
      </c>
      <c r="H6" s="4" t="str">
        <f>Engleska!S61</f>
        <v/>
      </c>
      <c r="I6" s="4" t="str">
        <f>Engleska!S77</f>
        <v/>
      </c>
      <c r="J6" s="4" t="str">
        <f>Engleska!S83</f>
        <v>D2+</v>
      </c>
      <c r="K6" s="4" t="str">
        <f>Engleska!S97</f>
        <v/>
      </c>
      <c r="L6" s="4" t="str">
        <f>Engleska!S105</f>
        <v>D2+</v>
      </c>
      <c r="M6" s="4" t="str">
        <f>Engleska!S119</f>
        <v/>
      </c>
      <c r="N6" s="4" t="str">
        <f>Engleska!S125</f>
        <v>D2+</v>
      </c>
      <c r="O6" s="4" t="str">
        <f>Engleska!S138</f>
        <v>D2+</v>
      </c>
      <c r="P6" s="4" t="str">
        <f>Engleska!S150</f>
        <v>D2+</v>
      </c>
      <c r="Q6" s="4" t="str">
        <f>Engleska!S161</f>
        <v>D2+</v>
      </c>
      <c r="R6" s="4" t="str">
        <f>Engleska!S172</f>
        <v/>
      </c>
      <c r="S6" s="4" t="str">
        <f>Engleska!S184</f>
        <v>D2+</v>
      </c>
      <c r="T6" s="4" t="str">
        <f>Engleska!S190</f>
        <v>D2+</v>
      </c>
      <c r="U6" s="4" t="str">
        <f>Engleska!S203</f>
        <v>D2+</v>
      </c>
      <c r="V6" s="4" t="str">
        <f>Engleska!S216</f>
        <v/>
      </c>
      <c r="W6" s="4" t="str">
        <f>Engleska!S227</f>
        <v/>
      </c>
      <c r="X6" s="4" t="str">
        <f>Engleska!S236</f>
        <v/>
      </c>
      <c r="Y6" s="4" t="str">
        <f>Engleska!S253</f>
        <v/>
      </c>
      <c r="Z6" s="4" t="str">
        <f>Engleska!S259</f>
        <v/>
      </c>
      <c r="AA6" s="4" t="str">
        <f>Engleska!S274</f>
        <v/>
      </c>
      <c r="AB6" s="4" t="str">
        <f>Engleska!S281</f>
        <v/>
      </c>
      <c r="AC6" s="4" t="str">
        <f>Engleska!S292</f>
        <v/>
      </c>
      <c r="AD6" s="4" t="str">
        <f>Engleska!S299</f>
        <v/>
      </c>
      <c r="AE6" s="4" t="str">
        <f>Engleska!S315</f>
        <v/>
      </c>
      <c r="AF6" s="4" t="str">
        <f>Engleska!S330</f>
        <v/>
      </c>
      <c r="AG6" s="4" t="str">
        <f>Engleska!S337</f>
        <v/>
      </c>
      <c r="AH6" s="4" t="str">
        <f>Engleska!S351</f>
        <v/>
      </c>
      <c r="AI6" s="4" t="str">
        <f>Engleska!S359</f>
        <v/>
      </c>
      <c r="AJ6" s="4" t="str">
        <f>Engleska!S367</f>
        <v/>
      </c>
      <c r="AK6" s="4" t="str">
        <f>Engleska!S383</f>
        <v/>
      </c>
      <c r="AL6" s="4" t="str">
        <f>Engleska!S396</f>
        <v/>
      </c>
      <c r="AM6" s="4" t="str">
        <f>Engleska!S405</f>
        <v/>
      </c>
      <c r="AN6" s="4" t="str">
        <f>Engleska!S410</f>
        <v/>
      </c>
    </row>
    <row r="7" spans="1:40">
      <c r="A7" s="1" t="s">
        <v>5</v>
      </c>
      <c r="B7" s="2">
        <f t="shared" si="0"/>
        <v>8</v>
      </c>
      <c r="C7" s="3" t="str">
        <f>Engleska!S7</f>
        <v>D2+</v>
      </c>
      <c r="D7" s="3" t="str">
        <f>Engleska!S17</f>
        <v/>
      </c>
      <c r="E7" s="3" t="str">
        <f>Engleska!S33</f>
        <v/>
      </c>
      <c r="F7" s="3" t="str">
        <f>Engleska!S41</f>
        <v/>
      </c>
      <c r="G7" s="3" t="str">
        <f>Engleska!S55</f>
        <v/>
      </c>
      <c r="H7" s="4" t="str">
        <f>Engleska!S63</f>
        <v>D2+</v>
      </c>
      <c r="I7" s="4" t="str">
        <f>Engleska!S72</f>
        <v>D2+</v>
      </c>
      <c r="J7" s="4" t="str">
        <f>Engleska!S85</f>
        <v/>
      </c>
      <c r="K7" s="4" t="str">
        <f>Engleska!S98</f>
        <v/>
      </c>
      <c r="L7" s="4" t="str">
        <f>Engleska!S108</f>
        <v>D2+</v>
      </c>
      <c r="M7" s="4" t="str">
        <f>Engleska!S120</f>
        <v>D2+</v>
      </c>
      <c r="N7" s="4" t="str">
        <f>Engleska!S127</f>
        <v>D2+</v>
      </c>
      <c r="O7" s="4" t="str">
        <f>Engleska!S139</f>
        <v>D2+</v>
      </c>
      <c r="P7" s="4" t="str">
        <f>Engleska!S151</f>
        <v/>
      </c>
      <c r="Q7" s="4" t="str">
        <f>Engleska!S159</f>
        <v/>
      </c>
      <c r="R7" s="4" t="str">
        <f>Engleska!S173</f>
        <v/>
      </c>
      <c r="S7" s="4" t="str">
        <f>Engleska!S181</f>
        <v>D2+</v>
      </c>
      <c r="T7" s="4" t="str">
        <f>Engleska!S197</f>
        <v/>
      </c>
      <c r="U7" s="4" t="str">
        <f>Engleska!S200</f>
        <v/>
      </c>
      <c r="V7" s="4" t="str">
        <f>Engleska!S217</f>
        <v/>
      </c>
      <c r="W7" s="4" t="str">
        <f>Engleska!S227</f>
        <v/>
      </c>
      <c r="X7" s="4" t="str">
        <f>Engleska!S239</f>
        <v/>
      </c>
      <c r="Y7" s="4" t="str">
        <f>Engleska!S250</f>
        <v/>
      </c>
      <c r="Z7" s="4" t="str">
        <f>Engleska!S261</f>
        <v/>
      </c>
      <c r="AA7" s="4" t="str">
        <f>Engleska!S267</f>
        <v/>
      </c>
      <c r="AB7" s="4" t="str">
        <f>Engleska!S283</f>
        <v/>
      </c>
      <c r="AC7" s="4" t="str">
        <f>Engleska!S293</f>
        <v/>
      </c>
      <c r="AD7" s="4" t="str">
        <f>Engleska!S301</f>
        <v/>
      </c>
      <c r="AE7" s="4" t="str">
        <f>Engleska!S316</f>
        <v/>
      </c>
      <c r="AF7" s="4" t="str">
        <f>Engleska!S328</f>
        <v/>
      </c>
      <c r="AG7" s="4" t="str">
        <f>Engleska!S338</f>
        <v/>
      </c>
      <c r="AH7" s="4" t="str">
        <f>Engleska!S347</f>
        <v/>
      </c>
      <c r="AI7" s="4" t="str">
        <f>Engleska!S360</f>
        <v/>
      </c>
      <c r="AJ7" s="4" t="str">
        <f>Engleska!S374</f>
        <v/>
      </c>
      <c r="AK7" s="4" t="str">
        <f>Engleska!S384</f>
        <v/>
      </c>
      <c r="AL7" s="4" t="str">
        <f>Engleska!S387</f>
        <v/>
      </c>
      <c r="AM7" s="4" t="str">
        <f>Engleska!S406</f>
        <v/>
      </c>
      <c r="AN7" s="4" t="str">
        <f>Engleska!S411</f>
        <v/>
      </c>
    </row>
    <row r="8" spans="1:40">
      <c r="A8" s="1" t="s">
        <v>6</v>
      </c>
      <c r="B8" s="2">
        <f t="shared" si="0"/>
        <v>8</v>
      </c>
      <c r="C8" s="3" t="str">
        <f>Engleska!S8</f>
        <v/>
      </c>
      <c r="D8" s="3" t="str">
        <f>Engleska!S19</f>
        <v/>
      </c>
      <c r="E8" s="3" t="str">
        <f>Engleska!S32</f>
        <v/>
      </c>
      <c r="F8" s="3" t="str">
        <f>Engleska!S42</f>
        <v/>
      </c>
      <c r="G8" s="3" t="str">
        <f>Engleska!S52</f>
        <v/>
      </c>
      <c r="H8" s="4" t="str">
        <f>Engleska!S64</f>
        <v/>
      </c>
      <c r="I8" s="4" t="str">
        <f>Engleska!S75</f>
        <v/>
      </c>
      <c r="J8" s="4" t="str">
        <f>Engleska!S86</f>
        <v>D2+</v>
      </c>
      <c r="K8" s="4" t="str">
        <f>Engleska!S90</f>
        <v>D2+</v>
      </c>
      <c r="L8" s="4" t="str">
        <f>Engleska!S105</f>
        <v>D2+</v>
      </c>
      <c r="M8" s="4" t="str">
        <f>Engleska!S115</f>
        <v>D2+</v>
      </c>
      <c r="N8" s="4" t="str">
        <f>Engleska!S127</f>
        <v>D2+</v>
      </c>
      <c r="O8" s="4" t="str">
        <f>Engleska!S140</f>
        <v>D2+</v>
      </c>
      <c r="P8" s="4" t="str">
        <f>Engleska!S147</f>
        <v/>
      </c>
      <c r="Q8" s="4" t="str">
        <f>Engleska!S162</f>
        <v/>
      </c>
      <c r="R8" s="4" t="str">
        <f>Engleska!S176</f>
        <v>D2+</v>
      </c>
      <c r="S8" s="4" t="str">
        <f>Engleska!S183</f>
        <v/>
      </c>
      <c r="T8" s="4" t="str">
        <f>Engleska!S195</f>
        <v/>
      </c>
      <c r="U8" s="4" t="str">
        <f>Engleska!S206</f>
        <v>D2+</v>
      </c>
      <c r="V8" s="4" t="str">
        <f>Engleska!S212</f>
        <v/>
      </c>
      <c r="W8" s="4" t="str">
        <f>Engleska!S225</f>
        <v/>
      </c>
      <c r="X8" s="4" t="str">
        <f>Engleska!S240</f>
        <v/>
      </c>
      <c r="Y8" s="4" t="str">
        <f>Engleska!S249</f>
        <v/>
      </c>
      <c r="Z8" s="4" t="str">
        <f>Engleska!S262</f>
        <v/>
      </c>
      <c r="AA8" s="4" t="str">
        <f>Engleska!S270</f>
        <v/>
      </c>
      <c r="AB8" s="4" t="str">
        <f>Engleska!S284</f>
        <v/>
      </c>
      <c r="AC8" s="4" t="str">
        <f>Engleska!S294</f>
        <v/>
      </c>
      <c r="AD8" s="4" t="str">
        <f>Engleska!S302</f>
        <v/>
      </c>
      <c r="AE8" s="4" t="str">
        <f>Engleska!S317</f>
        <v/>
      </c>
      <c r="AF8" s="4" t="str">
        <f>Engleska!S327</f>
        <v/>
      </c>
      <c r="AG8" s="4" t="str">
        <f>Engleska!S340</f>
        <v/>
      </c>
      <c r="AH8" s="4" t="str">
        <f>Engleska!S349</f>
        <v/>
      </c>
      <c r="AI8" s="4" t="str">
        <f>Engleska!S354</f>
        <v/>
      </c>
      <c r="AJ8" s="4" t="str">
        <f>Engleska!S371</f>
        <v/>
      </c>
      <c r="AK8" s="4" t="str">
        <f>Engleska!S383</f>
        <v/>
      </c>
      <c r="AL8" s="4" t="str">
        <f>Engleska!S391</f>
        <v/>
      </c>
      <c r="AM8" s="4" t="str">
        <f>Engleska!S406</f>
        <v/>
      </c>
      <c r="AN8" s="4" t="str">
        <f>Engleska!S413</f>
        <v/>
      </c>
    </row>
    <row r="9" spans="1:40">
      <c r="A9" s="1" t="s">
        <v>7</v>
      </c>
      <c r="B9" s="2">
        <f t="shared" si="0"/>
        <v>11</v>
      </c>
      <c r="C9" s="3" t="str">
        <f>Engleska!S9</f>
        <v/>
      </c>
      <c r="D9" s="3" t="str">
        <f>Engleska!S18</f>
        <v>D2+</v>
      </c>
      <c r="E9" s="3" t="str">
        <f>Engleska!S31</f>
        <v>D2+</v>
      </c>
      <c r="F9" s="3" t="str">
        <f>Engleska!S44</f>
        <v>D2+</v>
      </c>
      <c r="G9" s="3" t="str">
        <f>Engleska!S54</f>
        <v>D2+</v>
      </c>
      <c r="H9" s="4" t="str">
        <f>Engleska!S66</f>
        <v/>
      </c>
      <c r="I9" s="4" t="str">
        <f>Engleska!S76</f>
        <v>D2+</v>
      </c>
      <c r="J9" s="4" t="str">
        <f>Engleska!S83</f>
        <v>D2+</v>
      </c>
      <c r="K9" s="4" t="str">
        <f>Engleska!S92</f>
        <v/>
      </c>
      <c r="L9" s="4" t="str">
        <f>Engleska!S108</f>
        <v>D2+</v>
      </c>
      <c r="M9" s="4" t="str">
        <f>Engleska!S116</f>
        <v>D2+</v>
      </c>
      <c r="N9" s="4" t="str">
        <f>Engleska!S130</f>
        <v/>
      </c>
      <c r="O9" s="4" t="str">
        <f>Engleska!S143</f>
        <v>D2+</v>
      </c>
      <c r="P9" s="4" t="str">
        <f>Engleska!S152</f>
        <v>D2+</v>
      </c>
      <c r="Q9" s="4" t="str">
        <f>Engleska!S162</f>
        <v/>
      </c>
      <c r="R9" s="4" t="str">
        <f>Engleska!S174</f>
        <v/>
      </c>
      <c r="S9" s="4" t="str">
        <f>Engleska!S178</f>
        <v/>
      </c>
      <c r="T9" s="4" t="str">
        <f>Engleska!S194</f>
        <v>D2+</v>
      </c>
      <c r="U9" s="4" t="str">
        <f>Engleska!S208</f>
        <v/>
      </c>
      <c r="V9" s="4" t="str">
        <f>Engleska!S218</f>
        <v/>
      </c>
      <c r="W9" s="4" t="str">
        <f>Engleska!S229</f>
        <v/>
      </c>
      <c r="X9" s="4" t="str">
        <f>Engleska!S237</f>
        <v/>
      </c>
      <c r="Y9" s="4" t="str">
        <f>Engleska!S246</f>
        <v/>
      </c>
      <c r="Z9" s="4" t="str">
        <f>Engleska!S257</f>
        <v/>
      </c>
      <c r="AA9" s="4" t="str">
        <f>Engleska!S274</f>
        <v/>
      </c>
      <c r="AB9" s="4" t="str">
        <f>Engleska!S277</f>
        <v/>
      </c>
      <c r="AC9" s="4" t="str">
        <f>Engleska!S295</f>
        <v/>
      </c>
      <c r="AD9" s="4" t="str">
        <f>Engleska!S303</f>
        <v/>
      </c>
      <c r="AE9" s="4" t="str">
        <f>Engleska!S317</f>
        <v/>
      </c>
      <c r="AF9" s="4" t="str">
        <f>Engleska!S323</f>
        <v/>
      </c>
      <c r="AG9" s="4" t="str">
        <f>Engleska!S339</f>
        <v/>
      </c>
      <c r="AH9" s="4" t="str">
        <f>Engleska!S350</f>
        <v/>
      </c>
      <c r="AI9" s="4" t="str">
        <f>Engleska!S361</f>
        <v/>
      </c>
      <c r="AJ9" s="4" t="str">
        <f>Engleska!S366</f>
        <v/>
      </c>
      <c r="AK9" s="4" t="str">
        <f>Engleska!S384</f>
        <v/>
      </c>
      <c r="AL9" s="4" t="str">
        <f>Engleska!S394</f>
        <v/>
      </c>
      <c r="AM9" s="4" t="str">
        <f>Engleska!S399</f>
        <v/>
      </c>
      <c r="AN9" s="4" t="str">
        <f>Engleska!S416</f>
        <v/>
      </c>
    </row>
    <row r="10" spans="1:40">
      <c r="A10" s="1" t="s">
        <v>8</v>
      </c>
      <c r="B10" s="2">
        <f t="shared" si="0"/>
        <v>4</v>
      </c>
      <c r="C10" s="3" t="str">
        <f>Engleska!S10</f>
        <v/>
      </c>
      <c r="D10" s="3" t="str">
        <f>Engleska!S16</f>
        <v>D2+</v>
      </c>
      <c r="E10" s="3" t="str">
        <f>Engleska!S32</f>
        <v/>
      </c>
      <c r="F10" s="3" t="str">
        <f>Engleska!S40</f>
        <v/>
      </c>
      <c r="G10" s="3" t="str">
        <f>Engleska!S53</f>
        <v/>
      </c>
      <c r="H10" s="4" t="str">
        <f>Engleska!S65</f>
        <v/>
      </c>
      <c r="I10" s="4" t="str">
        <f>Engleska!S74</f>
        <v/>
      </c>
      <c r="J10" s="4" t="str">
        <f>Engleska!S87</f>
        <v/>
      </c>
      <c r="K10" s="4" t="str">
        <f>Engleska!S91</f>
        <v/>
      </c>
      <c r="L10" s="4" t="str">
        <f>Engleska!S109</f>
        <v/>
      </c>
      <c r="M10" s="4" t="str">
        <f>Engleska!S112</f>
        <v/>
      </c>
      <c r="N10" s="4" t="str">
        <f>Engleska!S131</f>
        <v/>
      </c>
      <c r="O10" s="4" t="str">
        <f>Engleska!S143</f>
        <v>D2+</v>
      </c>
      <c r="P10" s="4" t="str">
        <f>Engleska!S151</f>
        <v/>
      </c>
      <c r="Q10" s="4" t="str">
        <f>Engleska!S165</f>
        <v/>
      </c>
      <c r="R10" s="4" t="str">
        <f>Engleska!S168</f>
        <v>D2+</v>
      </c>
      <c r="S10" s="4" t="str">
        <f>Engleska!S184</f>
        <v>D2+</v>
      </c>
      <c r="T10" s="4" t="str">
        <f>Engleska!S198</f>
        <v/>
      </c>
      <c r="U10" s="4" t="str">
        <f>Engleska!S209</f>
        <v/>
      </c>
      <c r="V10" s="4" t="str">
        <f>Engleska!S218</f>
        <v/>
      </c>
      <c r="W10" s="4" t="str">
        <f>Engleska!S230</f>
        <v/>
      </c>
      <c r="X10" s="4" t="str">
        <f>Engleska!S240</f>
        <v/>
      </c>
      <c r="Y10" s="4" t="str">
        <f>Engleska!S252</f>
        <v/>
      </c>
      <c r="Z10" s="4" t="str">
        <f>Engleska!S263</f>
        <v/>
      </c>
      <c r="AA10" s="4" t="str">
        <f>Engleska!S275</f>
        <v/>
      </c>
      <c r="AB10" s="4" t="str">
        <f>Engleska!S285</f>
        <v/>
      </c>
      <c r="AC10" s="4" t="str">
        <f>Engleska!S296</f>
        <v/>
      </c>
      <c r="AD10" s="4" t="str">
        <f>Engleska!S304</f>
        <v/>
      </c>
      <c r="AE10" s="4" t="str">
        <f>Engleska!S318</f>
        <v/>
      </c>
      <c r="AF10" s="4" t="str">
        <f>Engleska!S330</f>
        <v/>
      </c>
      <c r="AG10" s="4" t="str">
        <f>Engleska!S334</f>
        <v/>
      </c>
      <c r="AH10" s="4" t="str">
        <f>Engleska!S352</f>
        <v/>
      </c>
      <c r="AI10" s="4" t="str">
        <f>Engleska!S358</f>
        <v/>
      </c>
      <c r="AJ10" s="4" t="str">
        <f>Engleska!S374</f>
        <v/>
      </c>
      <c r="AK10" s="4" t="str">
        <f>Engleska!S381</f>
        <v/>
      </c>
      <c r="AL10" s="4" t="str">
        <f>Engleska!S395</f>
        <v/>
      </c>
      <c r="AM10" s="4" t="str">
        <f>Engleska!S401</f>
        <v/>
      </c>
      <c r="AN10" s="4" t="str">
        <f>Engleska!S417</f>
        <v/>
      </c>
    </row>
    <row r="11" spans="1:40">
      <c r="A11" s="1" t="s">
        <v>9</v>
      </c>
      <c r="B11" s="2">
        <f t="shared" si="0"/>
        <v>9</v>
      </c>
      <c r="C11" s="3" t="str">
        <f>Engleska!S11</f>
        <v/>
      </c>
      <c r="D11" s="3" t="str">
        <f>Engleska!S21</f>
        <v/>
      </c>
      <c r="E11" s="3" t="str">
        <f>Engleska!S33</f>
        <v/>
      </c>
      <c r="F11" s="3" t="str">
        <f>Engleska!S39</f>
        <v>D2+</v>
      </c>
      <c r="G11" s="3" t="str">
        <f>Engleska!S49</f>
        <v>D2+</v>
      </c>
      <c r="H11" s="4" t="str">
        <f>Engleska!S66</f>
        <v/>
      </c>
      <c r="I11" s="4" t="str">
        <f>Engleska!S68</f>
        <v/>
      </c>
      <c r="J11" s="4" t="str">
        <f>Engleska!S88</f>
        <v/>
      </c>
      <c r="K11" s="4" t="str">
        <f>Engleska!S97</f>
        <v/>
      </c>
      <c r="L11" s="4" t="str">
        <f>Engleska!S110</f>
        <v/>
      </c>
      <c r="M11" s="4" t="str">
        <f>Engleska!S121</f>
        <v>D2+</v>
      </c>
      <c r="N11" s="4" t="str">
        <f>Engleska!S132</f>
        <v>D2+</v>
      </c>
      <c r="O11" s="4" t="str">
        <f>Engleska!S141</f>
        <v/>
      </c>
      <c r="P11" s="4" t="str">
        <f>Engleska!S153</f>
        <v>D2+</v>
      </c>
      <c r="Q11" s="4" t="str">
        <f>Engleska!S165</f>
        <v/>
      </c>
      <c r="R11" s="4" t="str">
        <f>Engleska!S175</f>
        <v>D2+</v>
      </c>
      <c r="S11" s="4" t="str">
        <f>Engleska!S179</f>
        <v/>
      </c>
      <c r="T11" s="4" t="str">
        <f>Engleska!S193</f>
        <v>D2+</v>
      </c>
      <c r="U11" s="4" t="str">
        <f>Engleska!S206</f>
        <v>D2+</v>
      </c>
      <c r="V11" s="4" t="str">
        <f>Engleska!S219</f>
        <v>D2+</v>
      </c>
      <c r="W11" s="4" t="str">
        <f>Engleska!S231</f>
        <v/>
      </c>
      <c r="X11" s="4" t="str">
        <f>Engleska!S239</f>
        <v/>
      </c>
      <c r="Y11" s="4" t="str">
        <f>Engleska!S246</f>
        <v/>
      </c>
      <c r="Z11" s="4" t="str">
        <f>Engleska!S264</f>
        <v/>
      </c>
      <c r="AA11" s="4" t="str">
        <f>Engleska!S268</f>
        <v/>
      </c>
      <c r="AB11" s="4" t="str">
        <f>Engleska!S286</f>
        <v/>
      </c>
      <c r="AC11" s="4" t="str">
        <f>Engleska!S297</f>
        <v/>
      </c>
      <c r="AD11" s="4" t="str">
        <f>Engleska!S305</f>
        <v/>
      </c>
      <c r="AE11" s="4" t="str">
        <f>Engleska!S318</f>
        <v/>
      </c>
      <c r="AF11" s="4" t="str">
        <f>Engleska!S324</f>
        <v/>
      </c>
      <c r="AG11" s="4" t="str">
        <f>Engleska!S340</f>
        <v/>
      </c>
      <c r="AH11" s="4" t="str">
        <f>Engleska!S345</f>
        <v/>
      </c>
      <c r="AI11" s="4" t="str">
        <f>Engleska!S362</f>
        <v/>
      </c>
      <c r="AJ11" s="4" t="str">
        <f>Engleska!S365</f>
        <v/>
      </c>
      <c r="AK11" s="4" t="str">
        <f>Engleska!S380</f>
        <v/>
      </c>
      <c r="AL11" s="4" t="str">
        <f>Engleska!S396</f>
        <v/>
      </c>
      <c r="AM11" s="4" t="str">
        <f>Engleska!S400</f>
        <v/>
      </c>
      <c r="AN11" s="4" t="str">
        <f>Engleska!S418</f>
        <v/>
      </c>
    </row>
    <row r="12" spans="1:40">
      <c r="A12" s="1" t="s">
        <v>10</v>
      </c>
      <c r="B12" s="2">
        <f t="shared" si="0"/>
        <v>9</v>
      </c>
      <c r="C12" s="3" t="str">
        <f>Engleska!S2</f>
        <v/>
      </c>
      <c r="D12" s="3" t="str">
        <f>Engleska!S22</f>
        <v/>
      </c>
      <c r="E12" s="3" t="str">
        <f>Engleska!S24</f>
        <v/>
      </c>
      <c r="F12" s="3" t="str">
        <f>Engleska!S44</f>
        <v>D2+</v>
      </c>
      <c r="G12" s="3" t="str">
        <f>Engleska!S55</f>
        <v/>
      </c>
      <c r="H12" s="4" t="str">
        <f>Engleska!S59</f>
        <v/>
      </c>
      <c r="I12" s="4" t="str">
        <f>Engleska!S77</f>
        <v/>
      </c>
      <c r="J12" s="4" t="str">
        <f>Engleska!S87</f>
        <v/>
      </c>
      <c r="K12" s="4" t="str">
        <f>Engleska!S99</f>
        <v>D2+</v>
      </c>
      <c r="L12" s="4" t="str">
        <f>Engleska!S103</f>
        <v>D2+</v>
      </c>
      <c r="M12" s="4" t="str">
        <f>Engleska!S121</f>
        <v>D2+</v>
      </c>
      <c r="N12" s="4" t="str">
        <f>Engleska!S124</f>
        <v/>
      </c>
      <c r="O12" s="4" t="str">
        <f>Engleska!S136</f>
        <v/>
      </c>
      <c r="P12" s="4" t="str">
        <f>Engleska!S154</f>
        <v>D2+</v>
      </c>
      <c r="Q12" s="4" t="str">
        <f>Engleska!S160</f>
        <v>D2+</v>
      </c>
      <c r="R12" s="4" t="str">
        <f>Engleska!S176</f>
        <v>D2+</v>
      </c>
      <c r="S12" s="4" t="str">
        <f>Engleska!S180</f>
        <v>D2+</v>
      </c>
      <c r="T12" s="4" t="str">
        <f>Engleska!S189</f>
        <v/>
      </c>
      <c r="U12" s="4" t="str">
        <f>Engleska!S201</f>
        <v/>
      </c>
      <c r="V12" s="4" t="str">
        <f>Engleska!S220</f>
        <v>D2+</v>
      </c>
      <c r="W12" s="4" t="str">
        <f>Engleska!S229</f>
        <v/>
      </c>
      <c r="X12" s="4" t="str">
        <f>Engleska!S242</f>
        <v/>
      </c>
      <c r="Y12" s="4" t="str">
        <f>Engleska!S247</f>
        <v/>
      </c>
      <c r="Z12" s="4" t="str">
        <f>Engleska!S261</f>
        <v/>
      </c>
      <c r="AA12" s="4" t="str">
        <f>Engleska!S275</f>
        <v/>
      </c>
      <c r="AB12" s="4" t="str">
        <f>Engleska!S281</f>
        <v/>
      </c>
      <c r="AC12" s="4" t="str">
        <f>Engleska!S289</f>
        <v/>
      </c>
      <c r="AD12" s="4" t="str">
        <f>Engleska!S308</f>
        <v/>
      </c>
      <c r="AE12" s="4" t="str">
        <f>Engleska!S319</f>
        <v/>
      </c>
      <c r="AF12" s="4" t="str">
        <f>Engleska!S326</f>
        <v/>
      </c>
      <c r="AG12" s="4" t="str">
        <f>Engleska!S341</f>
        <v/>
      </c>
      <c r="AH12" s="4" t="str">
        <f>Engleska!S349</f>
        <v/>
      </c>
      <c r="AI12" s="4" t="str">
        <f>Engleska!S363</f>
        <v/>
      </c>
      <c r="AJ12" s="4" t="str">
        <f>Engleska!S372</f>
        <v/>
      </c>
      <c r="AK12" s="4" t="str">
        <f>Engleska!S385</f>
        <v/>
      </c>
      <c r="AL12" s="4" t="str">
        <f>Engleska!S393</f>
        <v/>
      </c>
      <c r="AM12" s="4" t="str">
        <f>Engleska!S407</f>
        <v/>
      </c>
      <c r="AN12" s="4" t="str">
        <f>Engleska!S418</f>
        <v/>
      </c>
    </row>
    <row r="13" spans="1:40">
      <c r="A13" s="1" t="s">
        <v>11</v>
      </c>
      <c r="B13" s="2">
        <f t="shared" si="0"/>
        <v>8</v>
      </c>
      <c r="C13" s="3" t="str">
        <f>Engleska!S3</f>
        <v/>
      </c>
      <c r="D13" s="3" t="str">
        <f>Engleska!S14</f>
        <v>D2+</v>
      </c>
      <c r="E13" s="3" t="str">
        <f>Engleska!S24</f>
        <v/>
      </c>
      <c r="F13" s="3" t="str">
        <f>Engleska!S37</f>
        <v>D2+</v>
      </c>
      <c r="G13" s="3" t="str">
        <f>Engleska!S46</f>
        <v/>
      </c>
      <c r="H13" s="4" t="str">
        <f>Engleska!S63</f>
        <v>D2+</v>
      </c>
      <c r="I13" s="4" t="str">
        <f>Engleska!S68</f>
        <v/>
      </c>
      <c r="J13" s="4" t="str">
        <f>Engleska!S82</f>
        <v>D2+</v>
      </c>
      <c r="K13" s="4" t="str">
        <f>Engleska!S91</f>
        <v/>
      </c>
      <c r="L13" s="4" t="str">
        <f>Engleska!S106</f>
        <v>D2+</v>
      </c>
      <c r="M13" s="4" t="str">
        <f>Engleska!S113</f>
        <v>D2+</v>
      </c>
      <c r="N13" s="4" t="str">
        <f>Engleska!S130</f>
        <v/>
      </c>
      <c r="O13" s="4" t="str">
        <f>Engleska!S142</f>
        <v/>
      </c>
      <c r="P13" s="4" t="str">
        <f>Engleska!S145</f>
        <v/>
      </c>
      <c r="Q13" s="4" t="str">
        <f>Engleska!S157</f>
        <v/>
      </c>
      <c r="R13" s="4" t="str">
        <f>Engleska!S167</f>
        <v/>
      </c>
      <c r="S13" s="4" t="str">
        <f>Engleska!S182</f>
        <v>D2+</v>
      </c>
      <c r="T13" s="4" t="str">
        <f>Engleska!S195</f>
        <v/>
      </c>
      <c r="U13" s="4" t="str">
        <f>Engleska!S202</f>
        <v>D2+</v>
      </c>
      <c r="V13" s="4" t="str">
        <f>Engleska!S211</f>
        <v/>
      </c>
      <c r="W13" s="4" t="str">
        <f>Engleska!S222</f>
        <v/>
      </c>
      <c r="X13" s="4" t="str">
        <f>Engleska!S242</f>
        <v/>
      </c>
      <c r="Y13" s="4" t="str">
        <f>Engleska!S250</f>
        <v/>
      </c>
      <c r="Z13" s="4" t="str">
        <f>Engleska!S259</f>
        <v/>
      </c>
      <c r="AA13" s="4" t="str">
        <f>Engleska!S266</f>
        <v/>
      </c>
      <c r="AB13" s="4" t="str">
        <f>Engleska!S286</f>
        <v/>
      </c>
      <c r="AC13" s="4" t="str">
        <f>Engleska!S288</f>
        <v/>
      </c>
      <c r="AD13" s="4" t="str">
        <f>Engleska!S300</f>
        <v/>
      </c>
      <c r="AE13" s="4" t="str">
        <f>Engleska!S310</f>
        <v/>
      </c>
      <c r="AF13" s="4" t="str">
        <f>Engleska!S321</f>
        <v/>
      </c>
      <c r="AG13" s="4" t="str">
        <f>Engleska!S332</f>
        <v/>
      </c>
      <c r="AH13" s="4" t="str">
        <f>Engleska!S346</f>
        <v/>
      </c>
      <c r="AI13" s="4" t="str">
        <f>Engleska!S354</f>
        <v/>
      </c>
      <c r="AJ13" s="4" t="str">
        <f>Engleska!S369</f>
        <v/>
      </c>
      <c r="AK13" s="4" t="str">
        <f>Engleska!S377</f>
        <v/>
      </c>
      <c r="AL13" s="4" t="str">
        <f>Engleska!S395</f>
        <v/>
      </c>
      <c r="AM13" s="4" t="str">
        <f>Engleska!S399</f>
        <v/>
      </c>
      <c r="AN13" s="4" t="str">
        <f>Engleska!S412</f>
        <v/>
      </c>
    </row>
    <row r="14" spans="1:40">
      <c r="A14" s="1" t="s">
        <v>12</v>
      </c>
      <c r="B14" s="2">
        <f t="shared" si="0"/>
        <v>8</v>
      </c>
      <c r="C14" s="3" t="str">
        <f>Engleska!S4</f>
        <v/>
      </c>
      <c r="D14" s="3" t="str">
        <f>Engleska!S20</f>
        <v/>
      </c>
      <c r="E14" s="3" t="str">
        <f>Engleska!S30</f>
        <v/>
      </c>
      <c r="F14" s="3" t="str">
        <f>Engleska!S43</f>
        <v>D2+</v>
      </c>
      <c r="G14" s="3" t="str">
        <f>Engleska!S52</f>
        <v/>
      </c>
      <c r="H14" s="4" t="str">
        <f>Engleska!S62</f>
        <v>D2+</v>
      </c>
      <c r="I14" s="4" t="str">
        <f>Engleska!S74</f>
        <v/>
      </c>
      <c r="J14" s="4" t="str">
        <f>Engleska!S79</f>
        <v/>
      </c>
      <c r="K14" s="4" t="str">
        <f>Engleska!S93</f>
        <v>D2+</v>
      </c>
      <c r="L14" s="4" t="str">
        <f>Engleska!S106</f>
        <v>D2+</v>
      </c>
      <c r="M14" s="4" t="str">
        <f>Engleska!S118</f>
        <v/>
      </c>
      <c r="N14" s="4" t="str">
        <f>Engleska!S128</f>
        <v/>
      </c>
      <c r="O14" s="4" t="str">
        <f>Engleska!S141</f>
        <v/>
      </c>
      <c r="P14" s="4" t="str">
        <f>Engleska!S154</f>
        <v>D2+</v>
      </c>
      <c r="Q14" s="4" t="str">
        <f>Engleska!S163</f>
        <v>D2+</v>
      </c>
      <c r="R14" s="4" t="str">
        <f>Engleska!S174</f>
        <v/>
      </c>
      <c r="S14" s="4" t="str">
        <f>Engleska!S181</f>
        <v>D2+</v>
      </c>
      <c r="T14" s="4" t="str">
        <f>Engleska!S196</f>
        <v/>
      </c>
      <c r="U14" s="4" t="str">
        <f>Engleska!S207</f>
        <v/>
      </c>
      <c r="V14" s="4" t="str">
        <f>Engleska!S219</f>
        <v>D2+</v>
      </c>
      <c r="W14" s="4" t="str">
        <f>Engleska!S224</f>
        <v/>
      </c>
      <c r="X14" s="4" t="str">
        <f>Engleska!S241</f>
        <v/>
      </c>
      <c r="Y14" s="4" t="str">
        <f>Engleska!S244</f>
        <v/>
      </c>
      <c r="Z14" s="4" t="str">
        <f>Engleska!S262</f>
        <v/>
      </c>
      <c r="AA14" s="4" t="str">
        <f>Engleska!S272</f>
        <v/>
      </c>
      <c r="AB14" s="4" t="str">
        <f>Engleska!S285</f>
        <v/>
      </c>
      <c r="AC14" s="4" t="str">
        <f>Engleska!S292</f>
        <v/>
      </c>
      <c r="AD14" s="4" t="str">
        <f>Engleska!S306</f>
        <v/>
      </c>
      <c r="AE14" s="4" t="str">
        <f>Engleska!S311</f>
        <v/>
      </c>
      <c r="AF14" s="4" t="str">
        <f>Engleska!S328</f>
        <v/>
      </c>
      <c r="AG14" s="4" t="str">
        <f>Engleska!S336</f>
        <v/>
      </c>
      <c r="AH14" s="4" t="str">
        <f>Engleska!S350</f>
        <v/>
      </c>
      <c r="AI14" s="4" t="str">
        <f>Engleska!S356</f>
        <v/>
      </c>
      <c r="AJ14" s="4" t="str">
        <f>Engleska!S372</f>
        <v/>
      </c>
      <c r="AK14" s="4" t="str">
        <f>Engleska!S377</f>
        <v/>
      </c>
      <c r="AL14" s="4" t="str">
        <f>Engleska!S392</f>
        <v/>
      </c>
      <c r="AM14" s="4" t="str">
        <f>Engleska!S402</f>
        <v/>
      </c>
      <c r="AN14" s="4" t="str">
        <f>Engleska!S414</f>
        <v/>
      </c>
    </row>
    <row r="15" spans="1:40">
      <c r="A15" s="1" t="s">
        <v>13</v>
      </c>
      <c r="B15" s="2">
        <f t="shared" si="0"/>
        <v>6</v>
      </c>
      <c r="C15" s="3" t="str">
        <f>Engleska!S5</f>
        <v>D2+</v>
      </c>
      <c r="D15" s="3" t="str">
        <f>Engleska!S21</f>
        <v/>
      </c>
      <c r="E15" s="3" t="str">
        <f>Engleska!S30</f>
        <v/>
      </c>
      <c r="F15" s="3" t="str">
        <f>Engleska!S35</f>
        <v/>
      </c>
      <c r="G15" s="3" t="str">
        <f>Engleska!S53</f>
        <v/>
      </c>
      <c r="H15" s="4" t="str">
        <f>Engleska!S58</f>
        <v>D2+</v>
      </c>
      <c r="I15" s="4" t="str">
        <f>Engleska!S75</f>
        <v/>
      </c>
      <c r="J15" s="4" t="str">
        <f>Engleska!S84</f>
        <v/>
      </c>
      <c r="K15" s="4" t="str">
        <f>Engleska!S99</f>
        <v>D2+</v>
      </c>
      <c r="L15" s="4" t="str">
        <f>Engleska!S107</f>
        <v>D2+</v>
      </c>
      <c r="M15" s="4" t="str">
        <f>Engleska!S117</f>
        <v/>
      </c>
      <c r="N15" s="4" t="str">
        <f>Engleska!S129</f>
        <v/>
      </c>
      <c r="O15" s="4" t="str">
        <f>Engleska!S142</f>
        <v/>
      </c>
      <c r="P15" s="4" t="str">
        <f>Engleska!S146</f>
        <v>D2+</v>
      </c>
      <c r="Q15" s="4" t="str">
        <f>Engleska!S164</f>
        <v>D2+</v>
      </c>
      <c r="R15" s="4" t="str">
        <f>Engleska!S172</f>
        <v/>
      </c>
      <c r="S15" s="4" t="str">
        <f>Engleska!S186</f>
        <v/>
      </c>
      <c r="T15" s="4" t="str">
        <f>Engleska!S197</f>
        <v/>
      </c>
      <c r="U15" s="4" t="str">
        <f>Engleska!S208</f>
        <v/>
      </c>
      <c r="V15" s="4" t="str">
        <f>Engleska!S211</f>
        <v/>
      </c>
      <c r="W15" s="4" t="str">
        <f>Engleska!S228</f>
        <v/>
      </c>
      <c r="X15" s="4" t="str">
        <f>Engleska!S241</f>
        <v/>
      </c>
      <c r="Y15" s="4" t="str">
        <f>Engleska!S245</f>
        <v/>
      </c>
      <c r="Z15" s="4" t="str">
        <f>Engleska!S263</f>
        <v/>
      </c>
      <c r="AA15" s="4" t="str">
        <f>Engleska!S273</f>
        <v/>
      </c>
      <c r="AB15" s="4" t="str">
        <f>Engleska!S284</f>
        <v/>
      </c>
      <c r="AC15" s="4" t="str">
        <f>Engleska!S297</f>
        <v/>
      </c>
      <c r="AD15" s="4" t="str">
        <f>Engleska!S307</f>
        <v/>
      </c>
      <c r="AE15" s="4" t="str">
        <f>Engleska!S313</f>
        <v/>
      </c>
      <c r="AF15" s="4" t="str">
        <f>Engleska!S329</f>
        <v/>
      </c>
      <c r="AG15" s="4" t="str">
        <f>Engleska!S339</f>
        <v/>
      </c>
      <c r="AH15" s="4" t="str">
        <f>Engleska!S351</f>
        <v/>
      </c>
      <c r="AI15" s="4" t="str">
        <f>Engleska!S360</f>
        <v/>
      </c>
      <c r="AJ15" s="4" t="str">
        <f>Engleska!S373</f>
        <v/>
      </c>
      <c r="AK15" s="4" t="str">
        <f>Engleska!S379</f>
        <v/>
      </c>
      <c r="AL15" s="4" t="str">
        <f>Engleska!S393</f>
        <v/>
      </c>
      <c r="AM15" s="4" t="str">
        <f>Engleska!S404</f>
        <v/>
      </c>
      <c r="AN15" s="4" t="str">
        <f>Engleska!S415</f>
        <v/>
      </c>
    </row>
    <row r="16" spans="1:40">
      <c r="A16" s="1" t="s">
        <v>14</v>
      </c>
      <c r="B16" s="2">
        <f t="shared" si="0"/>
        <v>11</v>
      </c>
      <c r="C16" s="3" t="str">
        <f>Engleska!S6</f>
        <v/>
      </c>
      <c r="D16" s="3" t="str">
        <f>Engleska!S13</f>
        <v>D2+</v>
      </c>
      <c r="E16" s="3" t="str">
        <f>Engleska!S28</f>
        <v>D2+</v>
      </c>
      <c r="F16" s="3" t="str">
        <f>Engleska!S35</f>
        <v/>
      </c>
      <c r="G16" s="3" t="str">
        <f>Engleska!S47</f>
        <v>D2+</v>
      </c>
      <c r="H16" s="4" t="str">
        <f>Engleska!S57</f>
        <v>D2+</v>
      </c>
      <c r="I16" s="4" t="str">
        <f>Engleska!S76</f>
        <v>D2+</v>
      </c>
      <c r="J16" s="4" t="str">
        <f>Engleska!S79</f>
        <v/>
      </c>
      <c r="K16" s="4" t="str">
        <f>Engleska!S90</f>
        <v>D2+</v>
      </c>
      <c r="L16" s="4" t="str">
        <f>Engleska!S101</f>
        <v>D2+</v>
      </c>
      <c r="M16" s="4" t="str">
        <f>Engleska!S112</f>
        <v/>
      </c>
      <c r="N16" s="4" t="str">
        <f>Engleska!S126</f>
        <v/>
      </c>
      <c r="O16" s="4" t="str">
        <f>Engleska!S134</f>
        <v>D2+</v>
      </c>
      <c r="P16" s="4" t="str">
        <f>Engleska!S153</f>
        <v>D2+</v>
      </c>
      <c r="Q16" s="4" t="str">
        <f>Engleska!S156</f>
        <v/>
      </c>
      <c r="R16" s="4" t="str">
        <f>Engleska!S171</f>
        <v/>
      </c>
      <c r="S16" s="4" t="str">
        <f>Engleska!S182</f>
        <v>D2+</v>
      </c>
      <c r="T16" s="4" t="str">
        <f>Engleska!S189</f>
        <v/>
      </c>
      <c r="U16" s="4" t="str">
        <f>Engleska!S200</f>
        <v/>
      </c>
      <c r="V16" s="4" t="str">
        <f>Engleska!S214</f>
        <v>D2+</v>
      </c>
      <c r="W16" s="4" t="str">
        <f>Engleska!S228</f>
        <v/>
      </c>
      <c r="X16" s="4" t="str">
        <f>Engleska!S233</f>
        <v/>
      </c>
      <c r="Y16" s="4" t="str">
        <f>Engleska!S248</f>
        <v/>
      </c>
      <c r="Z16" s="4" t="str">
        <f>Engleska!S255</f>
        <v/>
      </c>
      <c r="AA16" s="4" t="str">
        <f>Engleska!S282</f>
        <v/>
      </c>
      <c r="AB16" s="4" t="str">
        <f>Engleska!S277</f>
        <v/>
      </c>
      <c r="AC16" s="4" t="str">
        <f>Engleska!S290</f>
        <v/>
      </c>
      <c r="AD16" s="4" t="str">
        <f>Engleska!S299</f>
        <v/>
      </c>
      <c r="AE16" s="4" t="str">
        <f>Engleska!S312</f>
        <v/>
      </c>
      <c r="AF16" s="4" t="str">
        <f>Engleska!S321</f>
        <v/>
      </c>
      <c r="AG16" s="4" t="str">
        <f>Engleska!S338</f>
        <v/>
      </c>
      <c r="AH16" s="4" t="str">
        <f>Engleska!S343</f>
        <v/>
      </c>
      <c r="AI16" s="4" t="str">
        <f>Engleska!S363</f>
        <v/>
      </c>
      <c r="AJ16" s="4" t="str">
        <f>Engleska!S365</f>
        <v/>
      </c>
      <c r="AK16" s="4" t="str">
        <f>Engleska!S376</f>
        <v/>
      </c>
      <c r="AL16" s="4" t="str">
        <f>Engleska!S391</f>
        <v/>
      </c>
      <c r="AM16" s="4" t="str">
        <f>Engleska!S398</f>
        <v/>
      </c>
      <c r="AN16" s="4" t="str">
        <f>Engleska!S417</f>
        <v/>
      </c>
    </row>
    <row r="17" spans="1:40">
      <c r="A17" s="1" t="s">
        <v>15</v>
      </c>
      <c r="B17" s="2">
        <f t="shared" si="0"/>
        <v>12</v>
      </c>
      <c r="C17" s="3" t="str">
        <f>Engleska!S7</f>
        <v>D2+</v>
      </c>
      <c r="D17" s="3" t="str">
        <f>Engleska!S15</f>
        <v>D2+</v>
      </c>
      <c r="E17" s="3" t="str">
        <f>Engleska!S27</f>
        <v>D2+</v>
      </c>
      <c r="F17" s="3" t="str">
        <f>Engleska!S36</f>
        <v>D2+</v>
      </c>
      <c r="G17" s="3" t="str">
        <f>Engleska!S48</f>
        <v/>
      </c>
      <c r="H17" s="4" t="str">
        <f>Engleska!S57</f>
        <v>D2+</v>
      </c>
      <c r="I17" s="4" t="str">
        <f>Engleska!S70</f>
        <v>D2+</v>
      </c>
      <c r="J17" s="4" t="str">
        <f>Engleska!S88</f>
        <v/>
      </c>
      <c r="K17" s="4" t="str">
        <f>Engleska!S93</f>
        <v>D2+</v>
      </c>
      <c r="L17" s="4" t="str">
        <f>Engleska!S107</f>
        <v>D2+</v>
      </c>
      <c r="M17" s="4" t="str">
        <f>Engleska!S115</f>
        <v>D2+</v>
      </c>
      <c r="N17" s="4" t="str">
        <f>Engleska!S131</f>
        <v/>
      </c>
      <c r="O17" s="4" t="str">
        <f>Engleska!S135</f>
        <v>D2+</v>
      </c>
      <c r="P17" s="4" t="str">
        <f>Engleska!S152</f>
        <v>D2+</v>
      </c>
      <c r="Q17" s="4" t="str">
        <f>Engleska!S157</f>
        <v/>
      </c>
      <c r="R17" s="4" t="str">
        <f>Engleska!S170</f>
        <v/>
      </c>
      <c r="S17" s="4" t="str">
        <f>Engleska!S185</f>
        <v/>
      </c>
      <c r="T17" s="4" t="str">
        <f>Engleska!S190</f>
        <v>D2+</v>
      </c>
      <c r="U17" s="4" t="str">
        <f>Engleska!S201</f>
        <v/>
      </c>
      <c r="V17" s="4" t="str">
        <f>Engleska!S213</f>
        <v/>
      </c>
      <c r="W17" s="4" t="str">
        <f>Engleska!S226</f>
        <v/>
      </c>
      <c r="X17" s="4" t="str">
        <f>Engleska!S234</f>
        <v/>
      </c>
      <c r="Y17" s="4" t="str">
        <f>Engleska!S248</f>
        <v/>
      </c>
      <c r="Z17" s="4" t="str">
        <f>Engleska!S260</f>
        <v/>
      </c>
      <c r="AA17" s="4" t="str">
        <f>Engleska!S268</f>
        <v/>
      </c>
      <c r="AB17" s="4" t="str">
        <f>Engleska!S278</f>
        <v/>
      </c>
      <c r="AC17" s="4" t="str">
        <f>Engleska!S291</f>
        <v/>
      </c>
      <c r="AD17" s="4" t="str">
        <f>Engleska!S301</f>
        <v/>
      </c>
      <c r="AE17" s="4" t="str">
        <f>Engleska!S310</f>
        <v/>
      </c>
      <c r="AF17" s="4" t="str">
        <f>Engleska!S322</f>
        <v/>
      </c>
      <c r="AG17" s="4" t="str">
        <f>Engleska!S341</f>
        <v/>
      </c>
      <c r="AH17" s="4" t="str">
        <f>Engleska!S344</f>
        <v/>
      </c>
      <c r="AI17" s="4" t="str">
        <f>Engleska!S359</f>
        <v/>
      </c>
      <c r="AJ17" s="4" t="str">
        <f>Engleska!S366</f>
        <v/>
      </c>
      <c r="AK17" s="4" t="str">
        <f>Engleska!S379</f>
        <v/>
      </c>
      <c r="AL17" s="4" t="str">
        <f>Engleska!S392</f>
        <v/>
      </c>
      <c r="AM17" s="4" t="str">
        <f>Engleska!S401</f>
        <v/>
      </c>
      <c r="AN17" s="4" t="str">
        <f>Engleska!S413</f>
        <v/>
      </c>
    </row>
    <row r="18" spans="1:40">
      <c r="A18" s="1" t="s">
        <v>16</v>
      </c>
      <c r="B18" s="2">
        <f t="shared" si="0"/>
        <v>14</v>
      </c>
      <c r="C18" s="3" t="str">
        <f>Engleska!S8</f>
        <v/>
      </c>
      <c r="D18" s="3" t="str">
        <f>Engleska!S16</f>
        <v>D2+</v>
      </c>
      <c r="E18" s="3" t="str">
        <f>Engleska!S26</f>
        <v>D2+</v>
      </c>
      <c r="F18" s="3" t="str">
        <f>Engleska!S43</f>
        <v>D2+</v>
      </c>
      <c r="G18" s="3" t="str">
        <f>Engleska!S51</f>
        <v/>
      </c>
      <c r="H18" s="4" t="str">
        <f>Engleska!S58</f>
        <v>D2+</v>
      </c>
      <c r="I18" s="4" t="str">
        <f>Engleska!S70</f>
        <v>D2+</v>
      </c>
      <c r="J18" s="4" t="str">
        <f>Engleska!S80</f>
        <v>D2+</v>
      </c>
      <c r="K18" s="4" t="str">
        <f>Engleska!S98</f>
        <v/>
      </c>
      <c r="L18" s="4" t="str">
        <f>Engleska!S101</f>
        <v>D2+</v>
      </c>
      <c r="M18" s="4" t="str">
        <f>Engleska!S114</f>
        <v/>
      </c>
      <c r="N18" s="4" t="str">
        <f>Engleska!S123</f>
        <v>D2+</v>
      </c>
      <c r="O18" s="4" t="str">
        <f>Engleska!S136</f>
        <v/>
      </c>
      <c r="P18" s="4" t="str">
        <f>Engleska!S150</f>
        <v>D2+</v>
      </c>
      <c r="Q18" s="4" t="str">
        <f>Engleska!S158</f>
        <v>D2+</v>
      </c>
      <c r="R18" s="4" t="str">
        <f>Engleska!S175</f>
        <v>D2+</v>
      </c>
      <c r="S18" s="4" t="str">
        <f>Engleska!S178</f>
        <v/>
      </c>
      <c r="T18" s="4" t="str">
        <f>Engleska!S191</f>
        <v>D2+</v>
      </c>
      <c r="U18" s="4" t="str">
        <f>Engleska!S202</f>
        <v>D2+</v>
      </c>
      <c r="V18" s="4" t="str">
        <f>Engleska!S220</f>
        <v>D2+</v>
      </c>
      <c r="W18" s="4" t="str">
        <f>Engleska!S224</f>
        <v/>
      </c>
      <c r="X18" s="4" t="str">
        <f>Engleska!S238</f>
        <v/>
      </c>
      <c r="Y18" s="4" t="str">
        <f>Engleska!S245</f>
        <v/>
      </c>
      <c r="Z18" s="4" t="str">
        <f>Engleska!S256</f>
        <v/>
      </c>
      <c r="AA18" s="4" t="str">
        <f>Engleska!S269</f>
        <v/>
      </c>
      <c r="AB18" s="4" t="str">
        <f>Engleska!S278</f>
        <v/>
      </c>
      <c r="AC18" s="4" t="str">
        <f>Engleska!S296</f>
        <v/>
      </c>
      <c r="AD18" s="4" t="str">
        <f>Engleska!S302</f>
        <v/>
      </c>
      <c r="AE18" s="4" t="str">
        <f>Engleska!S314</f>
        <v/>
      </c>
      <c r="AF18" s="4" t="str">
        <f>Engleska!S323</f>
        <v/>
      </c>
      <c r="AG18" s="4" t="str">
        <f>Engleska!S332</f>
        <v/>
      </c>
      <c r="AH18" s="4" t="str">
        <f>Engleska!S345</f>
        <v/>
      </c>
      <c r="AI18" s="4" t="str">
        <f>Engleska!S357</f>
        <v/>
      </c>
      <c r="AJ18" s="4" t="str">
        <f>Engleska!S367</f>
        <v/>
      </c>
      <c r="AK18" s="4" t="str">
        <f>Engleska!S376</f>
        <v/>
      </c>
      <c r="AL18" s="4" t="str">
        <f>Engleska!S387</f>
        <v/>
      </c>
      <c r="AM18" s="4" t="str">
        <f>Engleska!S403</f>
        <v/>
      </c>
      <c r="AN18" s="4" t="str">
        <f>Engleska!S409</f>
        <v/>
      </c>
    </row>
    <row r="19" spans="1:40">
      <c r="A19" s="1" t="s">
        <v>17</v>
      </c>
      <c r="B19" s="2">
        <f t="shared" si="0"/>
        <v>7</v>
      </c>
      <c r="C19" s="3" t="str">
        <f>Engleska!S9</f>
        <v/>
      </c>
      <c r="D19" s="3" t="str">
        <f>Engleska!S17</f>
        <v/>
      </c>
      <c r="E19" s="3" t="str">
        <f>Engleska!S25</f>
        <v/>
      </c>
      <c r="F19" s="3" t="str">
        <f>Engleska!S37</f>
        <v>D2+</v>
      </c>
      <c r="G19" s="3" t="str">
        <f>Engleska!S49</f>
        <v>D2+</v>
      </c>
      <c r="H19" s="4" t="str">
        <f>Engleska!S60</f>
        <v>D2+</v>
      </c>
      <c r="I19" s="4" t="str">
        <f>Engleska!S71</f>
        <v>D2+</v>
      </c>
      <c r="J19" s="4" t="str">
        <f>Engleska!S80</f>
        <v>D2+</v>
      </c>
      <c r="K19" s="4" t="str">
        <f>Engleska!S94</f>
        <v>D2+</v>
      </c>
      <c r="L19" s="4" t="str">
        <f>Engleska!S102</f>
        <v/>
      </c>
      <c r="M19" s="4" t="str">
        <f>Engleska!S119</f>
        <v/>
      </c>
      <c r="N19" s="4" t="str">
        <f>Engleska!S124</f>
        <v/>
      </c>
      <c r="O19" s="4" t="str">
        <f>Engleska!S135</f>
        <v>D2+</v>
      </c>
      <c r="P19" s="4" t="str">
        <f>Engleska!S147</f>
        <v/>
      </c>
      <c r="Q19" s="4" t="str">
        <f>Engleska!S156</f>
        <v/>
      </c>
      <c r="R19" s="4" t="str">
        <f>Engleska!S169</f>
        <v/>
      </c>
      <c r="S19" s="4" t="str">
        <f>Engleska!S186</f>
        <v/>
      </c>
      <c r="T19" s="4" t="str">
        <f>Engleska!S196</f>
        <v/>
      </c>
      <c r="U19" s="4" t="str">
        <f>Engleska!S209</f>
        <v/>
      </c>
      <c r="V19" s="4" t="str">
        <f>Engleska!S213</f>
        <v/>
      </c>
      <c r="W19" s="4" t="str">
        <f>Engleska!S222</f>
        <v/>
      </c>
      <c r="X19" s="4" t="str">
        <f>Engleska!S235</f>
        <v/>
      </c>
      <c r="Y19" s="4" t="str">
        <f>Engleska!S251</f>
        <v/>
      </c>
      <c r="Z19" s="4" t="str">
        <f>Engleska!S264</f>
        <v/>
      </c>
      <c r="AA19" s="4" t="str">
        <f>Engleska!S269</f>
        <v/>
      </c>
      <c r="AB19" s="4" t="str">
        <f>Engleska!S279</f>
        <v/>
      </c>
      <c r="AC19" s="4" t="str">
        <f>Engleska!S293</f>
        <v/>
      </c>
      <c r="AD19" s="4" t="str">
        <f>Engleska!S303</f>
        <v/>
      </c>
      <c r="AE19" s="4" t="str">
        <f>Engleska!S312</f>
        <v/>
      </c>
      <c r="AF19" s="4" t="str">
        <f>Engleska!S329</f>
        <v/>
      </c>
      <c r="AG19" s="4" t="str">
        <f>Engleska!S334</f>
        <v/>
      </c>
      <c r="AH19" s="4" t="str">
        <f>Engleska!S348</f>
        <v/>
      </c>
      <c r="AI19" s="4" t="str">
        <f>Engleska!S356</f>
        <v/>
      </c>
      <c r="AJ19" s="4" t="str">
        <f>Engleska!S371</f>
        <v/>
      </c>
      <c r="AK19" s="4" t="str">
        <f>Engleska!S382</f>
        <v/>
      </c>
      <c r="AL19" s="4" t="str">
        <f>Engleska!S388</f>
        <v/>
      </c>
      <c r="AM19" s="4" t="str">
        <f>Engleska!S407</f>
        <v/>
      </c>
      <c r="AN19" s="4" t="str">
        <f>Engleska!S410</f>
        <v/>
      </c>
    </row>
    <row r="20" spans="1:40">
      <c r="A20" s="1" t="s">
        <v>18</v>
      </c>
      <c r="B20" s="2">
        <f t="shared" si="0"/>
        <v>11</v>
      </c>
      <c r="C20" s="3" t="str">
        <f>Engleska!S10</f>
        <v/>
      </c>
      <c r="D20" s="3" t="str">
        <f>Engleska!S18</f>
        <v>D2+</v>
      </c>
      <c r="E20" s="3" t="str">
        <f>Engleska!S28</f>
        <v>D2+</v>
      </c>
      <c r="F20" s="3" t="str">
        <f>Engleska!S36</f>
        <v>D2+</v>
      </c>
      <c r="G20" s="3" t="str">
        <f>Engleska!S51</f>
        <v/>
      </c>
      <c r="H20" s="4" t="str">
        <f>Engleska!S64</f>
        <v/>
      </c>
      <c r="I20" s="4" t="str">
        <f>Engleska!S73</f>
        <v>D2+</v>
      </c>
      <c r="J20" s="4" t="str">
        <f>Engleska!S81</f>
        <v>D2+</v>
      </c>
      <c r="K20" s="4" t="str">
        <f>Engleska!S96</f>
        <v>D2+</v>
      </c>
      <c r="L20" s="4" t="str">
        <f>Engleska!S102</f>
        <v/>
      </c>
      <c r="M20" s="4" t="str">
        <f>Engleska!S118</f>
        <v/>
      </c>
      <c r="N20" s="4" t="str">
        <f>Engleska!S129</f>
        <v/>
      </c>
      <c r="O20" s="4" t="str">
        <f>Engleska!S138</f>
        <v>D2+</v>
      </c>
      <c r="P20" s="4" t="str">
        <f>Engleska!S145</f>
        <v/>
      </c>
      <c r="Q20" s="4" t="str">
        <f>Engleska!S160</f>
        <v>D2+</v>
      </c>
      <c r="R20" s="4" t="str">
        <f>Engleska!S173</f>
        <v/>
      </c>
      <c r="S20" s="4" t="str">
        <f>Engleska!S187</f>
        <v>D2+</v>
      </c>
      <c r="T20" s="4" t="str">
        <f>Engleska!S193</f>
        <v>D2+</v>
      </c>
      <c r="U20" s="4" t="str">
        <f>Engleska!S204</f>
        <v>D2+</v>
      </c>
      <c r="V20" s="4" t="str">
        <f>Engleska!S216</f>
        <v/>
      </c>
      <c r="W20" s="4" t="str">
        <f>Engleska!S226</f>
        <v/>
      </c>
      <c r="X20" s="4" t="str">
        <f>Engleska!S233</f>
        <v/>
      </c>
      <c r="Y20" s="4" t="str">
        <f>Engleska!S249</f>
        <v/>
      </c>
      <c r="Z20" s="4" t="str">
        <f>Engleska!S256</f>
        <v/>
      </c>
      <c r="AA20" s="4" t="str">
        <f>Engleska!S271</f>
        <v/>
      </c>
      <c r="AB20" s="4" t="str">
        <f>Engleska!S282</f>
        <v/>
      </c>
      <c r="AC20" s="4" t="str">
        <f>Engleska!S295</f>
        <v/>
      </c>
      <c r="AD20" s="4" t="str">
        <f>Engleska!S304</f>
        <v/>
      </c>
      <c r="AE20" s="4" t="str">
        <f>Engleska!S319</f>
        <v/>
      </c>
      <c r="AF20" s="4" t="str">
        <f>Engleska!S325</f>
        <v/>
      </c>
      <c r="AG20" s="4" t="str">
        <f>Engleska!S333</f>
        <v/>
      </c>
      <c r="AH20" s="4" t="str">
        <f>Engleska!S347</f>
        <v/>
      </c>
      <c r="AI20" s="4" t="str">
        <f>Engleska!S362</f>
        <v/>
      </c>
      <c r="AJ20" s="4" t="str">
        <f>Engleska!S369</f>
        <v/>
      </c>
      <c r="AK20" s="4" t="str">
        <f>Engleska!S382</f>
        <v/>
      </c>
      <c r="AL20" s="4" t="str">
        <f>Engleska!S389</f>
        <v/>
      </c>
      <c r="AM20" s="4" t="str">
        <f>Engleska!S404</f>
        <v/>
      </c>
      <c r="AN20" s="4" t="str">
        <f>Engleska!S414</f>
        <v/>
      </c>
    </row>
    <row r="21" spans="1:40">
      <c r="A21" s="1" t="s">
        <v>19</v>
      </c>
      <c r="B21" s="2">
        <f t="shared" si="0"/>
        <v>10</v>
      </c>
      <c r="C21" s="3" t="str">
        <f>Engleska!S11</f>
        <v/>
      </c>
      <c r="D21" s="3" t="str">
        <f>Engleska!S19</f>
        <v/>
      </c>
      <c r="E21" s="3" t="str">
        <f>Engleska!S26</f>
        <v>D2+</v>
      </c>
      <c r="F21" s="3" t="str">
        <f>Engleska!S40</f>
        <v/>
      </c>
      <c r="G21" s="3" t="str">
        <f>Engleska!S48</f>
        <v/>
      </c>
      <c r="H21" s="4" t="str">
        <f>Engleska!S62</f>
        <v>D2+</v>
      </c>
      <c r="I21" s="4" t="str">
        <f>Engleska!S73</f>
        <v>D2+</v>
      </c>
      <c r="J21" s="4" t="str">
        <f>Engleska!S84</f>
        <v/>
      </c>
      <c r="K21" s="4" t="str">
        <f>Engleska!S95</f>
        <v/>
      </c>
      <c r="L21" s="4" t="str">
        <f>Engleska!S104</f>
        <v>D2+</v>
      </c>
      <c r="M21" s="4" t="str">
        <f>Engleska!S113</f>
        <v>D2+</v>
      </c>
      <c r="N21" s="4" t="str">
        <f>Engleska!S126</f>
        <v/>
      </c>
      <c r="O21" s="4" t="str">
        <f>Engleska!S139</f>
        <v>D2+</v>
      </c>
      <c r="P21" s="4" t="str">
        <f>Engleska!S149</f>
        <v>D2+</v>
      </c>
      <c r="Q21" s="4" t="str">
        <f>Engleska!S161</f>
        <v>D2+</v>
      </c>
      <c r="R21" s="4" t="str">
        <f>Engleska!S169</f>
        <v/>
      </c>
      <c r="S21" s="4" t="str">
        <f>Engleska!S180</f>
        <v>D2+</v>
      </c>
      <c r="T21" s="4" t="str">
        <f>Engleska!S194</f>
        <v>D2+</v>
      </c>
      <c r="U21" s="4" t="str">
        <f>Engleska!S205</f>
        <v/>
      </c>
      <c r="V21" s="4" t="str">
        <f>Engleska!S217</f>
        <v/>
      </c>
      <c r="W21" s="4" t="str">
        <f>Engleska!S230</f>
        <v/>
      </c>
      <c r="X21" s="4" t="str">
        <f>Engleska!S238</f>
        <v/>
      </c>
      <c r="Y21" s="4" t="str">
        <f>Engleska!S244</f>
        <v/>
      </c>
      <c r="Z21" s="4" t="str">
        <f>Engleska!S260</f>
        <v/>
      </c>
      <c r="AA21" s="4" t="str">
        <f>Engleska!S273</f>
        <v/>
      </c>
      <c r="AB21" s="4" t="str">
        <f>Engleska!S282</f>
        <v/>
      </c>
      <c r="AC21" s="4" t="str">
        <f>Engleska!S294</f>
        <v/>
      </c>
      <c r="AD21" s="4" t="str">
        <f>Engleska!S305</f>
        <v/>
      </c>
      <c r="AE21" s="4" t="str">
        <f>Engleska!S315</f>
        <v/>
      </c>
      <c r="AF21" s="4" t="str">
        <f>Engleska!S326</f>
        <v/>
      </c>
      <c r="AG21" s="4" t="str">
        <f>Engleska!S335</f>
        <v/>
      </c>
      <c r="AH21" s="4" t="str">
        <f>Engleska!S348</f>
        <v/>
      </c>
      <c r="AI21" s="4" t="str">
        <f>Engleska!S361</f>
        <v/>
      </c>
      <c r="AJ21" s="4" t="str">
        <f>Engleska!S370</f>
        <v/>
      </c>
      <c r="AK21" s="4" t="str">
        <f>Engleska!S378</f>
        <v/>
      </c>
      <c r="AL21" s="4" t="str">
        <f>Engleska!S390</f>
        <v/>
      </c>
      <c r="AM21" s="4" t="str">
        <f>Engleska!S398</f>
        <v/>
      </c>
      <c r="AN21" s="4" t="str">
        <f>Engleska!S412</f>
        <v/>
      </c>
    </row>
  </sheetData>
  <conditionalFormatting sqref="C2:AN21">
    <cfRule type="cellIs" dxfId="0" priority="1" operator="between">
      <formula>"D2+"</formula>
      <formula>"D2+"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9"/>
  <sheetViews>
    <sheetView workbookViewId="0">
      <pane ySplit="1" topLeftCell="A2" activePane="bottomLeft" state="frozen"/>
      <selection pane="bottomLeft" activeCell="L34" sqref="L34"/>
    </sheetView>
  </sheetViews>
  <sheetFormatPr defaultRowHeight="15"/>
  <cols>
    <col min="1" max="1" width="4" customWidth="1"/>
    <col min="2" max="2" width="10.140625" bestFit="1" customWidth="1"/>
    <col min="3" max="3" width="19" customWidth="1"/>
    <col min="4" max="4" width="3.85546875" customWidth="1"/>
    <col min="5" max="5" width="18.7109375" customWidth="1"/>
    <col min="6" max="9" width="5.28515625" style="23" customWidth="1"/>
    <col min="10" max="10" width="2.28515625" customWidth="1"/>
    <col min="11" max="14" width="5.28515625" customWidth="1"/>
    <col min="15" max="15" width="6" customWidth="1"/>
    <col min="16" max="45" width="5.28515625" customWidth="1"/>
    <col min="46" max="46" width="2.5703125" customWidth="1"/>
  </cols>
  <sheetData>
    <row r="1" spans="1:46">
      <c r="A1" s="5"/>
      <c r="B1" s="6"/>
      <c r="C1" s="7" t="s">
        <v>20</v>
      </c>
      <c r="D1" s="8">
        <v>1</v>
      </c>
      <c r="E1" s="7" t="s">
        <v>21</v>
      </c>
      <c r="F1" s="30" t="s">
        <v>22</v>
      </c>
      <c r="G1" s="31"/>
      <c r="H1" s="30" t="s">
        <v>23</v>
      </c>
      <c r="I1" s="31"/>
      <c r="J1" s="5"/>
      <c r="K1" s="9" t="s">
        <v>24</v>
      </c>
      <c r="L1" s="9" t="s">
        <v>25</v>
      </c>
      <c r="M1" s="9" t="s">
        <v>26</v>
      </c>
      <c r="N1" s="9" t="s">
        <v>27</v>
      </c>
      <c r="O1" s="10" t="s">
        <v>28</v>
      </c>
      <c r="P1" s="9" t="s">
        <v>29</v>
      </c>
      <c r="Q1" s="9" t="s">
        <v>30</v>
      </c>
      <c r="R1" s="9" t="s">
        <v>31</v>
      </c>
      <c r="S1" s="9" t="s">
        <v>32</v>
      </c>
      <c r="T1" s="9" t="s">
        <v>33</v>
      </c>
      <c r="U1" s="9" t="s">
        <v>34</v>
      </c>
      <c r="V1" s="9" t="s">
        <v>35</v>
      </c>
      <c r="W1" s="9" t="s">
        <v>36</v>
      </c>
      <c r="X1" s="9" t="s">
        <v>37</v>
      </c>
      <c r="Y1" s="9" t="s">
        <v>38</v>
      </c>
      <c r="Z1" s="9" t="s">
        <v>39</v>
      </c>
      <c r="AA1" s="9" t="s">
        <v>40</v>
      </c>
      <c r="AB1" s="9" t="s">
        <v>41</v>
      </c>
      <c r="AC1" s="9" t="s">
        <v>42</v>
      </c>
      <c r="AD1" s="9" t="s">
        <v>43</v>
      </c>
      <c r="AE1" s="9" t="s">
        <v>44</v>
      </c>
      <c r="AF1" s="9" t="s">
        <v>45</v>
      </c>
      <c r="AG1" s="9" t="s">
        <v>46</v>
      </c>
      <c r="AH1" s="9" t="s">
        <v>47</v>
      </c>
      <c r="AI1" s="9" t="s">
        <v>48</v>
      </c>
      <c r="AJ1" s="9" t="s">
        <v>49</v>
      </c>
      <c r="AK1" s="9" t="s">
        <v>50</v>
      </c>
      <c r="AL1" s="9" t="s">
        <v>51</v>
      </c>
      <c r="AM1" s="9" t="s">
        <v>52</v>
      </c>
      <c r="AN1" s="9" t="s">
        <v>53</v>
      </c>
      <c r="AO1" s="9" t="s">
        <v>54</v>
      </c>
      <c r="AP1" s="9" t="s">
        <v>55</v>
      </c>
      <c r="AQ1" s="9" t="s">
        <v>56</v>
      </c>
      <c r="AR1" s="9" t="s">
        <v>57</v>
      </c>
      <c r="AS1" s="11" t="s">
        <v>58</v>
      </c>
      <c r="AT1" s="12"/>
    </row>
    <row r="2" spans="1:46">
      <c r="A2" t="s">
        <v>59</v>
      </c>
      <c r="B2" s="13">
        <v>40768</v>
      </c>
      <c r="C2" s="14" t="s">
        <v>0</v>
      </c>
      <c r="D2" s="15" t="s">
        <v>60</v>
      </c>
      <c r="E2" s="14" t="s">
        <v>10</v>
      </c>
      <c r="F2" s="16">
        <v>1</v>
      </c>
      <c r="G2" s="16">
        <v>1</v>
      </c>
      <c r="H2" s="16">
        <v>1</v>
      </c>
      <c r="I2" s="16">
        <v>2</v>
      </c>
      <c r="J2" s="12"/>
      <c r="K2" s="17" t="str">
        <f t="shared" ref="K2:K11" si="0">IF(AND(F2+H2&gt;0,G2+I2&gt;0),"GG","")</f>
        <v>GG</v>
      </c>
      <c r="L2" s="17" t="str">
        <f t="shared" ref="L2:L11" si="1">IF(AND(F2&gt;0,G2&gt;0),"GG1","")</f>
        <v>GG1</v>
      </c>
      <c r="M2" s="17"/>
      <c r="N2" s="17" t="str">
        <f t="shared" ref="N2:N11" si="2">IF(AND(F2+H2&gt;0,G2+I2&gt;0,H2+I2&gt;2),"GG3","")</f>
        <v>GG3</v>
      </c>
      <c r="O2" s="18" t="str">
        <f t="shared" ref="O2:O11" si="3">IF(AND(F2&gt;0,G2&gt;0,H2&gt;F2,I2&gt;G2),"GGGG","")</f>
        <v/>
      </c>
      <c r="P2" s="17" t="str">
        <f t="shared" ref="P2:P11" si="4">IF(F2+G2&gt;=2,"P2+","")</f>
        <v>P2+</v>
      </c>
      <c r="Q2" s="17" t="str">
        <f t="shared" ref="Q2:Q11" si="5">IF(F2+G2&gt;=3,"P3+","")</f>
        <v/>
      </c>
      <c r="R2" s="17" t="str">
        <f t="shared" ref="R2:R11" si="6">IF(F2+G2&gt;=4,"P4+","")</f>
        <v/>
      </c>
      <c r="S2" s="17" t="str">
        <f t="shared" ref="S2:S11" si="7">IF(F2+G2+2&lt;=H2+I2,"D2+","")</f>
        <v/>
      </c>
      <c r="T2" s="17" t="str">
        <f t="shared" ref="T2:T11" si="8">IF(F2+G2+3&lt;=H2+I2,"D3+","")</f>
        <v/>
      </c>
      <c r="U2" s="17" t="str">
        <f t="shared" ref="U2:U11" si="9">IF(F2+G2+4&lt;=H2+I2,"D4+","")</f>
        <v/>
      </c>
      <c r="V2" s="19" t="str">
        <f t="shared" ref="V2:V11" si="10">IF(H2+I2&lt;=1,"0-1","")</f>
        <v/>
      </c>
      <c r="W2" s="19" t="str">
        <f t="shared" ref="W2:W11" si="11">IF(AND(H2+I2&gt;=0,H2+I2&lt;=2),"0-2",IF(AND(H2+I2&gt;=2),""))</f>
        <v/>
      </c>
      <c r="X2" s="19" t="str">
        <f t="shared" ref="X2:X11" si="12">IF(H2+I2=2,"G2","")</f>
        <v/>
      </c>
      <c r="Y2" s="19" t="str">
        <f t="shared" ref="Y2:Y11" si="13">IF(AND(H2+I2&gt;=2,H2+I2&lt;=3),"2-3","")</f>
        <v>2-3</v>
      </c>
      <c r="Z2" s="19" t="str">
        <f t="shared" ref="Z2:Z11" si="14">IF(AND(H2+I2&gt;=2,H2+I2&lt;=4),"2-4","")</f>
        <v>2-4</v>
      </c>
      <c r="AA2" s="19" t="str">
        <f t="shared" ref="AA2:AA11" si="15">IF(H2+I2=3,"G3","")</f>
        <v>G3</v>
      </c>
      <c r="AB2" s="19" t="str">
        <f t="shared" ref="AB2:AB11" si="16">IF(H2+I2&gt;=3,"3+",IF(AND(H2+I2&lt;=3),""))</f>
        <v>3+</v>
      </c>
      <c r="AC2" s="19" t="str">
        <f t="shared" ref="AC2:AC11" si="17">IF(AND(H2+I2&gt;=3,H2+I2&lt;=4),"3-4","")</f>
        <v>3-4</v>
      </c>
      <c r="AD2" s="19" t="str">
        <f t="shared" ref="AD2:AD11" si="18">IF(H2+I2&gt;=4,"4+",IF(AND(H2+I2&lt;=4),""))</f>
        <v/>
      </c>
      <c r="AE2" s="19" t="str">
        <f t="shared" ref="AE2:AE11" si="19">IF(AND(H2+I2&gt;=4,H2+I2&lt;=6),"4-6","")</f>
        <v/>
      </c>
      <c r="AF2" s="19" t="str">
        <f t="shared" ref="AF2:AF11" si="20">IF(H2+I2&gt;=5,"5+","")</f>
        <v/>
      </c>
      <c r="AG2" s="19" t="str">
        <f t="shared" ref="AG2:AG11" si="21">IF(H2+I2&gt;=7,"7+","")</f>
        <v/>
      </c>
      <c r="AH2" s="17">
        <f t="shared" ref="AH2:AH11" si="22">IF(H2=I2,"X",IF(H2&gt;I2,1,2))</f>
        <v>2</v>
      </c>
      <c r="AI2" s="19" t="str">
        <f t="shared" ref="AI2:AI11" si="23">IF(AND(F2&gt;G2,H2&gt;I2),"1-1","")</f>
        <v/>
      </c>
      <c r="AJ2" s="19" t="str">
        <f t="shared" ref="AJ2:AJ11" si="24">IF(AND(F2&gt;G2,H2=I2),"1-x","")</f>
        <v/>
      </c>
      <c r="AK2" s="19" t="str">
        <f t="shared" ref="AK2:AK11" si="25">IF(AND(F2&gt;G2,H2&lt;I2),"1-2","")</f>
        <v/>
      </c>
      <c r="AL2" s="19" t="str">
        <f t="shared" ref="AL2:AL11" si="26">IF(AND(F2=G2,H2&gt;I2),"x-1","")</f>
        <v/>
      </c>
      <c r="AM2" s="19" t="str">
        <f t="shared" ref="AM2:AM11" si="27">IF(AND(F2=G2,H2=I2),"x-x","")</f>
        <v/>
      </c>
      <c r="AN2" s="19" t="str">
        <f t="shared" ref="AN2:AN11" si="28">IF(AND(F2=G2,H2&lt;I2),"x-2","")</f>
        <v>x-2</v>
      </c>
      <c r="AO2" s="19" t="str">
        <f t="shared" ref="AO2:AO11" si="29">IF(AND(F2&lt;G2,H2&gt;I2),"2-1","")</f>
        <v/>
      </c>
      <c r="AP2" s="19" t="str">
        <f t="shared" ref="AP2:AP11" si="30">IF(AND(F2&lt;G2,H2=I2),"2-x","")</f>
        <v/>
      </c>
      <c r="AQ2" s="19" t="str">
        <f t="shared" ref="AQ2:AQ11" si="31">IF(AND(F2&lt;G2,H2&lt;I2),"2-2","")</f>
        <v/>
      </c>
      <c r="AR2" s="17" t="str">
        <f t="shared" ref="AR2:AR11" si="32">IF(OR(AND(F2&gt;G2,H2&gt;I2,H2&gt;F2),AND(G2&gt;F2,I2&gt;H2,I2&gt;G2)),"DP","")</f>
        <v/>
      </c>
      <c r="AS2" s="20" t="str">
        <f>IF(AND(F2=G2),"XP","")</f>
        <v>XP</v>
      </c>
      <c r="AT2" s="21"/>
    </row>
    <row r="3" spans="1:46">
      <c r="C3" s="14" t="s">
        <v>1</v>
      </c>
      <c r="D3" s="15" t="s">
        <v>60</v>
      </c>
      <c r="E3" t="s">
        <v>11</v>
      </c>
      <c r="F3" s="22">
        <v>0</v>
      </c>
      <c r="G3" s="22">
        <v>0</v>
      </c>
      <c r="H3" s="22">
        <v>0</v>
      </c>
      <c r="I3" s="22">
        <v>0</v>
      </c>
      <c r="J3" s="21"/>
      <c r="K3" s="17" t="str">
        <f t="shared" si="0"/>
        <v/>
      </c>
      <c r="L3" s="17" t="str">
        <f t="shared" si="1"/>
        <v/>
      </c>
      <c r="M3" s="17" t="str">
        <f t="shared" ref="M3:M9" si="33">IF(AND(H3&gt;0,I3&gt;0),"GG2","")</f>
        <v/>
      </c>
      <c r="N3" s="17" t="str">
        <f t="shared" si="2"/>
        <v/>
      </c>
      <c r="O3" s="18" t="str">
        <f t="shared" si="3"/>
        <v/>
      </c>
      <c r="P3" s="17" t="str">
        <f t="shared" si="4"/>
        <v/>
      </c>
      <c r="Q3" s="17" t="str">
        <f t="shared" si="5"/>
        <v/>
      </c>
      <c r="R3" s="17" t="str">
        <f t="shared" si="6"/>
        <v/>
      </c>
      <c r="S3" s="17" t="str">
        <f t="shared" si="7"/>
        <v/>
      </c>
      <c r="T3" s="17" t="str">
        <f t="shared" si="8"/>
        <v/>
      </c>
      <c r="U3" s="17" t="str">
        <f t="shared" si="9"/>
        <v/>
      </c>
      <c r="V3" s="19" t="str">
        <f t="shared" si="10"/>
        <v>0-1</v>
      </c>
      <c r="W3" s="19" t="str">
        <f t="shared" si="11"/>
        <v>0-2</v>
      </c>
      <c r="X3" s="19" t="str">
        <f t="shared" si="12"/>
        <v/>
      </c>
      <c r="Y3" s="19" t="str">
        <f t="shared" si="13"/>
        <v/>
      </c>
      <c r="Z3" s="19" t="str">
        <f t="shared" si="14"/>
        <v/>
      </c>
      <c r="AA3" s="19" t="str">
        <f t="shared" si="15"/>
        <v/>
      </c>
      <c r="AB3" s="19" t="str">
        <f t="shared" si="16"/>
        <v/>
      </c>
      <c r="AC3" s="19" t="str">
        <f t="shared" si="17"/>
        <v/>
      </c>
      <c r="AD3" s="19" t="str">
        <f t="shared" si="18"/>
        <v/>
      </c>
      <c r="AE3" s="19" t="str">
        <f t="shared" si="19"/>
        <v/>
      </c>
      <c r="AF3" s="19" t="str">
        <f t="shared" si="20"/>
        <v/>
      </c>
      <c r="AG3" s="19" t="str">
        <f t="shared" si="21"/>
        <v/>
      </c>
      <c r="AH3" s="19" t="str">
        <f t="shared" si="22"/>
        <v>X</v>
      </c>
      <c r="AI3" s="19" t="str">
        <f t="shared" si="23"/>
        <v/>
      </c>
      <c r="AJ3" s="19" t="str">
        <f t="shared" si="24"/>
        <v/>
      </c>
      <c r="AK3" s="19" t="str">
        <f t="shared" si="25"/>
        <v/>
      </c>
      <c r="AL3" s="19" t="str">
        <f t="shared" si="26"/>
        <v/>
      </c>
      <c r="AM3" s="19" t="str">
        <f t="shared" si="27"/>
        <v>x-x</v>
      </c>
      <c r="AN3" s="19" t="str">
        <f t="shared" si="28"/>
        <v/>
      </c>
      <c r="AO3" s="19" t="str">
        <f t="shared" si="29"/>
        <v/>
      </c>
      <c r="AP3" s="19" t="str">
        <f t="shared" si="30"/>
        <v/>
      </c>
      <c r="AQ3" s="19" t="str">
        <f t="shared" si="31"/>
        <v/>
      </c>
      <c r="AR3" s="17" t="str">
        <f t="shared" si="32"/>
        <v/>
      </c>
      <c r="AS3" s="20" t="str">
        <f t="shared" ref="AS3:AS11" si="34">IF(AND(F3=G3),"XP","")</f>
        <v>XP</v>
      </c>
      <c r="AT3" s="21"/>
    </row>
    <row r="4" spans="1:46">
      <c r="C4" t="s">
        <v>2</v>
      </c>
      <c r="D4" s="15" t="s">
        <v>60</v>
      </c>
      <c r="E4" t="s">
        <v>12</v>
      </c>
      <c r="F4" s="23">
        <v>1</v>
      </c>
      <c r="G4" s="23">
        <v>0</v>
      </c>
      <c r="H4" s="23">
        <v>1</v>
      </c>
      <c r="I4" s="23">
        <v>1</v>
      </c>
      <c r="J4" s="21"/>
      <c r="K4" s="17" t="str">
        <f t="shared" si="0"/>
        <v>GG</v>
      </c>
      <c r="L4" s="17" t="str">
        <f t="shared" si="1"/>
        <v/>
      </c>
      <c r="M4" s="17"/>
      <c r="N4" s="17" t="str">
        <f t="shared" si="2"/>
        <v/>
      </c>
      <c r="O4" s="18" t="str">
        <f t="shared" si="3"/>
        <v/>
      </c>
      <c r="P4" s="17" t="str">
        <f t="shared" si="4"/>
        <v/>
      </c>
      <c r="Q4" s="17" t="str">
        <f t="shared" si="5"/>
        <v/>
      </c>
      <c r="R4" s="17" t="str">
        <f t="shared" si="6"/>
        <v/>
      </c>
      <c r="S4" s="17" t="str">
        <f t="shared" si="7"/>
        <v/>
      </c>
      <c r="T4" s="17" t="str">
        <f t="shared" si="8"/>
        <v/>
      </c>
      <c r="U4" s="17" t="str">
        <f t="shared" si="9"/>
        <v/>
      </c>
      <c r="V4" s="19" t="str">
        <f t="shared" si="10"/>
        <v/>
      </c>
      <c r="W4" s="19" t="str">
        <f t="shared" si="11"/>
        <v>0-2</v>
      </c>
      <c r="X4" s="19" t="str">
        <f t="shared" si="12"/>
        <v>G2</v>
      </c>
      <c r="Y4" s="19" t="str">
        <f t="shared" si="13"/>
        <v>2-3</v>
      </c>
      <c r="Z4" s="19" t="str">
        <f t="shared" si="14"/>
        <v>2-4</v>
      </c>
      <c r="AA4" s="19" t="str">
        <f t="shared" si="15"/>
        <v/>
      </c>
      <c r="AB4" s="19" t="str">
        <f t="shared" si="16"/>
        <v/>
      </c>
      <c r="AC4" s="19" t="str">
        <f t="shared" si="17"/>
        <v/>
      </c>
      <c r="AD4" s="19" t="str">
        <f t="shared" si="18"/>
        <v/>
      </c>
      <c r="AE4" s="19" t="str">
        <f t="shared" si="19"/>
        <v/>
      </c>
      <c r="AF4" s="19" t="str">
        <f t="shared" si="20"/>
        <v/>
      </c>
      <c r="AG4" s="19" t="str">
        <f t="shared" si="21"/>
        <v/>
      </c>
      <c r="AH4" s="19" t="str">
        <f t="shared" si="22"/>
        <v>X</v>
      </c>
      <c r="AI4" s="19" t="str">
        <f t="shared" si="23"/>
        <v/>
      </c>
      <c r="AJ4" s="19" t="str">
        <f t="shared" si="24"/>
        <v>1-x</v>
      </c>
      <c r="AK4" s="19" t="str">
        <f t="shared" si="25"/>
        <v/>
      </c>
      <c r="AL4" s="19" t="str">
        <f t="shared" si="26"/>
        <v/>
      </c>
      <c r="AM4" s="19" t="str">
        <f t="shared" si="27"/>
        <v/>
      </c>
      <c r="AN4" s="19" t="str">
        <f t="shared" si="28"/>
        <v/>
      </c>
      <c r="AO4" s="19" t="str">
        <f t="shared" si="29"/>
        <v/>
      </c>
      <c r="AP4" s="19" t="str">
        <f t="shared" si="30"/>
        <v/>
      </c>
      <c r="AQ4" s="19" t="str">
        <f t="shared" si="31"/>
        <v/>
      </c>
      <c r="AR4" s="17" t="str">
        <f t="shared" si="32"/>
        <v/>
      </c>
      <c r="AS4" s="20" t="str">
        <f t="shared" si="34"/>
        <v/>
      </c>
      <c r="AT4" s="21"/>
    </row>
    <row r="5" spans="1:46">
      <c r="C5" t="s">
        <v>3</v>
      </c>
      <c r="D5" s="15" t="s">
        <v>60</v>
      </c>
      <c r="E5" t="s">
        <v>13</v>
      </c>
      <c r="F5" s="23">
        <v>0</v>
      </c>
      <c r="G5" s="23">
        <v>0</v>
      </c>
      <c r="H5" s="23">
        <v>4</v>
      </c>
      <c r="I5" s="23">
        <v>0</v>
      </c>
      <c r="J5" s="21"/>
      <c r="K5" s="17" t="str">
        <f t="shared" si="0"/>
        <v/>
      </c>
      <c r="L5" s="17" t="str">
        <f t="shared" si="1"/>
        <v/>
      </c>
      <c r="M5" s="17" t="str">
        <f t="shared" si="33"/>
        <v/>
      </c>
      <c r="N5" s="17" t="str">
        <f t="shared" si="2"/>
        <v/>
      </c>
      <c r="O5" s="18" t="str">
        <f t="shared" si="3"/>
        <v/>
      </c>
      <c r="P5" s="17" t="str">
        <f t="shared" si="4"/>
        <v/>
      </c>
      <c r="Q5" s="17" t="str">
        <f t="shared" si="5"/>
        <v/>
      </c>
      <c r="R5" s="17" t="str">
        <f t="shared" si="6"/>
        <v/>
      </c>
      <c r="S5" s="17" t="str">
        <f t="shared" si="7"/>
        <v>D2+</v>
      </c>
      <c r="T5" s="17" t="str">
        <f t="shared" si="8"/>
        <v>D3+</v>
      </c>
      <c r="U5" s="17" t="str">
        <f t="shared" si="9"/>
        <v>D4+</v>
      </c>
      <c r="V5" s="19" t="str">
        <f t="shared" si="10"/>
        <v/>
      </c>
      <c r="W5" s="19" t="str">
        <f t="shared" si="11"/>
        <v/>
      </c>
      <c r="X5" s="19" t="str">
        <f t="shared" si="12"/>
        <v/>
      </c>
      <c r="Y5" s="19" t="str">
        <f t="shared" si="13"/>
        <v/>
      </c>
      <c r="Z5" s="19" t="str">
        <f t="shared" si="14"/>
        <v>2-4</v>
      </c>
      <c r="AA5" s="19" t="str">
        <f t="shared" si="15"/>
        <v/>
      </c>
      <c r="AB5" s="19" t="str">
        <f t="shared" si="16"/>
        <v>3+</v>
      </c>
      <c r="AC5" s="19" t="str">
        <f t="shared" si="17"/>
        <v>3-4</v>
      </c>
      <c r="AD5" s="19" t="str">
        <f t="shared" si="18"/>
        <v>4+</v>
      </c>
      <c r="AE5" s="19" t="str">
        <f t="shared" si="19"/>
        <v>4-6</v>
      </c>
      <c r="AF5" s="19" t="str">
        <f t="shared" si="20"/>
        <v/>
      </c>
      <c r="AG5" s="19" t="str">
        <f t="shared" si="21"/>
        <v/>
      </c>
      <c r="AH5" s="17">
        <f t="shared" si="22"/>
        <v>1</v>
      </c>
      <c r="AI5" s="19" t="str">
        <f t="shared" si="23"/>
        <v/>
      </c>
      <c r="AJ5" s="19" t="str">
        <f t="shared" si="24"/>
        <v/>
      </c>
      <c r="AK5" s="19" t="str">
        <f t="shared" si="25"/>
        <v/>
      </c>
      <c r="AL5" s="19" t="str">
        <f t="shared" si="26"/>
        <v>x-1</v>
      </c>
      <c r="AM5" s="19" t="str">
        <f t="shared" si="27"/>
        <v/>
      </c>
      <c r="AN5" s="19" t="str">
        <f t="shared" si="28"/>
        <v/>
      </c>
      <c r="AO5" s="19" t="str">
        <f t="shared" si="29"/>
        <v/>
      </c>
      <c r="AP5" s="19" t="str">
        <f t="shared" si="30"/>
        <v/>
      </c>
      <c r="AQ5" s="19" t="str">
        <f t="shared" si="31"/>
        <v/>
      </c>
      <c r="AR5" s="17" t="str">
        <f t="shared" si="32"/>
        <v/>
      </c>
      <c r="AS5" s="20" t="str">
        <f t="shared" si="34"/>
        <v>XP</v>
      </c>
      <c r="AT5" s="21"/>
    </row>
    <row r="6" spans="1:46">
      <c r="C6" t="s">
        <v>4</v>
      </c>
      <c r="D6" s="15" t="s">
        <v>60</v>
      </c>
      <c r="E6" t="s">
        <v>14</v>
      </c>
      <c r="F6" s="23">
        <v>0</v>
      </c>
      <c r="G6" s="23">
        <v>0</v>
      </c>
      <c r="H6" s="23">
        <v>0</v>
      </c>
      <c r="I6" s="23">
        <v>0</v>
      </c>
      <c r="J6" s="21"/>
      <c r="K6" s="17" t="str">
        <f t="shared" si="0"/>
        <v/>
      </c>
      <c r="L6" s="17" t="str">
        <f t="shared" si="1"/>
        <v/>
      </c>
      <c r="M6" s="17" t="str">
        <f t="shared" si="33"/>
        <v/>
      </c>
      <c r="N6" s="17" t="str">
        <f t="shared" si="2"/>
        <v/>
      </c>
      <c r="O6" s="18" t="str">
        <f t="shared" si="3"/>
        <v/>
      </c>
      <c r="P6" s="17" t="str">
        <f t="shared" si="4"/>
        <v/>
      </c>
      <c r="Q6" s="17" t="str">
        <f t="shared" si="5"/>
        <v/>
      </c>
      <c r="R6" s="17" t="str">
        <f t="shared" si="6"/>
        <v/>
      </c>
      <c r="S6" s="17" t="str">
        <f t="shared" si="7"/>
        <v/>
      </c>
      <c r="T6" s="17" t="str">
        <f t="shared" si="8"/>
        <v/>
      </c>
      <c r="U6" s="17" t="str">
        <f t="shared" si="9"/>
        <v/>
      </c>
      <c r="V6" s="19" t="str">
        <f t="shared" si="10"/>
        <v>0-1</v>
      </c>
      <c r="W6" s="19" t="str">
        <f t="shared" si="11"/>
        <v>0-2</v>
      </c>
      <c r="X6" s="19" t="str">
        <f t="shared" si="12"/>
        <v/>
      </c>
      <c r="Y6" s="19" t="str">
        <f t="shared" si="13"/>
        <v/>
      </c>
      <c r="Z6" s="19" t="str">
        <f t="shared" si="14"/>
        <v/>
      </c>
      <c r="AA6" s="19" t="str">
        <f t="shared" si="15"/>
        <v/>
      </c>
      <c r="AB6" s="19" t="str">
        <f t="shared" si="16"/>
        <v/>
      </c>
      <c r="AC6" s="19" t="str">
        <f t="shared" si="17"/>
        <v/>
      </c>
      <c r="AD6" s="19" t="str">
        <f t="shared" si="18"/>
        <v/>
      </c>
      <c r="AE6" s="19" t="str">
        <f t="shared" si="19"/>
        <v/>
      </c>
      <c r="AF6" s="19" t="str">
        <f t="shared" si="20"/>
        <v/>
      </c>
      <c r="AG6" s="19" t="str">
        <f t="shared" si="21"/>
        <v/>
      </c>
      <c r="AH6" s="19" t="str">
        <f t="shared" si="22"/>
        <v>X</v>
      </c>
      <c r="AI6" s="19" t="str">
        <f t="shared" si="23"/>
        <v/>
      </c>
      <c r="AJ6" s="19" t="str">
        <f t="shared" si="24"/>
        <v/>
      </c>
      <c r="AK6" s="19" t="str">
        <f t="shared" si="25"/>
        <v/>
      </c>
      <c r="AL6" s="19" t="str">
        <f t="shared" si="26"/>
        <v/>
      </c>
      <c r="AM6" s="19" t="str">
        <f t="shared" si="27"/>
        <v>x-x</v>
      </c>
      <c r="AN6" s="19" t="str">
        <f t="shared" si="28"/>
        <v/>
      </c>
      <c r="AO6" s="19" t="str">
        <f t="shared" si="29"/>
        <v/>
      </c>
      <c r="AP6" s="19" t="str">
        <f t="shared" si="30"/>
        <v/>
      </c>
      <c r="AQ6" s="19" t="str">
        <f t="shared" si="31"/>
        <v/>
      </c>
      <c r="AR6" s="17" t="str">
        <f t="shared" si="32"/>
        <v/>
      </c>
      <c r="AS6" s="20" t="str">
        <f t="shared" si="34"/>
        <v>XP</v>
      </c>
      <c r="AT6" s="21"/>
    </row>
    <row r="7" spans="1:46">
      <c r="C7" t="s">
        <v>5</v>
      </c>
      <c r="D7" s="15" t="s">
        <v>60</v>
      </c>
      <c r="E7" t="s">
        <v>15</v>
      </c>
      <c r="F7" s="23">
        <v>0</v>
      </c>
      <c r="G7" s="23">
        <v>1</v>
      </c>
      <c r="H7" s="23">
        <v>0</v>
      </c>
      <c r="I7" s="23">
        <v>4</v>
      </c>
      <c r="J7" s="21"/>
      <c r="K7" s="17" t="str">
        <f t="shared" si="0"/>
        <v/>
      </c>
      <c r="L7" s="17" t="str">
        <f t="shared" si="1"/>
        <v/>
      </c>
      <c r="M7" s="17" t="str">
        <f t="shared" si="33"/>
        <v/>
      </c>
      <c r="N7" s="17" t="str">
        <f t="shared" si="2"/>
        <v/>
      </c>
      <c r="O7" s="18" t="str">
        <f t="shared" si="3"/>
        <v/>
      </c>
      <c r="P7" s="17" t="str">
        <f t="shared" si="4"/>
        <v/>
      </c>
      <c r="Q7" s="17" t="str">
        <f t="shared" si="5"/>
        <v/>
      </c>
      <c r="R7" s="17" t="str">
        <f t="shared" si="6"/>
        <v/>
      </c>
      <c r="S7" s="17" t="str">
        <f t="shared" si="7"/>
        <v>D2+</v>
      </c>
      <c r="T7" s="17" t="str">
        <f t="shared" si="8"/>
        <v>D3+</v>
      </c>
      <c r="U7" s="17" t="str">
        <f t="shared" si="9"/>
        <v/>
      </c>
      <c r="V7" s="19" t="str">
        <f t="shared" si="10"/>
        <v/>
      </c>
      <c r="W7" s="19" t="str">
        <f t="shared" si="11"/>
        <v/>
      </c>
      <c r="X7" s="19" t="str">
        <f t="shared" si="12"/>
        <v/>
      </c>
      <c r="Y7" s="19" t="str">
        <f t="shared" si="13"/>
        <v/>
      </c>
      <c r="Z7" s="19" t="str">
        <f t="shared" si="14"/>
        <v>2-4</v>
      </c>
      <c r="AA7" s="19" t="str">
        <f t="shared" si="15"/>
        <v/>
      </c>
      <c r="AB7" s="19" t="str">
        <f t="shared" si="16"/>
        <v>3+</v>
      </c>
      <c r="AC7" s="19" t="str">
        <f t="shared" si="17"/>
        <v>3-4</v>
      </c>
      <c r="AD7" s="19" t="str">
        <f t="shared" si="18"/>
        <v>4+</v>
      </c>
      <c r="AE7" s="19" t="str">
        <f t="shared" si="19"/>
        <v>4-6</v>
      </c>
      <c r="AF7" s="19" t="str">
        <f t="shared" si="20"/>
        <v/>
      </c>
      <c r="AG7" s="19" t="str">
        <f t="shared" si="21"/>
        <v/>
      </c>
      <c r="AH7" s="19">
        <f t="shared" si="22"/>
        <v>2</v>
      </c>
      <c r="AI7" s="19" t="str">
        <f t="shared" si="23"/>
        <v/>
      </c>
      <c r="AJ7" s="19" t="str">
        <f t="shared" si="24"/>
        <v/>
      </c>
      <c r="AK7" s="19" t="str">
        <f t="shared" si="25"/>
        <v/>
      </c>
      <c r="AL7" s="19" t="str">
        <f t="shared" si="26"/>
        <v/>
      </c>
      <c r="AM7" s="19" t="str">
        <f t="shared" si="27"/>
        <v/>
      </c>
      <c r="AN7" s="19" t="str">
        <f t="shared" si="28"/>
        <v/>
      </c>
      <c r="AO7" s="19" t="str">
        <f t="shared" si="29"/>
        <v/>
      </c>
      <c r="AP7" s="19" t="str">
        <f t="shared" si="30"/>
        <v/>
      </c>
      <c r="AQ7" s="19" t="str">
        <f t="shared" si="31"/>
        <v>2-2</v>
      </c>
      <c r="AR7" s="17" t="str">
        <f t="shared" si="32"/>
        <v>DP</v>
      </c>
      <c r="AS7" s="20" t="str">
        <f t="shared" si="34"/>
        <v/>
      </c>
      <c r="AT7" s="21"/>
    </row>
    <row r="8" spans="1:46">
      <c r="C8" t="s">
        <v>6</v>
      </c>
      <c r="D8" s="15" t="s">
        <v>60</v>
      </c>
      <c r="E8" t="s">
        <v>16</v>
      </c>
      <c r="F8" s="23">
        <v>0</v>
      </c>
      <c r="G8" s="23">
        <v>0</v>
      </c>
      <c r="H8" s="22">
        <v>0</v>
      </c>
      <c r="I8" s="23">
        <v>0</v>
      </c>
      <c r="J8" s="21"/>
      <c r="K8" s="17" t="str">
        <f t="shared" si="0"/>
        <v/>
      </c>
      <c r="L8" s="17" t="str">
        <f t="shared" si="1"/>
        <v/>
      </c>
      <c r="M8" s="17" t="str">
        <f t="shared" si="33"/>
        <v/>
      </c>
      <c r="N8" s="17" t="str">
        <f t="shared" si="2"/>
        <v/>
      </c>
      <c r="O8" s="18" t="str">
        <f t="shared" si="3"/>
        <v/>
      </c>
      <c r="P8" s="17" t="str">
        <f t="shared" si="4"/>
        <v/>
      </c>
      <c r="Q8" s="17" t="str">
        <f t="shared" si="5"/>
        <v/>
      </c>
      <c r="R8" s="17" t="str">
        <f t="shared" si="6"/>
        <v/>
      </c>
      <c r="S8" s="17" t="str">
        <f t="shared" si="7"/>
        <v/>
      </c>
      <c r="T8" s="17" t="str">
        <f t="shared" si="8"/>
        <v/>
      </c>
      <c r="U8" s="17" t="str">
        <f t="shared" si="9"/>
        <v/>
      </c>
      <c r="V8" s="19" t="str">
        <f t="shared" si="10"/>
        <v>0-1</v>
      </c>
      <c r="W8" s="19" t="str">
        <f t="shared" si="11"/>
        <v>0-2</v>
      </c>
      <c r="X8" s="19" t="str">
        <f t="shared" si="12"/>
        <v/>
      </c>
      <c r="Y8" s="19" t="str">
        <f t="shared" si="13"/>
        <v/>
      </c>
      <c r="Z8" s="19" t="str">
        <f t="shared" si="14"/>
        <v/>
      </c>
      <c r="AA8" s="19" t="str">
        <f t="shared" si="15"/>
        <v/>
      </c>
      <c r="AB8" s="19" t="str">
        <f t="shared" si="16"/>
        <v/>
      </c>
      <c r="AC8" s="19" t="str">
        <f t="shared" si="17"/>
        <v/>
      </c>
      <c r="AD8" s="19" t="str">
        <f t="shared" si="18"/>
        <v/>
      </c>
      <c r="AE8" s="19" t="str">
        <f t="shared" si="19"/>
        <v/>
      </c>
      <c r="AF8" s="19" t="str">
        <f t="shared" si="20"/>
        <v/>
      </c>
      <c r="AG8" s="19" t="str">
        <f t="shared" si="21"/>
        <v/>
      </c>
      <c r="AH8" s="19" t="str">
        <f t="shared" si="22"/>
        <v>X</v>
      </c>
      <c r="AI8" s="19" t="str">
        <f t="shared" si="23"/>
        <v/>
      </c>
      <c r="AJ8" s="19" t="str">
        <f t="shared" si="24"/>
        <v/>
      </c>
      <c r="AK8" s="19" t="str">
        <f t="shared" si="25"/>
        <v/>
      </c>
      <c r="AL8" s="19" t="str">
        <f t="shared" si="26"/>
        <v/>
      </c>
      <c r="AM8" s="19" t="str">
        <f t="shared" si="27"/>
        <v>x-x</v>
      </c>
      <c r="AN8" s="19" t="str">
        <f t="shared" si="28"/>
        <v/>
      </c>
      <c r="AO8" s="19" t="str">
        <f t="shared" si="29"/>
        <v/>
      </c>
      <c r="AP8" s="19" t="str">
        <f t="shared" si="30"/>
        <v/>
      </c>
      <c r="AQ8" s="19" t="str">
        <f t="shared" si="31"/>
        <v/>
      </c>
      <c r="AR8" s="17" t="str">
        <f t="shared" si="32"/>
        <v/>
      </c>
      <c r="AS8" s="20" t="str">
        <f t="shared" si="34"/>
        <v>XP</v>
      </c>
      <c r="AT8" s="21"/>
    </row>
    <row r="9" spans="1:46">
      <c r="A9" s="14"/>
      <c r="B9" s="14"/>
      <c r="C9" s="14" t="s">
        <v>7</v>
      </c>
      <c r="D9" s="24" t="s">
        <v>60</v>
      </c>
      <c r="E9" s="14" t="s">
        <v>17</v>
      </c>
      <c r="F9" s="25"/>
      <c r="G9" s="25"/>
      <c r="H9" s="25"/>
      <c r="I9" s="25"/>
      <c r="J9" s="21"/>
      <c r="K9" s="17" t="str">
        <f t="shared" si="0"/>
        <v/>
      </c>
      <c r="L9" s="17" t="str">
        <f t="shared" si="1"/>
        <v/>
      </c>
      <c r="M9" s="17" t="str">
        <f t="shared" si="33"/>
        <v/>
      </c>
      <c r="N9" s="17" t="str">
        <f t="shared" si="2"/>
        <v/>
      </c>
      <c r="O9" s="18" t="str">
        <f t="shared" si="3"/>
        <v/>
      </c>
      <c r="P9" s="17" t="str">
        <f t="shared" si="4"/>
        <v/>
      </c>
      <c r="Q9" s="17" t="str">
        <f t="shared" si="5"/>
        <v/>
      </c>
      <c r="R9" s="17" t="str">
        <f t="shared" si="6"/>
        <v/>
      </c>
      <c r="S9" s="17" t="str">
        <f t="shared" si="7"/>
        <v/>
      </c>
      <c r="T9" s="17" t="str">
        <f t="shared" si="8"/>
        <v/>
      </c>
      <c r="U9" s="17" t="str">
        <f t="shared" si="9"/>
        <v/>
      </c>
      <c r="V9" s="17" t="str">
        <f t="shared" si="10"/>
        <v>0-1</v>
      </c>
      <c r="W9" s="17" t="str">
        <f t="shared" si="11"/>
        <v>0-2</v>
      </c>
      <c r="X9" s="17" t="str">
        <f t="shared" si="12"/>
        <v/>
      </c>
      <c r="Y9" s="17" t="str">
        <f t="shared" si="13"/>
        <v/>
      </c>
      <c r="Z9" s="17" t="str">
        <f t="shared" si="14"/>
        <v/>
      </c>
      <c r="AA9" s="17" t="str">
        <f t="shared" si="15"/>
        <v/>
      </c>
      <c r="AB9" s="17" t="str">
        <f t="shared" si="16"/>
        <v/>
      </c>
      <c r="AC9" s="17" t="str">
        <f t="shared" si="17"/>
        <v/>
      </c>
      <c r="AD9" s="17" t="str">
        <f t="shared" si="18"/>
        <v/>
      </c>
      <c r="AE9" s="17" t="str">
        <f t="shared" si="19"/>
        <v/>
      </c>
      <c r="AF9" s="17" t="str">
        <f t="shared" si="20"/>
        <v/>
      </c>
      <c r="AG9" s="17" t="str">
        <f t="shared" si="21"/>
        <v/>
      </c>
      <c r="AH9" s="17" t="str">
        <f t="shared" si="22"/>
        <v>X</v>
      </c>
      <c r="AI9" s="17" t="str">
        <f t="shared" si="23"/>
        <v/>
      </c>
      <c r="AJ9" s="17" t="str">
        <f t="shared" si="24"/>
        <v/>
      </c>
      <c r="AK9" s="17" t="str">
        <f t="shared" si="25"/>
        <v/>
      </c>
      <c r="AL9" s="17" t="str">
        <f t="shared" si="26"/>
        <v/>
      </c>
      <c r="AM9" s="17" t="str">
        <f t="shared" si="27"/>
        <v>x-x</v>
      </c>
      <c r="AN9" s="17" t="str">
        <f t="shared" si="28"/>
        <v/>
      </c>
      <c r="AO9" s="17" t="str">
        <f t="shared" si="29"/>
        <v/>
      </c>
      <c r="AP9" s="17" t="str">
        <f t="shared" si="30"/>
        <v/>
      </c>
      <c r="AQ9" s="17" t="str">
        <f t="shared" si="31"/>
        <v/>
      </c>
      <c r="AR9" s="17" t="str">
        <f t="shared" si="32"/>
        <v/>
      </c>
      <c r="AS9" s="20" t="str">
        <f t="shared" si="34"/>
        <v>XP</v>
      </c>
      <c r="AT9" s="21"/>
    </row>
    <row r="10" spans="1:46">
      <c r="C10" t="s">
        <v>8</v>
      </c>
      <c r="D10" s="15" t="s">
        <v>60</v>
      </c>
      <c r="E10" t="s">
        <v>18</v>
      </c>
      <c r="F10" s="23">
        <v>1</v>
      </c>
      <c r="G10" s="23">
        <v>1</v>
      </c>
      <c r="H10" s="23">
        <v>1</v>
      </c>
      <c r="I10" s="23">
        <v>2</v>
      </c>
      <c r="J10" s="21"/>
      <c r="K10" s="17" t="str">
        <f t="shared" si="0"/>
        <v>GG</v>
      </c>
      <c r="L10" s="17" t="str">
        <f t="shared" si="1"/>
        <v>GG1</v>
      </c>
      <c r="M10" s="17"/>
      <c r="N10" s="17" t="str">
        <f t="shared" si="2"/>
        <v>GG3</v>
      </c>
      <c r="O10" s="18" t="str">
        <f t="shared" si="3"/>
        <v/>
      </c>
      <c r="P10" s="17" t="str">
        <f t="shared" si="4"/>
        <v>P2+</v>
      </c>
      <c r="Q10" s="17" t="str">
        <f t="shared" si="5"/>
        <v/>
      </c>
      <c r="R10" s="17" t="str">
        <f t="shared" si="6"/>
        <v/>
      </c>
      <c r="S10" s="17" t="str">
        <f t="shared" si="7"/>
        <v/>
      </c>
      <c r="T10" s="17" t="str">
        <f t="shared" si="8"/>
        <v/>
      </c>
      <c r="U10" s="17" t="str">
        <f t="shared" si="9"/>
        <v/>
      </c>
      <c r="V10" s="19" t="str">
        <f t="shared" si="10"/>
        <v/>
      </c>
      <c r="W10" s="19" t="str">
        <f t="shared" si="11"/>
        <v/>
      </c>
      <c r="X10" s="19" t="str">
        <f t="shared" si="12"/>
        <v/>
      </c>
      <c r="Y10" s="19" t="str">
        <f t="shared" si="13"/>
        <v>2-3</v>
      </c>
      <c r="Z10" s="19" t="str">
        <f t="shared" si="14"/>
        <v>2-4</v>
      </c>
      <c r="AA10" s="19" t="str">
        <f t="shared" si="15"/>
        <v>G3</v>
      </c>
      <c r="AB10" s="19" t="str">
        <f t="shared" si="16"/>
        <v>3+</v>
      </c>
      <c r="AC10" s="19" t="str">
        <f t="shared" si="17"/>
        <v>3-4</v>
      </c>
      <c r="AD10" s="19" t="str">
        <f t="shared" si="18"/>
        <v/>
      </c>
      <c r="AE10" s="19" t="str">
        <f t="shared" si="19"/>
        <v/>
      </c>
      <c r="AF10" s="19" t="str">
        <f t="shared" si="20"/>
        <v/>
      </c>
      <c r="AG10" s="19" t="str">
        <f t="shared" si="21"/>
        <v/>
      </c>
      <c r="AH10" s="19">
        <f t="shared" si="22"/>
        <v>2</v>
      </c>
      <c r="AI10" s="19" t="str">
        <f t="shared" si="23"/>
        <v/>
      </c>
      <c r="AJ10" s="19" t="str">
        <f t="shared" si="24"/>
        <v/>
      </c>
      <c r="AK10" s="19" t="str">
        <f t="shared" si="25"/>
        <v/>
      </c>
      <c r="AL10" s="19" t="str">
        <f t="shared" si="26"/>
        <v/>
      </c>
      <c r="AM10" s="19" t="str">
        <f t="shared" si="27"/>
        <v/>
      </c>
      <c r="AN10" s="19" t="str">
        <f t="shared" si="28"/>
        <v>x-2</v>
      </c>
      <c r="AO10" s="19" t="str">
        <f t="shared" si="29"/>
        <v/>
      </c>
      <c r="AP10" s="19" t="str">
        <f t="shared" si="30"/>
        <v/>
      </c>
      <c r="AQ10" s="19" t="str">
        <f t="shared" si="31"/>
        <v/>
      </c>
      <c r="AR10" s="17" t="str">
        <f t="shared" si="32"/>
        <v/>
      </c>
      <c r="AS10" s="20" t="str">
        <f t="shared" si="34"/>
        <v>XP</v>
      </c>
      <c r="AT10" s="21"/>
    </row>
    <row r="11" spans="1:46">
      <c r="C11" t="s">
        <v>9</v>
      </c>
      <c r="D11" s="15" t="s">
        <v>60</v>
      </c>
      <c r="E11" t="s">
        <v>19</v>
      </c>
      <c r="F11" s="23">
        <v>1</v>
      </c>
      <c r="G11" s="23">
        <v>1</v>
      </c>
      <c r="H11" s="23">
        <v>1</v>
      </c>
      <c r="I11" s="23">
        <v>1</v>
      </c>
      <c r="J11" s="21"/>
      <c r="K11" s="17" t="str">
        <f t="shared" si="0"/>
        <v>GG</v>
      </c>
      <c r="L11" s="17" t="str">
        <f t="shared" si="1"/>
        <v>GG1</v>
      </c>
      <c r="M11" s="17"/>
      <c r="N11" s="17" t="str">
        <f t="shared" si="2"/>
        <v/>
      </c>
      <c r="O11" s="18" t="str">
        <f t="shared" si="3"/>
        <v/>
      </c>
      <c r="P11" s="17" t="str">
        <f t="shared" si="4"/>
        <v>P2+</v>
      </c>
      <c r="Q11" s="17" t="str">
        <f t="shared" si="5"/>
        <v/>
      </c>
      <c r="R11" s="17" t="str">
        <f t="shared" si="6"/>
        <v/>
      </c>
      <c r="S11" s="17" t="str">
        <f t="shared" si="7"/>
        <v/>
      </c>
      <c r="T11" s="17" t="str">
        <f t="shared" si="8"/>
        <v/>
      </c>
      <c r="U11" s="17" t="str">
        <f t="shared" si="9"/>
        <v/>
      </c>
      <c r="V11" s="19" t="str">
        <f t="shared" si="10"/>
        <v/>
      </c>
      <c r="W11" s="19" t="str">
        <f t="shared" si="11"/>
        <v>0-2</v>
      </c>
      <c r="X11" s="19" t="str">
        <f t="shared" si="12"/>
        <v>G2</v>
      </c>
      <c r="Y11" s="19" t="str">
        <f t="shared" si="13"/>
        <v>2-3</v>
      </c>
      <c r="Z11" s="19" t="str">
        <f t="shared" si="14"/>
        <v>2-4</v>
      </c>
      <c r="AA11" s="19" t="str">
        <f t="shared" si="15"/>
        <v/>
      </c>
      <c r="AB11" s="19" t="str">
        <f t="shared" si="16"/>
        <v/>
      </c>
      <c r="AC11" s="19" t="str">
        <f t="shared" si="17"/>
        <v/>
      </c>
      <c r="AD11" s="19" t="str">
        <f t="shared" si="18"/>
        <v/>
      </c>
      <c r="AE11" s="19" t="str">
        <f t="shared" si="19"/>
        <v/>
      </c>
      <c r="AF11" s="19" t="str">
        <f t="shared" si="20"/>
        <v/>
      </c>
      <c r="AG11" s="19" t="str">
        <f t="shared" si="21"/>
        <v/>
      </c>
      <c r="AH11" s="19" t="str">
        <f t="shared" si="22"/>
        <v>X</v>
      </c>
      <c r="AI11" s="19" t="str">
        <f t="shared" si="23"/>
        <v/>
      </c>
      <c r="AJ11" s="19" t="str">
        <f t="shared" si="24"/>
        <v/>
      </c>
      <c r="AK11" s="19" t="str">
        <f t="shared" si="25"/>
        <v/>
      </c>
      <c r="AL11" s="19" t="str">
        <f t="shared" si="26"/>
        <v/>
      </c>
      <c r="AM11" s="19" t="str">
        <f t="shared" si="27"/>
        <v>x-x</v>
      </c>
      <c r="AN11" s="19" t="str">
        <f t="shared" si="28"/>
        <v/>
      </c>
      <c r="AO11" s="19" t="str">
        <f t="shared" si="29"/>
        <v/>
      </c>
      <c r="AP11" s="19" t="str">
        <f t="shared" si="30"/>
        <v/>
      </c>
      <c r="AQ11" s="19" t="str">
        <f t="shared" si="31"/>
        <v/>
      </c>
      <c r="AR11" s="17" t="str">
        <f t="shared" si="32"/>
        <v/>
      </c>
      <c r="AS11" s="20" t="str">
        <f t="shared" si="34"/>
        <v>XP</v>
      </c>
      <c r="AT11" s="21"/>
    </row>
    <row r="12" spans="1:46">
      <c r="A12" s="21"/>
      <c r="B12" s="21"/>
      <c r="C12" s="21"/>
      <c r="D12" s="26">
        <v>2</v>
      </c>
      <c r="E12" s="21"/>
      <c r="F12" s="27"/>
      <c r="G12" s="27"/>
      <c r="H12" s="27"/>
      <c r="I12" s="27"/>
      <c r="J12" s="21"/>
      <c r="K12" s="28">
        <f>COUNTIF(K2:K11,K$1)</f>
        <v>4</v>
      </c>
      <c r="L12" s="28">
        <f t="shared" ref="L12:AG12" si="35">COUNTIF(L2:L11,L$1)</f>
        <v>3</v>
      </c>
      <c r="M12" s="28">
        <f t="shared" si="35"/>
        <v>0</v>
      </c>
      <c r="N12" s="28">
        <f t="shared" si="35"/>
        <v>0</v>
      </c>
      <c r="O12" s="28">
        <f t="shared" si="35"/>
        <v>0</v>
      </c>
      <c r="P12" s="28">
        <f t="shared" si="35"/>
        <v>3</v>
      </c>
      <c r="Q12" s="28">
        <f t="shared" si="35"/>
        <v>0</v>
      </c>
      <c r="R12" s="28">
        <f t="shared" si="35"/>
        <v>0</v>
      </c>
      <c r="S12" s="28">
        <f t="shared" si="35"/>
        <v>2</v>
      </c>
      <c r="T12" s="28">
        <f t="shared" si="35"/>
        <v>2</v>
      </c>
      <c r="U12" s="28">
        <f t="shared" si="35"/>
        <v>1</v>
      </c>
      <c r="V12" s="28">
        <f t="shared" si="35"/>
        <v>4</v>
      </c>
      <c r="W12" s="28">
        <f t="shared" si="35"/>
        <v>6</v>
      </c>
      <c r="X12" s="28">
        <f t="shared" si="35"/>
        <v>2</v>
      </c>
      <c r="Y12" s="28">
        <f t="shared" si="35"/>
        <v>4</v>
      </c>
      <c r="Z12" s="28">
        <f t="shared" si="35"/>
        <v>6</v>
      </c>
      <c r="AA12" s="28">
        <f t="shared" si="35"/>
        <v>2</v>
      </c>
      <c r="AB12" s="28">
        <f t="shared" si="35"/>
        <v>4</v>
      </c>
      <c r="AC12" s="28">
        <f t="shared" si="35"/>
        <v>4</v>
      </c>
      <c r="AD12" s="28">
        <f t="shared" si="35"/>
        <v>2</v>
      </c>
      <c r="AE12" s="28">
        <f t="shared" si="35"/>
        <v>2</v>
      </c>
      <c r="AF12" s="28">
        <f t="shared" si="35"/>
        <v>0</v>
      </c>
      <c r="AG12" s="28">
        <f t="shared" si="35"/>
        <v>0</v>
      </c>
      <c r="AH12" s="28"/>
      <c r="AI12" s="28">
        <f t="shared" ref="AI12" si="36">COUNTIF(AI2:AI11,AI$1)</f>
        <v>0</v>
      </c>
      <c r="AJ12" s="28">
        <f t="shared" ref="AJ12" si="37">COUNTIF(AJ2:AJ11,AJ$1)</f>
        <v>1</v>
      </c>
      <c r="AK12" s="28">
        <f t="shared" ref="AK12" si="38">COUNTIF(AK2:AK11,AK$1)</f>
        <v>0</v>
      </c>
      <c r="AL12" s="28">
        <f t="shared" ref="AL12" si="39">COUNTIF(AL2:AL11,AL$1)</f>
        <v>1</v>
      </c>
      <c r="AM12" s="28">
        <f t="shared" ref="AM12" si="40">COUNTIF(AM2:AM11,AM$1)</f>
        <v>5</v>
      </c>
      <c r="AN12" s="28">
        <f t="shared" ref="AN12" si="41">COUNTIF(AN2:AN11,AN$1)</f>
        <v>2</v>
      </c>
      <c r="AO12" s="28">
        <f t="shared" ref="AO12" si="42">COUNTIF(AO2:AO11,AO$1)</f>
        <v>0</v>
      </c>
      <c r="AP12" s="28">
        <f t="shared" ref="AP12" si="43">COUNTIF(AP2:AP11,AP$1)</f>
        <v>0</v>
      </c>
      <c r="AQ12" s="28">
        <f t="shared" ref="AQ12" si="44">COUNTIF(AQ2:AQ11,AQ$1)</f>
        <v>1</v>
      </c>
      <c r="AR12" s="28">
        <f t="shared" ref="AR12" si="45">COUNTIF(AR2:AR11,AR$1)</f>
        <v>1</v>
      </c>
      <c r="AS12" s="21"/>
      <c r="AT12" s="21"/>
    </row>
    <row r="13" spans="1:46">
      <c r="A13" t="s">
        <v>59</v>
      </c>
      <c r="B13" s="13">
        <v>40775</v>
      </c>
      <c r="C13" t="s">
        <v>61</v>
      </c>
      <c r="D13" s="15" t="s">
        <v>60</v>
      </c>
      <c r="E13" t="s">
        <v>62</v>
      </c>
      <c r="F13" s="23">
        <v>0</v>
      </c>
      <c r="G13" s="23">
        <v>0</v>
      </c>
      <c r="H13" s="23">
        <v>0</v>
      </c>
      <c r="I13" s="23">
        <v>2</v>
      </c>
      <c r="J13" s="21"/>
      <c r="K13" s="17" t="str">
        <f t="shared" ref="K13:K22" si="46">IF(AND(F13+H13&gt;0,G13+I13&gt;0),"GG","")</f>
        <v/>
      </c>
      <c r="L13" s="17" t="str">
        <f t="shared" ref="L13:L22" si="47">IF(AND(F13&gt;0,G13&gt;0),"GG1","")</f>
        <v/>
      </c>
      <c r="M13" s="17" t="str">
        <f t="shared" ref="M13:M22" si="48">IF(AND(H13&gt;0,I13&gt;0),"GG2","")</f>
        <v/>
      </c>
      <c r="N13" s="17" t="str">
        <f t="shared" ref="N13:N22" si="49">IF(AND(F13+H13&gt;0,G13+I13&gt;0,H13+I13&gt;2),"GG3","")</f>
        <v/>
      </c>
      <c r="O13" s="18" t="str">
        <f t="shared" ref="O13:O22" si="50">IF(AND(F13&gt;0,G13&gt;0,H13&gt;F13,I13&gt;G13),"GGGG","")</f>
        <v/>
      </c>
      <c r="P13" s="17" t="str">
        <f t="shared" ref="P13:P22" si="51">IF(F13+G13&gt;=2,"P2+","")</f>
        <v/>
      </c>
      <c r="Q13" s="17" t="str">
        <f t="shared" ref="Q13:Q22" si="52">IF(F13+G13&gt;=3,"P3+","")</f>
        <v/>
      </c>
      <c r="R13" s="17" t="str">
        <f t="shared" ref="R13:R22" si="53">IF(F13+G13&gt;=4,"P4+","")</f>
        <v/>
      </c>
      <c r="S13" s="17" t="str">
        <f t="shared" ref="S13:S22" si="54">IF(F13+G13+2&lt;=H13+I13,"D2+","")</f>
        <v>D2+</v>
      </c>
      <c r="T13" s="17" t="str">
        <f t="shared" ref="T13:T22" si="55">IF(F13+G13+3&lt;=H13+I13,"D3+","")</f>
        <v/>
      </c>
      <c r="U13" s="17" t="str">
        <f t="shared" ref="U13:U22" si="56">IF(F13+G13+4&lt;=H13+I13,"D4+","")</f>
        <v/>
      </c>
      <c r="V13" s="19" t="str">
        <f t="shared" ref="V13:V22" si="57">IF(H13+I13&lt;=1,"0-1","")</f>
        <v/>
      </c>
      <c r="W13" s="19" t="str">
        <f t="shared" ref="W13:W22" si="58">IF(AND(H13+I13&gt;=0,H13+I13&lt;=2),"0-2",IF(AND(H13+I13&gt;=2),""))</f>
        <v>0-2</v>
      </c>
      <c r="X13" s="19" t="str">
        <f t="shared" ref="X13:X22" si="59">IF(H13+I13=2,"G2","")</f>
        <v>G2</v>
      </c>
      <c r="Y13" s="19" t="str">
        <f t="shared" ref="Y13:Y22" si="60">IF(AND(H13+I13&gt;=2,H13+I13&lt;=3),"2-3","")</f>
        <v>2-3</v>
      </c>
      <c r="Z13" s="19" t="str">
        <f t="shared" ref="Z13:Z22" si="61">IF(AND(H13+I13&gt;=2,H13+I13&lt;=4),"2-4","")</f>
        <v>2-4</v>
      </c>
      <c r="AA13" s="19" t="str">
        <f t="shared" ref="AA13:AA22" si="62">IF(H13+I13=3,"G3","")</f>
        <v/>
      </c>
      <c r="AB13" s="19" t="str">
        <f t="shared" ref="AB13:AB22" si="63">IF(H13+I13&gt;=3,"3+",IF(AND(H13+I13&lt;=3),""))</f>
        <v/>
      </c>
      <c r="AC13" s="19" t="str">
        <f t="shared" ref="AC13:AC22" si="64">IF(AND(H13+I13&gt;=3,H13+I13&lt;=4),"3-4","")</f>
        <v/>
      </c>
      <c r="AD13" s="19" t="str">
        <f t="shared" ref="AD13:AD22" si="65">IF(H13+I13&gt;=4,"4+",IF(AND(H13+I13&lt;=4),""))</f>
        <v/>
      </c>
      <c r="AE13" s="19" t="str">
        <f t="shared" ref="AE13:AE22" si="66">IF(AND(H13+I13&gt;=4,H13+I13&lt;=6),"4-6","")</f>
        <v/>
      </c>
      <c r="AF13" s="19" t="str">
        <f t="shared" ref="AF13:AF22" si="67">IF(H13+I13&gt;=5,"5+","")</f>
        <v/>
      </c>
      <c r="AG13" s="19" t="str">
        <f t="shared" ref="AG13:AG22" si="68">IF(H13+I13&gt;=7,"7+","")</f>
        <v/>
      </c>
      <c r="AH13" s="19">
        <f t="shared" ref="AH13:AH22" si="69">IF(H13=I13,"X",IF(H13&gt;I13,1,2))</f>
        <v>2</v>
      </c>
      <c r="AI13" s="19" t="str">
        <f t="shared" ref="AI13:AI22" si="70">IF(AND(F13&gt;G13,H13&gt;I13),"1-1","")</f>
        <v/>
      </c>
      <c r="AJ13" s="19" t="str">
        <f t="shared" ref="AJ13:AJ22" si="71">IF(AND(F13&gt;G13,H13=I13),"1-x","")</f>
        <v/>
      </c>
      <c r="AK13" s="19" t="str">
        <f t="shared" ref="AK13:AK22" si="72">IF(AND(F13&gt;G13,H13&lt;I13),"1-2","")</f>
        <v/>
      </c>
      <c r="AL13" s="19" t="str">
        <f t="shared" ref="AL13:AL22" si="73">IF(AND(F13=G13,H13&gt;I13),"x-1","")</f>
        <v/>
      </c>
      <c r="AM13" s="19" t="str">
        <f t="shared" ref="AM13:AM22" si="74">IF(AND(F13=G13,H13=I13),"x-x","")</f>
        <v/>
      </c>
      <c r="AN13" s="19" t="str">
        <f t="shared" ref="AN13:AN22" si="75">IF(AND(F13=G13,H13&lt;I13),"x-2","")</f>
        <v>x-2</v>
      </c>
      <c r="AO13" s="19" t="str">
        <f t="shared" ref="AO13:AO22" si="76">IF(AND(F13&lt;G13,H13&gt;I13),"2-1","")</f>
        <v/>
      </c>
      <c r="AP13" s="19" t="str">
        <f t="shared" ref="AP13:AP22" si="77">IF(AND(F13&lt;G13,H13=I13),"2-x","")</f>
        <v/>
      </c>
      <c r="AQ13" s="19" t="str">
        <f t="shared" ref="AQ13:AQ22" si="78">IF(AND(F13&lt;G13,H13&lt;I13),"2-2","")</f>
        <v/>
      </c>
      <c r="AR13" s="17" t="str">
        <f t="shared" ref="AR13:AR22" si="79">IF(OR(AND(F13&gt;G13,H13&gt;I13,H13&gt;F13),AND(G13&gt;F13,I13&gt;H13,I13&gt;G13)),"DP","")</f>
        <v/>
      </c>
      <c r="AS13" s="20" t="str">
        <f t="shared" ref="AS13:AS22" si="80">IF(AND(F13=G13),"XP","")</f>
        <v>XP</v>
      </c>
      <c r="AT13" s="21"/>
    </row>
    <row r="14" spans="1:46">
      <c r="C14" t="s">
        <v>63</v>
      </c>
      <c r="D14" s="15" t="s">
        <v>60</v>
      </c>
      <c r="E14" s="14" t="s">
        <v>64</v>
      </c>
      <c r="F14" s="23">
        <v>2</v>
      </c>
      <c r="G14" s="23">
        <v>0</v>
      </c>
      <c r="H14" s="23">
        <v>3</v>
      </c>
      <c r="I14" s="23">
        <v>1</v>
      </c>
      <c r="J14" s="21"/>
      <c r="K14" s="17" t="str">
        <f t="shared" si="46"/>
        <v>GG</v>
      </c>
      <c r="L14" s="17" t="str">
        <f t="shared" si="47"/>
        <v/>
      </c>
      <c r="M14" s="17" t="str">
        <f t="shared" si="48"/>
        <v>GG2</v>
      </c>
      <c r="N14" s="17" t="str">
        <f t="shared" si="49"/>
        <v>GG3</v>
      </c>
      <c r="O14" s="18" t="str">
        <f t="shared" si="50"/>
        <v/>
      </c>
      <c r="P14" s="17" t="str">
        <f t="shared" si="51"/>
        <v>P2+</v>
      </c>
      <c r="Q14" s="17" t="str">
        <f t="shared" si="52"/>
        <v/>
      </c>
      <c r="R14" s="17" t="str">
        <f t="shared" si="53"/>
        <v/>
      </c>
      <c r="S14" s="17" t="str">
        <f t="shared" si="54"/>
        <v>D2+</v>
      </c>
      <c r="T14" s="17" t="str">
        <f t="shared" si="55"/>
        <v/>
      </c>
      <c r="U14" s="17" t="str">
        <f t="shared" si="56"/>
        <v/>
      </c>
      <c r="V14" s="19" t="str">
        <f t="shared" si="57"/>
        <v/>
      </c>
      <c r="W14" s="19" t="str">
        <f t="shared" si="58"/>
        <v/>
      </c>
      <c r="X14" s="19" t="str">
        <f t="shared" si="59"/>
        <v/>
      </c>
      <c r="Y14" s="19" t="str">
        <f t="shared" si="60"/>
        <v/>
      </c>
      <c r="Z14" s="19" t="str">
        <f t="shared" si="61"/>
        <v>2-4</v>
      </c>
      <c r="AA14" s="19" t="str">
        <f t="shared" si="62"/>
        <v/>
      </c>
      <c r="AB14" s="19" t="str">
        <f t="shared" si="63"/>
        <v>3+</v>
      </c>
      <c r="AC14" s="19" t="str">
        <f t="shared" si="64"/>
        <v>3-4</v>
      </c>
      <c r="AD14" s="19" t="str">
        <f t="shared" si="65"/>
        <v>4+</v>
      </c>
      <c r="AE14" s="19" t="str">
        <f t="shared" si="66"/>
        <v>4-6</v>
      </c>
      <c r="AF14" s="19" t="str">
        <f t="shared" si="67"/>
        <v/>
      </c>
      <c r="AG14" s="19" t="str">
        <f t="shared" si="68"/>
        <v/>
      </c>
      <c r="AH14" s="19">
        <f t="shared" si="69"/>
        <v>1</v>
      </c>
      <c r="AI14" s="19" t="str">
        <f t="shared" si="70"/>
        <v>1-1</v>
      </c>
      <c r="AJ14" s="19" t="str">
        <f t="shared" si="71"/>
        <v/>
      </c>
      <c r="AK14" s="19" t="str">
        <f t="shared" si="72"/>
        <v/>
      </c>
      <c r="AL14" s="19" t="str">
        <f t="shared" si="73"/>
        <v/>
      </c>
      <c r="AM14" s="19" t="str">
        <f t="shared" si="74"/>
        <v/>
      </c>
      <c r="AN14" s="19" t="str">
        <f t="shared" si="75"/>
        <v/>
      </c>
      <c r="AO14" s="19" t="str">
        <f t="shared" si="76"/>
        <v/>
      </c>
      <c r="AP14" s="19" t="str">
        <f t="shared" si="77"/>
        <v/>
      </c>
      <c r="AQ14" s="19" t="str">
        <f t="shared" si="78"/>
        <v/>
      </c>
      <c r="AR14" s="17" t="str">
        <f t="shared" si="79"/>
        <v>DP</v>
      </c>
      <c r="AS14" s="20" t="str">
        <f t="shared" si="80"/>
        <v/>
      </c>
      <c r="AT14" s="21"/>
    </row>
    <row r="15" spans="1:46">
      <c r="C15" t="s">
        <v>65</v>
      </c>
      <c r="D15" s="15" t="s">
        <v>60</v>
      </c>
      <c r="E15" t="s">
        <v>66</v>
      </c>
      <c r="F15" s="23">
        <v>1</v>
      </c>
      <c r="G15" s="23">
        <v>2</v>
      </c>
      <c r="H15" s="23">
        <v>2</v>
      </c>
      <c r="I15" s="23">
        <v>3</v>
      </c>
      <c r="J15" s="21"/>
      <c r="K15" s="17" t="str">
        <f t="shared" si="46"/>
        <v>GG</v>
      </c>
      <c r="L15" s="17" t="str">
        <f t="shared" si="47"/>
        <v>GG1</v>
      </c>
      <c r="M15" s="17" t="str">
        <f t="shared" si="48"/>
        <v>GG2</v>
      </c>
      <c r="N15" s="17" t="str">
        <f t="shared" si="49"/>
        <v>GG3</v>
      </c>
      <c r="O15" s="18" t="str">
        <f t="shared" si="50"/>
        <v>GGGG</v>
      </c>
      <c r="P15" s="17" t="str">
        <f t="shared" si="51"/>
        <v>P2+</v>
      </c>
      <c r="Q15" s="17" t="str">
        <f t="shared" si="52"/>
        <v>P3+</v>
      </c>
      <c r="R15" s="17" t="str">
        <f t="shared" si="53"/>
        <v/>
      </c>
      <c r="S15" s="17" t="str">
        <f t="shared" si="54"/>
        <v>D2+</v>
      </c>
      <c r="T15" s="17" t="str">
        <f t="shared" si="55"/>
        <v/>
      </c>
      <c r="U15" s="17" t="str">
        <f t="shared" si="56"/>
        <v/>
      </c>
      <c r="V15" s="19" t="str">
        <f t="shared" si="57"/>
        <v/>
      </c>
      <c r="W15" s="19" t="str">
        <f t="shared" si="58"/>
        <v/>
      </c>
      <c r="X15" s="19" t="str">
        <f t="shared" si="59"/>
        <v/>
      </c>
      <c r="Y15" s="19" t="str">
        <f t="shared" si="60"/>
        <v/>
      </c>
      <c r="Z15" s="19" t="str">
        <f t="shared" si="61"/>
        <v/>
      </c>
      <c r="AA15" s="19" t="str">
        <f t="shared" si="62"/>
        <v/>
      </c>
      <c r="AB15" s="19" t="str">
        <f t="shared" si="63"/>
        <v>3+</v>
      </c>
      <c r="AC15" s="19" t="str">
        <f t="shared" si="64"/>
        <v/>
      </c>
      <c r="AD15" s="19" t="str">
        <f t="shared" si="65"/>
        <v>4+</v>
      </c>
      <c r="AE15" s="19" t="str">
        <f t="shared" si="66"/>
        <v>4-6</v>
      </c>
      <c r="AF15" s="19" t="str">
        <f t="shared" si="67"/>
        <v>5+</v>
      </c>
      <c r="AG15" s="19" t="str">
        <f t="shared" si="68"/>
        <v/>
      </c>
      <c r="AH15" s="19">
        <f t="shared" si="69"/>
        <v>2</v>
      </c>
      <c r="AI15" s="19" t="str">
        <f t="shared" si="70"/>
        <v/>
      </c>
      <c r="AJ15" s="19" t="str">
        <f t="shared" si="71"/>
        <v/>
      </c>
      <c r="AK15" s="19" t="str">
        <f t="shared" si="72"/>
        <v/>
      </c>
      <c r="AL15" s="19" t="str">
        <f t="shared" si="73"/>
        <v/>
      </c>
      <c r="AM15" s="19" t="str">
        <f t="shared" si="74"/>
        <v/>
      </c>
      <c r="AN15" s="19" t="str">
        <f t="shared" si="75"/>
        <v/>
      </c>
      <c r="AO15" s="19" t="str">
        <f t="shared" si="76"/>
        <v/>
      </c>
      <c r="AP15" s="19" t="str">
        <f t="shared" si="77"/>
        <v/>
      </c>
      <c r="AQ15" s="19" t="str">
        <f t="shared" si="78"/>
        <v>2-2</v>
      </c>
      <c r="AR15" s="17" t="str">
        <f t="shared" si="79"/>
        <v>DP</v>
      </c>
      <c r="AS15" s="20" t="str">
        <f t="shared" si="80"/>
        <v/>
      </c>
      <c r="AT15" s="21"/>
    </row>
    <row r="16" spans="1:46">
      <c r="C16" t="s">
        <v>67</v>
      </c>
      <c r="D16" s="15" t="s">
        <v>60</v>
      </c>
      <c r="E16" t="s">
        <v>68</v>
      </c>
      <c r="F16" s="23">
        <v>0</v>
      </c>
      <c r="G16" s="23">
        <v>1</v>
      </c>
      <c r="H16" s="23">
        <v>2</v>
      </c>
      <c r="I16" s="23">
        <v>1</v>
      </c>
      <c r="J16" s="21"/>
      <c r="K16" s="17" t="str">
        <f t="shared" si="46"/>
        <v>GG</v>
      </c>
      <c r="L16" s="17" t="str">
        <f t="shared" si="47"/>
        <v/>
      </c>
      <c r="M16" s="17"/>
      <c r="N16" s="17" t="str">
        <f t="shared" si="49"/>
        <v>GG3</v>
      </c>
      <c r="O16" s="18" t="str">
        <f t="shared" si="50"/>
        <v/>
      </c>
      <c r="P16" s="17" t="str">
        <f t="shared" si="51"/>
        <v/>
      </c>
      <c r="Q16" s="17" t="str">
        <f t="shared" si="52"/>
        <v/>
      </c>
      <c r="R16" s="17" t="str">
        <f t="shared" si="53"/>
        <v/>
      </c>
      <c r="S16" s="17" t="str">
        <f t="shared" si="54"/>
        <v>D2+</v>
      </c>
      <c r="T16" s="17" t="str">
        <f t="shared" si="55"/>
        <v/>
      </c>
      <c r="U16" s="17" t="str">
        <f t="shared" si="56"/>
        <v/>
      </c>
      <c r="V16" s="19" t="str">
        <f t="shared" si="57"/>
        <v/>
      </c>
      <c r="W16" s="19" t="str">
        <f t="shared" si="58"/>
        <v/>
      </c>
      <c r="X16" s="19" t="str">
        <f t="shared" si="59"/>
        <v/>
      </c>
      <c r="Y16" s="19" t="str">
        <f t="shared" si="60"/>
        <v>2-3</v>
      </c>
      <c r="Z16" s="19" t="str">
        <f t="shared" si="61"/>
        <v>2-4</v>
      </c>
      <c r="AA16" s="19" t="str">
        <f t="shared" si="62"/>
        <v>G3</v>
      </c>
      <c r="AB16" s="19" t="str">
        <f t="shared" si="63"/>
        <v>3+</v>
      </c>
      <c r="AC16" s="19" t="str">
        <f t="shared" si="64"/>
        <v>3-4</v>
      </c>
      <c r="AD16" s="19" t="str">
        <f t="shared" si="65"/>
        <v/>
      </c>
      <c r="AE16" s="19" t="str">
        <f t="shared" si="66"/>
        <v/>
      </c>
      <c r="AF16" s="19" t="str">
        <f t="shared" si="67"/>
        <v/>
      </c>
      <c r="AG16" s="19" t="str">
        <f t="shared" si="68"/>
        <v/>
      </c>
      <c r="AH16" s="19">
        <f t="shared" si="69"/>
        <v>1</v>
      </c>
      <c r="AI16" s="19" t="str">
        <f t="shared" si="70"/>
        <v/>
      </c>
      <c r="AJ16" s="19" t="str">
        <f t="shared" si="71"/>
        <v/>
      </c>
      <c r="AK16" s="19" t="str">
        <f t="shared" si="72"/>
        <v/>
      </c>
      <c r="AL16" s="19" t="str">
        <f t="shared" si="73"/>
        <v/>
      </c>
      <c r="AM16" s="19" t="str">
        <f t="shared" si="74"/>
        <v/>
      </c>
      <c r="AN16" s="19" t="str">
        <f t="shared" si="75"/>
        <v/>
      </c>
      <c r="AO16" s="19" t="str">
        <f t="shared" si="76"/>
        <v>2-1</v>
      </c>
      <c r="AP16" s="19" t="str">
        <f t="shared" si="77"/>
        <v/>
      </c>
      <c r="AQ16" s="19" t="str">
        <f t="shared" si="78"/>
        <v/>
      </c>
      <c r="AR16" s="17" t="str">
        <f t="shared" si="79"/>
        <v/>
      </c>
      <c r="AS16" s="20" t="str">
        <f t="shared" si="80"/>
        <v/>
      </c>
      <c r="AT16" s="21"/>
    </row>
    <row r="17" spans="1:46">
      <c r="C17" t="s">
        <v>69</v>
      </c>
      <c r="D17" s="15" t="s">
        <v>60</v>
      </c>
      <c r="E17" t="s">
        <v>70</v>
      </c>
      <c r="F17" s="23">
        <v>0</v>
      </c>
      <c r="G17" s="23">
        <v>1</v>
      </c>
      <c r="H17" s="23">
        <v>0</v>
      </c>
      <c r="I17" s="23">
        <v>1</v>
      </c>
      <c r="J17" s="21"/>
      <c r="K17" s="17" t="str">
        <f t="shared" si="46"/>
        <v/>
      </c>
      <c r="L17" s="17" t="str">
        <f t="shared" si="47"/>
        <v/>
      </c>
      <c r="M17" s="17" t="str">
        <f t="shared" si="48"/>
        <v/>
      </c>
      <c r="N17" s="17" t="str">
        <f t="shared" si="49"/>
        <v/>
      </c>
      <c r="O17" s="18" t="str">
        <f t="shared" si="50"/>
        <v/>
      </c>
      <c r="P17" s="17" t="str">
        <f t="shared" si="51"/>
        <v/>
      </c>
      <c r="Q17" s="17" t="str">
        <f t="shared" si="52"/>
        <v/>
      </c>
      <c r="R17" s="17" t="str">
        <f t="shared" si="53"/>
        <v/>
      </c>
      <c r="S17" s="17" t="str">
        <f t="shared" si="54"/>
        <v/>
      </c>
      <c r="T17" s="17" t="str">
        <f t="shared" si="55"/>
        <v/>
      </c>
      <c r="U17" s="17" t="str">
        <f t="shared" si="56"/>
        <v/>
      </c>
      <c r="V17" s="19" t="str">
        <f t="shared" si="57"/>
        <v>0-1</v>
      </c>
      <c r="W17" s="19" t="str">
        <f t="shared" si="58"/>
        <v>0-2</v>
      </c>
      <c r="X17" s="19" t="str">
        <f t="shared" si="59"/>
        <v/>
      </c>
      <c r="Y17" s="19" t="str">
        <f t="shared" si="60"/>
        <v/>
      </c>
      <c r="Z17" s="19" t="str">
        <f t="shared" si="61"/>
        <v/>
      </c>
      <c r="AA17" s="19" t="str">
        <f t="shared" si="62"/>
        <v/>
      </c>
      <c r="AB17" s="19" t="str">
        <f t="shared" si="63"/>
        <v/>
      </c>
      <c r="AC17" s="19" t="str">
        <f t="shared" si="64"/>
        <v/>
      </c>
      <c r="AD17" s="19" t="str">
        <f t="shared" si="65"/>
        <v/>
      </c>
      <c r="AE17" s="19" t="str">
        <f t="shared" si="66"/>
        <v/>
      </c>
      <c r="AF17" s="19" t="str">
        <f t="shared" si="67"/>
        <v/>
      </c>
      <c r="AG17" s="19" t="str">
        <f t="shared" si="68"/>
        <v/>
      </c>
      <c r="AH17" s="19">
        <f t="shared" si="69"/>
        <v>2</v>
      </c>
      <c r="AI17" s="19" t="str">
        <f t="shared" si="70"/>
        <v/>
      </c>
      <c r="AJ17" s="19" t="str">
        <f t="shared" si="71"/>
        <v/>
      </c>
      <c r="AK17" s="19" t="str">
        <f t="shared" si="72"/>
        <v/>
      </c>
      <c r="AL17" s="19" t="str">
        <f t="shared" si="73"/>
        <v/>
      </c>
      <c r="AM17" s="19" t="str">
        <f t="shared" si="74"/>
        <v/>
      </c>
      <c r="AN17" s="19" t="str">
        <f t="shared" si="75"/>
        <v/>
      </c>
      <c r="AO17" s="19" t="str">
        <f t="shared" si="76"/>
        <v/>
      </c>
      <c r="AP17" s="19" t="str">
        <f t="shared" si="77"/>
        <v/>
      </c>
      <c r="AQ17" s="19" t="str">
        <f t="shared" si="78"/>
        <v>2-2</v>
      </c>
      <c r="AR17" s="17" t="str">
        <f t="shared" si="79"/>
        <v/>
      </c>
      <c r="AS17" s="20" t="str">
        <f t="shared" si="80"/>
        <v/>
      </c>
      <c r="AT17" s="21"/>
    </row>
    <row r="18" spans="1:46">
      <c r="C18" t="s">
        <v>71</v>
      </c>
      <c r="D18" s="15" t="s">
        <v>60</v>
      </c>
      <c r="E18" t="s">
        <v>72</v>
      </c>
      <c r="F18" s="23">
        <v>0</v>
      </c>
      <c r="G18" s="23">
        <v>0</v>
      </c>
      <c r="H18" s="23">
        <v>3</v>
      </c>
      <c r="I18" s="23">
        <v>0</v>
      </c>
      <c r="J18" s="21"/>
      <c r="K18" s="17" t="str">
        <f t="shared" si="46"/>
        <v/>
      </c>
      <c r="L18" s="17" t="str">
        <f t="shared" si="47"/>
        <v/>
      </c>
      <c r="M18" s="17" t="str">
        <f t="shared" si="48"/>
        <v/>
      </c>
      <c r="N18" s="17" t="str">
        <f t="shared" si="49"/>
        <v/>
      </c>
      <c r="O18" s="18" t="str">
        <f t="shared" si="50"/>
        <v/>
      </c>
      <c r="P18" s="17" t="str">
        <f t="shared" si="51"/>
        <v/>
      </c>
      <c r="Q18" s="17" t="str">
        <f t="shared" si="52"/>
        <v/>
      </c>
      <c r="R18" s="17" t="str">
        <f t="shared" si="53"/>
        <v/>
      </c>
      <c r="S18" s="17" t="str">
        <f t="shared" si="54"/>
        <v>D2+</v>
      </c>
      <c r="T18" s="17" t="str">
        <f t="shared" si="55"/>
        <v>D3+</v>
      </c>
      <c r="U18" s="17" t="str">
        <f t="shared" si="56"/>
        <v/>
      </c>
      <c r="V18" s="19" t="str">
        <f t="shared" si="57"/>
        <v/>
      </c>
      <c r="W18" s="19" t="str">
        <f t="shared" si="58"/>
        <v/>
      </c>
      <c r="X18" s="19" t="str">
        <f t="shared" si="59"/>
        <v/>
      </c>
      <c r="Y18" s="19" t="str">
        <f t="shared" si="60"/>
        <v>2-3</v>
      </c>
      <c r="Z18" s="19" t="str">
        <f t="shared" si="61"/>
        <v>2-4</v>
      </c>
      <c r="AA18" s="19" t="str">
        <f t="shared" si="62"/>
        <v>G3</v>
      </c>
      <c r="AB18" s="19" t="str">
        <f t="shared" si="63"/>
        <v>3+</v>
      </c>
      <c r="AC18" s="19" t="str">
        <f t="shared" si="64"/>
        <v>3-4</v>
      </c>
      <c r="AD18" s="19" t="str">
        <f t="shared" si="65"/>
        <v/>
      </c>
      <c r="AE18" s="19" t="str">
        <f t="shared" si="66"/>
        <v/>
      </c>
      <c r="AF18" s="19" t="str">
        <f t="shared" si="67"/>
        <v/>
      </c>
      <c r="AG18" s="19" t="str">
        <f t="shared" si="68"/>
        <v/>
      </c>
      <c r="AH18" s="19">
        <f t="shared" si="69"/>
        <v>1</v>
      </c>
      <c r="AI18" s="19" t="str">
        <f t="shared" si="70"/>
        <v/>
      </c>
      <c r="AJ18" s="19" t="str">
        <f t="shared" si="71"/>
        <v/>
      </c>
      <c r="AK18" s="19" t="str">
        <f t="shared" si="72"/>
        <v/>
      </c>
      <c r="AL18" s="19" t="str">
        <f t="shared" si="73"/>
        <v>x-1</v>
      </c>
      <c r="AM18" s="19" t="str">
        <f t="shared" si="74"/>
        <v/>
      </c>
      <c r="AN18" s="19" t="str">
        <f t="shared" si="75"/>
        <v/>
      </c>
      <c r="AO18" s="19" t="str">
        <f t="shared" si="76"/>
        <v/>
      </c>
      <c r="AP18" s="19" t="str">
        <f t="shared" si="77"/>
        <v/>
      </c>
      <c r="AQ18" s="19" t="str">
        <f t="shared" si="78"/>
        <v/>
      </c>
      <c r="AR18" s="17" t="str">
        <f t="shared" si="79"/>
        <v/>
      </c>
      <c r="AS18" s="20" t="str">
        <f t="shared" si="80"/>
        <v>XP</v>
      </c>
      <c r="AT18" s="21"/>
    </row>
    <row r="19" spans="1:46">
      <c r="C19" t="s">
        <v>73</v>
      </c>
      <c r="D19" s="15" t="s">
        <v>60</v>
      </c>
      <c r="E19" t="s">
        <v>74</v>
      </c>
      <c r="F19" s="23">
        <v>1</v>
      </c>
      <c r="G19" s="23">
        <v>0</v>
      </c>
      <c r="H19" s="23">
        <v>1</v>
      </c>
      <c r="I19" s="23">
        <v>1</v>
      </c>
      <c r="J19" s="21"/>
      <c r="K19" s="17" t="str">
        <f t="shared" si="46"/>
        <v>GG</v>
      </c>
      <c r="L19" s="17" t="str">
        <f t="shared" si="47"/>
        <v/>
      </c>
      <c r="M19" s="17"/>
      <c r="N19" s="17" t="str">
        <f t="shared" si="49"/>
        <v/>
      </c>
      <c r="O19" s="18" t="str">
        <f t="shared" si="50"/>
        <v/>
      </c>
      <c r="P19" s="17" t="str">
        <f t="shared" si="51"/>
        <v/>
      </c>
      <c r="Q19" s="17" t="str">
        <f t="shared" si="52"/>
        <v/>
      </c>
      <c r="R19" s="17" t="str">
        <f t="shared" si="53"/>
        <v/>
      </c>
      <c r="S19" s="17" t="str">
        <f t="shared" si="54"/>
        <v/>
      </c>
      <c r="T19" s="17" t="str">
        <f t="shared" si="55"/>
        <v/>
      </c>
      <c r="U19" s="17" t="str">
        <f t="shared" si="56"/>
        <v/>
      </c>
      <c r="V19" s="19" t="str">
        <f t="shared" si="57"/>
        <v/>
      </c>
      <c r="W19" s="19" t="str">
        <f t="shared" si="58"/>
        <v>0-2</v>
      </c>
      <c r="X19" s="19" t="str">
        <f t="shared" si="59"/>
        <v>G2</v>
      </c>
      <c r="Y19" s="19" t="str">
        <f t="shared" si="60"/>
        <v>2-3</v>
      </c>
      <c r="Z19" s="19" t="str">
        <f t="shared" si="61"/>
        <v>2-4</v>
      </c>
      <c r="AA19" s="19" t="str">
        <f t="shared" si="62"/>
        <v/>
      </c>
      <c r="AB19" s="19" t="str">
        <f t="shared" si="63"/>
        <v/>
      </c>
      <c r="AC19" s="19" t="str">
        <f t="shared" si="64"/>
        <v/>
      </c>
      <c r="AD19" s="19" t="str">
        <f t="shared" si="65"/>
        <v/>
      </c>
      <c r="AE19" s="19" t="str">
        <f t="shared" si="66"/>
        <v/>
      </c>
      <c r="AF19" s="19" t="str">
        <f t="shared" si="67"/>
        <v/>
      </c>
      <c r="AG19" s="19" t="str">
        <f t="shared" si="68"/>
        <v/>
      </c>
      <c r="AH19" s="19" t="str">
        <f t="shared" si="69"/>
        <v>X</v>
      </c>
      <c r="AI19" s="19" t="str">
        <f t="shared" si="70"/>
        <v/>
      </c>
      <c r="AJ19" s="19" t="str">
        <f t="shared" si="71"/>
        <v>1-x</v>
      </c>
      <c r="AK19" s="19" t="str">
        <f t="shared" si="72"/>
        <v/>
      </c>
      <c r="AL19" s="19" t="str">
        <f t="shared" si="73"/>
        <v/>
      </c>
      <c r="AM19" s="19" t="str">
        <f t="shared" si="74"/>
        <v/>
      </c>
      <c r="AN19" s="19" t="str">
        <f t="shared" si="75"/>
        <v/>
      </c>
      <c r="AO19" s="19" t="str">
        <f t="shared" si="76"/>
        <v/>
      </c>
      <c r="AP19" s="19" t="str">
        <f t="shared" si="77"/>
        <v/>
      </c>
      <c r="AQ19" s="19" t="str">
        <f t="shared" si="78"/>
        <v/>
      </c>
      <c r="AR19" s="17" t="str">
        <f t="shared" si="79"/>
        <v/>
      </c>
      <c r="AS19" s="20" t="str">
        <f t="shared" si="80"/>
        <v/>
      </c>
      <c r="AT19" s="21"/>
    </row>
    <row r="20" spans="1:46">
      <c r="C20" t="s">
        <v>75</v>
      </c>
      <c r="D20" s="15" t="s">
        <v>60</v>
      </c>
      <c r="E20" t="s">
        <v>76</v>
      </c>
      <c r="F20" s="23">
        <v>0</v>
      </c>
      <c r="G20" s="23">
        <v>0</v>
      </c>
      <c r="H20" s="23">
        <v>0</v>
      </c>
      <c r="I20" s="23">
        <v>1</v>
      </c>
      <c r="J20" s="21"/>
      <c r="K20" s="17" t="str">
        <f t="shared" si="46"/>
        <v/>
      </c>
      <c r="L20" s="17" t="str">
        <f t="shared" si="47"/>
        <v/>
      </c>
      <c r="M20" s="17" t="str">
        <f t="shared" si="48"/>
        <v/>
      </c>
      <c r="N20" s="17" t="str">
        <f t="shared" si="49"/>
        <v/>
      </c>
      <c r="O20" s="18" t="str">
        <f t="shared" si="50"/>
        <v/>
      </c>
      <c r="P20" s="17" t="str">
        <f t="shared" si="51"/>
        <v/>
      </c>
      <c r="Q20" s="17" t="str">
        <f t="shared" si="52"/>
        <v/>
      </c>
      <c r="R20" s="17" t="str">
        <f t="shared" si="53"/>
        <v/>
      </c>
      <c r="S20" s="17" t="str">
        <f t="shared" si="54"/>
        <v/>
      </c>
      <c r="T20" s="17" t="str">
        <f t="shared" si="55"/>
        <v/>
      </c>
      <c r="U20" s="17" t="str">
        <f t="shared" si="56"/>
        <v/>
      </c>
      <c r="V20" s="19" t="str">
        <f t="shared" si="57"/>
        <v>0-1</v>
      </c>
      <c r="W20" s="19" t="str">
        <f t="shared" si="58"/>
        <v>0-2</v>
      </c>
      <c r="X20" s="19" t="str">
        <f t="shared" si="59"/>
        <v/>
      </c>
      <c r="Y20" s="19" t="str">
        <f t="shared" si="60"/>
        <v/>
      </c>
      <c r="Z20" s="19" t="str">
        <f t="shared" si="61"/>
        <v/>
      </c>
      <c r="AA20" s="19" t="str">
        <f t="shared" si="62"/>
        <v/>
      </c>
      <c r="AB20" s="19" t="str">
        <f t="shared" si="63"/>
        <v/>
      </c>
      <c r="AC20" s="19" t="str">
        <f t="shared" si="64"/>
        <v/>
      </c>
      <c r="AD20" s="19" t="str">
        <f t="shared" si="65"/>
        <v/>
      </c>
      <c r="AE20" s="19" t="str">
        <f t="shared" si="66"/>
        <v/>
      </c>
      <c r="AF20" s="19" t="str">
        <f t="shared" si="67"/>
        <v/>
      </c>
      <c r="AG20" s="19" t="str">
        <f t="shared" si="68"/>
        <v/>
      </c>
      <c r="AH20" s="19">
        <f t="shared" si="69"/>
        <v>2</v>
      </c>
      <c r="AI20" s="19" t="str">
        <f t="shared" si="70"/>
        <v/>
      </c>
      <c r="AJ20" s="19" t="str">
        <f t="shared" si="71"/>
        <v/>
      </c>
      <c r="AK20" s="19" t="str">
        <f t="shared" si="72"/>
        <v/>
      </c>
      <c r="AL20" s="19" t="str">
        <f t="shared" si="73"/>
        <v/>
      </c>
      <c r="AM20" s="19" t="str">
        <f t="shared" si="74"/>
        <v/>
      </c>
      <c r="AN20" s="19" t="str">
        <f t="shared" si="75"/>
        <v>x-2</v>
      </c>
      <c r="AO20" s="19" t="str">
        <f t="shared" si="76"/>
        <v/>
      </c>
      <c r="AP20" s="19" t="str">
        <f t="shared" si="77"/>
        <v/>
      </c>
      <c r="AQ20" s="19" t="str">
        <f t="shared" si="78"/>
        <v/>
      </c>
      <c r="AR20" s="17" t="str">
        <f t="shared" si="79"/>
        <v/>
      </c>
      <c r="AS20" s="20" t="str">
        <f t="shared" si="80"/>
        <v>XP</v>
      </c>
      <c r="AT20" s="21"/>
    </row>
    <row r="21" spans="1:46">
      <c r="C21" t="s">
        <v>77</v>
      </c>
      <c r="D21" s="15" t="s">
        <v>60</v>
      </c>
      <c r="E21" t="s">
        <v>78</v>
      </c>
      <c r="F21" s="23">
        <v>0</v>
      </c>
      <c r="G21" s="23">
        <v>0</v>
      </c>
      <c r="H21" s="23">
        <v>0</v>
      </c>
      <c r="I21" s="23">
        <v>0</v>
      </c>
      <c r="J21" s="21"/>
      <c r="K21" s="17" t="str">
        <f t="shared" si="46"/>
        <v/>
      </c>
      <c r="L21" s="17" t="str">
        <f t="shared" si="47"/>
        <v/>
      </c>
      <c r="M21" s="17" t="str">
        <f t="shared" si="48"/>
        <v/>
      </c>
      <c r="N21" s="17" t="str">
        <f t="shared" si="49"/>
        <v/>
      </c>
      <c r="O21" s="18" t="str">
        <f t="shared" si="50"/>
        <v/>
      </c>
      <c r="P21" s="17" t="str">
        <f t="shared" si="51"/>
        <v/>
      </c>
      <c r="Q21" s="17" t="str">
        <f t="shared" si="52"/>
        <v/>
      </c>
      <c r="R21" s="17" t="str">
        <f t="shared" si="53"/>
        <v/>
      </c>
      <c r="S21" s="17" t="str">
        <f t="shared" si="54"/>
        <v/>
      </c>
      <c r="T21" s="17" t="str">
        <f t="shared" si="55"/>
        <v/>
      </c>
      <c r="U21" s="17" t="str">
        <f t="shared" si="56"/>
        <v/>
      </c>
      <c r="V21" s="19" t="str">
        <f t="shared" si="57"/>
        <v>0-1</v>
      </c>
      <c r="W21" s="19" t="str">
        <f t="shared" si="58"/>
        <v>0-2</v>
      </c>
      <c r="X21" s="19" t="str">
        <f t="shared" si="59"/>
        <v/>
      </c>
      <c r="Y21" s="19" t="str">
        <f t="shared" si="60"/>
        <v/>
      </c>
      <c r="Z21" s="19" t="str">
        <f t="shared" si="61"/>
        <v/>
      </c>
      <c r="AA21" s="19" t="str">
        <f t="shared" si="62"/>
        <v/>
      </c>
      <c r="AB21" s="19" t="str">
        <f t="shared" si="63"/>
        <v/>
      </c>
      <c r="AC21" s="19" t="str">
        <f t="shared" si="64"/>
        <v/>
      </c>
      <c r="AD21" s="19" t="str">
        <f t="shared" si="65"/>
        <v/>
      </c>
      <c r="AE21" s="19" t="str">
        <f t="shared" si="66"/>
        <v/>
      </c>
      <c r="AF21" s="19" t="str">
        <f t="shared" si="67"/>
        <v/>
      </c>
      <c r="AG21" s="19" t="str">
        <f t="shared" si="68"/>
        <v/>
      </c>
      <c r="AH21" s="19" t="str">
        <f t="shared" si="69"/>
        <v>X</v>
      </c>
      <c r="AI21" s="19" t="str">
        <f t="shared" si="70"/>
        <v/>
      </c>
      <c r="AJ21" s="19" t="str">
        <f t="shared" si="71"/>
        <v/>
      </c>
      <c r="AK21" s="19" t="str">
        <f t="shared" si="72"/>
        <v/>
      </c>
      <c r="AL21" s="19" t="str">
        <f t="shared" si="73"/>
        <v/>
      </c>
      <c r="AM21" s="19" t="str">
        <f t="shared" si="74"/>
        <v>x-x</v>
      </c>
      <c r="AN21" s="19" t="str">
        <f t="shared" si="75"/>
        <v/>
      </c>
      <c r="AO21" s="19" t="str">
        <f t="shared" si="76"/>
        <v/>
      </c>
      <c r="AP21" s="19" t="str">
        <f t="shared" si="77"/>
        <v/>
      </c>
      <c r="AQ21" s="19" t="str">
        <f t="shared" si="78"/>
        <v/>
      </c>
      <c r="AR21" s="17" t="str">
        <f t="shared" si="79"/>
        <v/>
      </c>
      <c r="AS21" s="20" t="str">
        <f t="shared" si="80"/>
        <v>XP</v>
      </c>
      <c r="AT21" s="21"/>
    </row>
    <row r="22" spans="1:46">
      <c r="C22" t="s">
        <v>79</v>
      </c>
      <c r="D22" s="15" t="s">
        <v>60</v>
      </c>
      <c r="E22" t="s">
        <v>80</v>
      </c>
      <c r="F22" s="23">
        <v>2</v>
      </c>
      <c r="G22" s="23">
        <v>0</v>
      </c>
      <c r="H22" s="23">
        <v>2</v>
      </c>
      <c r="I22" s="23">
        <v>0</v>
      </c>
      <c r="J22" s="21"/>
      <c r="K22" s="17" t="str">
        <f t="shared" si="46"/>
        <v/>
      </c>
      <c r="L22" s="17" t="str">
        <f t="shared" si="47"/>
        <v/>
      </c>
      <c r="M22" s="17" t="str">
        <f t="shared" si="48"/>
        <v/>
      </c>
      <c r="N22" s="17" t="str">
        <f t="shared" si="49"/>
        <v/>
      </c>
      <c r="O22" s="18" t="str">
        <f t="shared" si="50"/>
        <v/>
      </c>
      <c r="P22" s="17" t="str">
        <f t="shared" si="51"/>
        <v>P2+</v>
      </c>
      <c r="Q22" s="17" t="str">
        <f t="shared" si="52"/>
        <v/>
      </c>
      <c r="R22" s="17" t="str">
        <f t="shared" si="53"/>
        <v/>
      </c>
      <c r="S22" s="17" t="str">
        <f t="shared" si="54"/>
        <v/>
      </c>
      <c r="T22" s="17" t="str">
        <f t="shared" si="55"/>
        <v/>
      </c>
      <c r="U22" s="17" t="str">
        <f t="shared" si="56"/>
        <v/>
      </c>
      <c r="V22" s="19" t="str">
        <f t="shared" si="57"/>
        <v/>
      </c>
      <c r="W22" s="19" t="str">
        <f t="shared" si="58"/>
        <v>0-2</v>
      </c>
      <c r="X22" s="19" t="str">
        <f t="shared" si="59"/>
        <v>G2</v>
      </c>
      <c r="Y22" s="19" t="str">
        <f t="shared" si="60"/>
        <v>2-3</v>
      </c>
      <c r="Z22" s="19" t="str">
        <f t="shared" si="61"/>
        <v>2-4</v>
      </c>
      <c r="AA22" s="19" t="str">
        <f t="shared" si="62"/>
        <v/>
      </c>
      <c r="AB22" s="19" t="str">
        <f t="shared" si="63"/>
        <v/>
      </c>
      <c r="AC22" s="19" t="str">
        <f t="shared" si="64"/>
        <v/>
      </c>
      <c r="AD22" s="19" t="str">
        <f t="shared" si="65"/>
        <v/>
      </c>
      <c r="AE22" s="19" t="str">
        <f t="shared" si="66"/>
        <v/>
      </c>
      <c r="AF22" s="19" t="str">
        <f t="shared" si="67"/>
        <v/>
      </c>
      <c r="AG22" s="19" t="str">
        <f t="shared" si="68"/>
        <v/>
      </c>
      <c r="AH22" s="19">
        <f t="shared" si="69"/>
        <v>1</v>
      </c>
      <c r="AI22" s="19" t="str">
        <f t="shared" si="70"/>
        <v>1-1</v>
      </c>
      <c r="AJ22" s="19" t="str">
        <f t="shared" si="71"/>
        <v/>
      </c>
      <c r="AK22" s="19" t="str">
        <f t="shared" si="72"/>
        <v/>
      </c>
      <c r="AL22" s="19" t="str">
        <f t="shared" si="73"/>
        <v/>
      </c>
      <c r="AM22" s="19" t="str">
        <f t="shared" si="74"/>
        <v/>
      </c>
      <c r="AN22" s="19" t="str">
        <f t="shared" si="75"/>
        <v/>
      </c>
      <c r="AO22" s="19" t="str">
        <f t="shared" si="76"/>
        <v/>
      </c>
      <c r="AP22" s="19" t="str">
        <f t="shared" si="77"/>
        <v/>
      </c>
      <c r="AQ22" s="19" t="str">
        <f t="shared" si="78"/>
        <v/>
      </c>
      <c r="AR22" s="17" t="str">
        <f t="shared" si="79"/>
        <v/>
      </c>
      <c r="AS22" s="20" t="str">
        <f t="shared" si="80"/>
        <v/>
      </c>
      <c r="AT22" s="21"/>
    </row>
    <row r="23" spans="1:46">
      <c r="A23" s="21"/>
      <c r="B23" s="21"/>
      <c r="C23" s="21"/>
      <c r="D23" s="26">
        <v>3</v>
      </c>
      <c r="E23" s="21"/>
      <c r="F23" s="27"/>
      <c r="G23" s="27"/>
      <c r="H23" s="27"/>
      <c r="I23" s="27"/>
      <c r="J23" s="21"/>
      <c r="K23" s="28">
        <f>COUNTIF(K13:K22,K$1)</f>
        <v>4</v>
      </c>
      <c r="L23" s="28">
        <f t="shared" ref="L23" si="81">COUNTIF(L13:L22,L$1)</f>
        <v>1</v>
      </c>
      <c r="M23" s="28">
        <f t="shared" ref="M23" si="82">COUNTIF(M13:M22,M$1)</f>
        <v>2</v>
      </c>
      <c r="N23" s="28">
        <f t="shared" ref="N23" si="83">COUNTIF(N13:N22,N$1)</f>
        <v>0</v>
      </c>
      <c r="O23" s="28">
        <f t="shared" ref="O23" si="84">COUNTIF(O13:O22,O$1)</f>
        <v>1</v>
      </c>
      <c r="P23" s="28">
        <f t="shared" ref="P23" si="85">COUNTIF(P13:P22,P$1)</f>
        <v>3</v>
      </c>
      <c r="Q23" s="28">
        <f t="shared" ref="Q23" si="86">COUNTIF(Q13:Q22,Q$1)</f>
        <v>1</v>
      </c>
      <c r="R23" s="28">
        <f t="shared" ref="R23" si="87">COUNTIF(R13:R22,R$1)</f>
        <v>0</v>
      </c>
      <c r="S23" s="28">
        <f t="shared" ref="S23" si="88">COUNTIF(S13:S22,S$1)</f>
        <v>5</v>
      </c>
      <c r="T23" s="28">
        <f t="shared" ref="T23" si="89">COUNTIF(T13:T22,T$1)</f>
        <v>1</v>
      </c>
      <c r="U23" s="28">
        <f t="shared" ref="U23" si="90">COUNTIF(U13:U22,U$1)</f>
        <v>0</v>
      </c>
      <c r="V23" s="28">
        <f t="shared" ref="V23" si="91">COUNTIF(V13:V22,V$1)</f>
        <v>3</v>
      </c>
      <c r="W23" s="28">
        <f t="shared" ref="W23" si="92">COUNTIF(W13:W22,W$1)</f>
        <v>6</v>
      </c>
      <c r="X23" s="28">
        <f t="shared" ref="X23" si="93">COUNTIF(X13:X22,X$1)</f>
        <v>3</v>
      </c>
      <c r="Y23" s="28">
        <f t="shared" ref="Y23" si="94">COUNTIF(Y13:Y22,Y$1)</f>
        <v>5</v>
      </c>
      <c r="Z23" s="28">
        <f t="shared" ref="Z23" si="95">COUNTIF(Z13:Z22,Z$1)</f>
        <v>6</v>
      </c>
      <c r="AA23" s="28">
        <f t="shared" ref="AA23" si="96">COUNTIF(AA13:AA22,AA$1)</f>
        <v>2</v>
      </c>
      <c r="AB23" s="28">
        <f t="shared" ref="AB23" si="97">COUNTIF(AB13:AB22,AB$1)</f>
        <v>4</v>
      </c>
      <c r="AC23" s="28">
        <f t="shared" ref="AC23" si="98">COUNTIF(AC13:AC22,AC$1)</f>
        <v>3</v>
      </c>
      <c r="AD23" s="28">
        <f t="shared" ref="AD23" si="99">COUNTIF(AD13:AD22,AD$1)</f>
        <v>2</v>
      </c>
      <c r="AE23" s="28">
        <f t="shared" ref="AE23" si="100">COUNTIF(AE13:AE22,AE$1)</f>
        <v>2</v>
      </c>
      <c r="AF23" s="28">
        <f t="shared" ref="AF23" si="101">COUNTIF(AF13:AF22,AF$1)</f>
        <v>1</v>
      </c>
      <c r="AG23" s="28">
        <f t="shared" ref="AG23" si="102">COUNTIF(AG13:AG22,AG$1)</f>
        <v>0</v>
      </c>
      <c r="AH23" s="28"/>
      <c r="AI23" s="28">
        <f t="shared" ref="AI23" si="103">COUNTIF(AI13:AI22,AI$1)</f>
        <v>2</v>
      </c>
      <c r="AJ23" s="28">
        <f t="shared" ref="AJ23" si="104">COUNTIF(AJ13:AJ22,AJ$1)</f>
        <v>1</v>
      </c>
      <c r="AK23" s="28">
        <f t="shared" ref="AK23" si="105">COUNTIF(AK13:AK22,AK$1)</f>
        <v>0</v>
      </c>
      <c r="AL23" s="28">
        <f t="shared" ref="AL23" si="106">COUNTIF(AL13:AL22,AL$1)</f>
        <v>1</v>
      </c>
      <c r="AM23" s="28">
        <f t="shared" ref="AM23" si="107">COUNTIF(AM13:AM22,AM$1)</f>
        <v>1</v>
      </c>
      <c r="AN23" s="28">
        <f t="shared" ref="AN23" si="108">COUNTIF(AN13:AN22,AN$1)</f>
        <v>2</v>
      </c>
      <c r="AO23" s="28">
        <f t="shared" ref="AO23" si="109">COUNTIF(AO13:AO22,AO$1)</f>
        <v>1</v>
      </c>
      <c r="AP23" s="28">
        <f t="shared" ref="AP23" si="110">COUNTIF(AP13:AP22,AP$1)</f>
        <v>0</v>
      </c>
      <c r="AQ23" s="28">
        <f t="shared" ref="AQ23" si="111">COUNTIF(AQ13:AQ22,AQ$1)</f>
        <v>2</v>
      </c>
      <c r="AR23" s="28">
        <f t="shared" ref="AR23" si="112">COUNTIF(AR13:AR22,AR$1)</f>
        <v>2</v>
      </c>
      <c r="AS23" s="21"/>
      <c r="AT23" s="21"/>
    </row>
    <row r="24" spans="1:46">
      <c r="A24" t="s">
        <v>59</v>
      </c>
      <c r="B24" s="13">
        <v>40782</v>
      </c>
      <c r="C24" t="s">
        <v>63</v>
      </c>
      <c r="D24" s="15" t="s">
        <v>60</v>
      </c>
      <c r="E24" t="s">
        <v>10</v>
      </c>
      <c r="F24" s="23">
        <v>0</v>
      </c>
      <c r="G24" s="23">
        <v>0</v>
      </c>
      <c r="H24" s="23">
        <v>0</v>
      </c>
      <c r="I24" s="23">
        <v>0</v>
      </c>
      <c r="J24" s="21"/>
      <c r="K24" s="17" t="str">
        <f t="shared" ref="K24:K33" si="113">IF(AND(F24+H24&gt;0,G24+I24&gt;0),"GG","")</f>
        <v/>
      </c>
      <c r="L24" s="17" t="str">
        <f t="shared" ref="L24:L33" si="114">IF(AND(F24&gt;0,G24&gt;0),"GG1","")</f>
        <v/>
      </c>
      <c r="M24" s="17" t="str">
        <f t="shared" ref="M24:M33" si="115">IF(AND(H24&gt;0,I24&gt;0),"GG2","")</f>
        <v/>
      </c>
      <c r="N24" s="17" t="str">
        <f t="shared" ref="N24:N33" si="116">IF(AND(F24+H24&gt;0,G24+I24&gt;0,H24+I24&gt;2),"GG3","")</f>
        <v/>
      </c>
      <c r="O24" s="18" t="str">
        <f t="shared" ref="O24:O33" si="117">IF(AND(F24&gt;0,G24&gt;0,H24&gt;F24,I24&gt;G24),"GGGG","")</f>
        <v/>
      </c>
      <c r="P24" s="17" t="str">
        <f t="shared" ref="P24:P33" si="118">IF(F24+G24&gt;=2,"P2+","")</f>
        <v/>
      </c>
      <c r="Q24" s="17" t="str">
        <f t="shared" ref="Q24:Q33" si="119">IF(F24+G24&gt;=3,"P3+","")</f>
        <v/>
      </c>
      <c r="R24" s="17" t="str">
        <f t="shared" ref="R24:R33" si="120">IF(F24+G24&gt;=4,"P4+","")</f>
        <v/>
      </c>
      <c r="S24" s="17" t="str">
        <f t="shared" ref="S24:S33" si="121">IF(F24+G24+2&lt;=H24+I24,"D2+","")</f>
        <v/>
      </c>
      <c r="T24" s="17" t="str">
        <f t="shared" ref="T24:T33" si="122">IF(F24+G24+3&lt;=H24+I24,"D3+","")</f>
        <v/>
      </c>
      <c r="U24" s="17" t="str">
        <f t="shared" ref="U24:U33" si="123">IF(F24+G24+4&lt;=H24+I24,"D4+","")</f>
        <v/>
      </c>
      <c r="V24" s="19" t="str">
        <f t="shared" ref="V24:V33" si="124">IF(H24+I24&lt;=1,"0-1","")</f>
        <v>0-1</v>
      </c>
      <c r="W24" s="19" t="str">
        <f t="shared" ref="W24:W33" si="125">IF(AND(H24+I24&gt;=0,H24+I24&lt;=2),"0-2",IF(AND(H24+I24&gt;=2),""))</f>
        <v>0-2</v>
      </c>
      <c r="X24" s="19" t="str">
        <f t="shared" ref="X24:X33" si="126">IF(H24+I24=2,"G2","")</f>
        <v/>
      </c>
      <c r="Y24" s="19" t="str">
        <f t="shared" ref="Y24:Y33" si="127">IF(AND(H24+I24&gt;=2,H24+I24&lt;=3),"2-3","")</f>
        <v/>
      </c>
      <c r="Z24" s="19" t="str">
        <f t="shared" ref="Z24:Z33" si="128">IF(AND(H24+I24&gt;=2,H24+I24&lt;=4),"2-4","")</f>
        <v/>
      </c>
      <c r="AA24" s="19" t="str">
        <f t="shared" ref="AA24:AA33" si="129">IF(H24+I24=3,"G3","")</f>
        <v/>
      </c>
      <c r="AB24" s="19" t="str">
        <f t="shared" ref="AB24:AB33" si="130">IF(H24+I24&gt;=3,"3+",IF(AND(H24+I24&lt;=3),""))</f>
        <v/>
      </c>
      <c r="AC24" s="19" t="str">
        <f t="shared" ref="AC24:AC33" si="131">IF(AND(H24+I24&gt;=3,H24+I24&lt;=4),"3-4","")</f>
        <v/>
      </c>
      <c r="AD24" s="19" t="str">
        <f t="shared" ref="AD24:AD33" si="132">IF(H24+I24&gt;=4,"4+",IF(AND(H24+I24&lt;=4),""))</f>
        <v/>
      </c>
      <c r="AE24" s="19" t="str">
        <f t="shared" ref="AE24:AE33" si="133">IF(AND(H24+I24&gt;=4,H24+I24&lt;=6),"4-6","")</f>
        <v/>
      </c>
      <c r="AF24" s="19" t="str">
        <f t="shared" ref="AF24:AF33" si="134">IF(H24+I24&gt;=5,"5+","")</f>
        <v/>
      </c>
      <c r="AG24" s="19" t="str">
        <f t="shared" ref="AG24:AG33" si="135">IF(H24+I24&gt;=7,"7+","")</f>
        <v/>
      </c>
      <c r="AH24" s="19" t="str">
        <f t="shared" ref="AH24:AH33" si="136">IF(H24=I24,"X",IF(H24&gt;I24,1,2))</f>
        <v>X</v>
      </c>
      <c r="AI24" s="19" t="str">
        <f t="shared" ref="AI24:AI33" si="137">IF(AND(F24&gt;G24,H24&gt;I24),"1-1","")</f>
        <v/>
      </c>
      <c r="AJ24" s="19" t="str">
        <f t="shared" ref="AJ24:AJ33" si="138">IF(AND(F24&gt;G24,H24=I24),"1-x","")</f>
        <v/>
      </c>
      <c r="AK24" s="19" t="str">
        <f t="shared" ref="AK24:AK33" si="139">IF(AND(F24&gt;G24,H24&lt;I24),"1-2","")</f>
        <v/>
      </c>
      <c r="AL24" s="19" t="str">
        <f t="shared" ref="AL24:AL33" si="140">IF(AND(F24=G24,H24&gt;I24),"x-1","")</f>
        <v/>
      </c>
      <c r="AM24" s="19" t="str">
        <f t="shared" ref="AM24:AM33" si="141">IF(AND(F24=G24,H24=I24),"x-x","")</f>
        <v>x-x</v>
      </c>
      <c r="AN24" s="19" t="str">
        <f t="shared" ref="AN24:AN33" si="142">IF(AND(F24=G24,H24&lt;I24),"x-2","")</f>
        <v/>
      </c>
      <c r="AO24" s="19" t="str">
        <f t="shared" ref="AO24:AO33" si="143">IF(AND(F24&lt;G24,H24&gt;I24),"2-1","")</f>
        <v/>
      </c>
      <c r="AP24" s="19" t="str">
        <f t="shared" ref="AP24:AP33" si="144">IF(AND(F24&lt;G24,H24=I24),"2-x","")</f>
        <v/>
      </c>
      <c r="AQ24" s="19" t="str">
        <f t="shared" ref="AQ24:AQ33" si="145">IF(AND(F24&lt;G24,H24&lt;I24),"2-2","")</f>
        <v/>
      </c>
      <c r="AR24" s="17" t="str">
        <f t="shared" ref="AR24:AR33" si="146">IF(OR(AND(F24&gt;G24,H24&gt;I24,H24&gt;F24),AND(G24&gt;F24,I24&gt;H24,I24&gt;G24)),"DP","")</f>
        <v/>
      </c>
      <c r="AS24" s="20" t="str">
        <f t="shared" ref="AS24:AS33" si="147">IF(AND(F24=G24),"XP","")</f>
        <v>XP</v>
      </c>
      <c r="AT24" s="21"/>
    </row>
    <row r="25" spans="1:46">
      <c r="C25" t="s">
        <v>0</v>
      </c>
      <c r="D25" s="15" t="s">
        <v>60</v>
      </c>
      <c r="E25" t="s">
        <v>17</v>
      </c>
      <c r="F25" s="23">
        <v>0</v>
      </c>
      <c r="G25" s="23">
        <v>0</v>
      </c>
      <c r="H25" s="23">
        <v>0</v>
      </c>
      <c r="I25" s="23">
        <v>1</v>
      </c>
      <c r="J25" s="21"/>
      <c r="K25" s="17" t="str">
        <f t="shared" si="113"/>
        <v/>
      </c>
      <c r="L25" s="17" t="str">
        <f t="shared" si="114"/>
        <v/>
      </c>
      <c r="M25" s="17" t="str">
        <f t="shared" si="115"/>
        <v/>
      </c>
      <c r="N25" s="17" t="str">
        <f t="shared" si="116"/>
        <v/>
      </c>
      <c r="O25" s="18" t="str">
        <f t="shared" si="117"/>
        <v/>
      </c>
      <c r="P25" s="17" t="str">
        <f t="shared" si="118"/>
        <v/>
      </c>
      <c r="Q25" s="17" t="str">
        <f t="shared" si="119"/>
        <v/>
      </c>
      <c r="R25" s="17" t="str">
        <f t="shared" si="120"/>
        <v/>
      </c>
      <c r="S25" s="17" t="str">
        <f t="shared" si="121"/>
        <v/>
      </c>
      <c r="T25" s="17" t="str">
        <f t="shared" si="122"/>
        <v/>
      </c>
      <c r="U25" s="17" t="str">
        <f t="shared" si="123"/>
        <v/>
      </c>
      <c r="V25" s="19" t="str">
        <f t="shared" si="124"/>
        <v>0-1</v>
      </c>
      <c r="W25" s="19" t="str">
        <f t="shared" si="125"/>
        <v>0-2</v>
      </c>
      <c r="X25" s="19" t="str">
        <f t="shared" si="126"/>
        <v/>
      </c>
      <c r="Y25" s="19" t="str">
        <f t="shared" si="127"/>
        <v/>
      </c>
      <c r="Z25" s="19" t="str">
        <f t="shared" si="128"/>
        <v/>
      </c>
      <c r="AA25" s="19" t="str">
        <f t="shared" si="129"/>
        <v/>
      </c>
      <c r="AB25" s="19" t="str">
        <f t="shared" si="130"/>
        <v/>
      </c>
      <c r="AC25" s="19" t="str">
        <f t="shared" si="131"/>
        <v/>
      </c>
      <c r="AD25" s="19" t="str">
        <f t="shared" si="132"/>
        <v/>
      </c>
      <c r="AE25" s="19" t="str">
        <f t="shared" si="133"/>
        <v/>
      </c>
      <c r="AF25" s="19" t="str">
        <f t="shared" si="134"/>
        <v/>
      </c>
      <c r="AG25" s="19" t="str">
        <f t="shared" si="135"/>
        <v/>
      </c>
      <c r="AH25" s="19">
        <f t="shared" si="136"/>
        <v>2</v>
      </c>
      <c r="AI25" s="19" t="str">
        <f t="shared" si="137"/>
        <v/>
      </c>
      <c r="AJ25" s="19" t="str">
        <f t="shared" si="138"/>
        <v/>
      </c>
      <c r="AK25" s="19" t="str">
        <f t="shared" si="139"/>
        <v/>
      </c>
      <c r="AL25" s="19" t="str">
        <f t="shared" si="140"/>
        <v/>
      </c>
      <c r="AM25" s="19" t="str">
        <f t="shared" si="141"/>
        <v/>
      </c>
      <c r="AN25" s="19" t="str">
        <f t="shared" si="142"/>
        <v>x-2</v>
      </c>
      <c r="AO25" s="19" t="str">
        <f t="shared" si="143"/>
        <v/>
      </c>
      <c r="AP25" s="19" t="str">
        <f t="shared" si="144"/>
        <v/>
      </c>
      <c r="AQ25" s="19" t="str">
        <f t="shared" si="145"/>
        <v/>
      </c>
      <c r="AR25" s="17" t="str">
        <f t="shared" si="146"/>
        <v/>
      </c>
      <c r="AS25" s="20" t="str">
        <f t="shared" si="147"/>
        <v>XP</v>
      </c>
      <c r="AT25" s="21"/>
    </row>
    <row r="26" spans="1:46">
      <c r="C26" t="s">
        <v>67</v>
      </c>
      <c r="D26" s="15" t="s">
        <v>60</v>
      </c>
      <c r="E26" t="s">
        <v>19</v>
      </c>
      <c r="F26" s="23">
        <v>1</v>
      </c>
      <c r="G26" s="23">
        <v>0</v>
      </c>
      <c r="H26" s="23">
        <v>3</v>
      </c>
      <c r="I26" s="23">
        <v>1</v>
      </c>
      <c r="J26" s="21"/>
      <c r="K26" s="17" t="str">
        <f t="shared" si="113"/>
        <v>GG</v>
      </c>
      <c r="L26" s="17" t="str">
        <f t="shared" si="114"/>
        <v/>
      </c>
      <c r="M26" s="17" t="str">
        <f t="shared" si="115"/>
        <v>GG2</v>
      </c>
      <c r="N26" s="17" t="str">
        <f t="shared" si="116"/>
        <v>GG3</v>
      </c>
      <c r="O26" s="18" t="str">
        <f t="shared" si="117"/>
        <v/>
      </c>
      <c r="P26" s="17" t="str">
        <f t="shared" si="118"/>
        <v/>
      </c>
      <c r="Q26" s="17" t="str">
        <f t="shared" si="119"/>
        <v/>
      </c>
      <c r="R26" s="17" t="str">
        <f t="shared" si="120"/>
        <v/>
      </c>
      <c r="S26" s="17" t="str">
        <f t="shared" si="121"/>
        <v>D2+</v>
      </c>
      <c r="T26" s="17" t="str">
        <f t="shared" si="122"/>
        <v>D3+</v>
      </c>
      <c r="U26" s="17" t="str">
        <f t="shared" si="123"/>
        <v/>
      </c>
      <c r="V26" s="19" t="str">
        <f t="shared" si="124"/>
        <v/>
      </c>
      <c r="W26" s="19" t="str">
        <f t="shared" si="125"/>
        <v/>
      </c>
      <c r="X26" s="19" t="str">
        <f t="shared" si="126"/>
        <v/>
      </c>
      <c r="Y26" s="19" t="str">
        <f t="shared" si="127"/>
        <v/>
      </c>
      <c r="Z26" s="19" t="str">
        <f t="shared" si="128"/>
        <v>2-4</v>
      </c>
      <c r="AA26" s="19" t="str">
        <f t="shared" si="129"/>
        <v/>
      </c>
      <c r="AB26" s="19" t="str">
        <f t="shared" si="130"/>
        <v>3+</v>
      </c>
      <c r="AC26" s="19" t="str">
        <f t="shared" si="131"/>
        <v>3-4</v>
      </c>
      <c r="AD26" s="19" t="str">
        <f t="shared" si="132"/>
        <v>4+</v>
      </c>
      <c r="AE26" s="19" t="str">
        <f t="shared" si="133"/>
        <v>4-6</v>
      </c>
      <c r="AF26" s="19" t="str">
        <f t="shared" si="134"/>
        <v/>
      </c>
      <c r="AG26" s="19" t="str">
        <f t="shared" si="135"/>
        <v/>
      </c>
      <c r="AH26" s="19">
        <f t="shared" si="136"/>
        <v>1</v>
      </c>
      <c r="AI26" s="19" t="str">
        <f t="shared" si="137"/>
        <v>1-1</v>
      </c>
      <c r="AJ26" s="19" t="str">
        <f t="shared" si="138"/>
        <v/>
      </c>
      <c r="AK26" s="19" t="str">
        <f t="shared" si="139"/>
        <v/>
      </c>
      <c r="AL26" s="19" t="str">
        <f t="shared" si="140"/>
        <v/>
      </c>
      <c r="AM26" s="19" t="str">
        <f t="shared" si="141"/>
        <v/>
      </c>
      <c r="AN26" s="19" t="str">
        <f t="shared" si="142"/>
        <v/>
      </c>
      <c r="AO26" s="19" t="str">
        <f t="shared" si="143"/>
        <v/>
      </c>
      <c r="AP26" s="19" t="str">
        <f t="shared" si="144"/>
        <v/>
      </c>
      <c r="AQ26" s="19" t="str">
        <f t="shared" si="145"/>
        <v/>
      </c>
      <c r="AR26" s="17" t="str">
        <f t="shared" si="146"/>
        <v>DP</v>
      </c>
      <c r="AS26" s="20" t="str">
        <f t="shared" si="147"/>
        <v/>
      </c>
      <c r="AT26" s="21"/>
    </row>
    <row r="27" spans="1:46">
      <c r="C27" t="s">
        <v>2</v>
      </c>
      <c r="D27" s="15" t="s">
        <v>60</v>
      </c>
      <c r="E27" t="s">
        <v>15</v>
      </c>
      <c r="F27" s="23">
        <v>1</v>
      </c>
      <c r="G27" s="23">
        <v>0</v>
      </c>
      <c r="H27" s="23">
        <v>3</v>
      </c>
      <c r="I27" s="23">
        <v>1</v>
      </c>
      <c r="J27" s="21"/>
      <c r="K27" s="17" t="str">
        <f t="shared" si="113"/>
        <v>GG</v>
      </c>
      <c r="L27" s="17" t="str">
        <f t="shared" si="114"/>
        <v/>
      </c>
      <c r="M27" s="17" t="str">
        <f t="shared" si="115"/>
        <v>GG2</v>
      </c>
      <c r="N27" s="17" t="str">
        <f t="shared" si="116"/>
        <v>GG3</v>
      </c>
      <c r="O27" s="18" t="str">
        <f t="shared" si="117"/>
        <v/>
      </c>
      <c r="P27" s="17" t="str">
        <f t="shared" si="118"/>
        <v/>
      </c>
      <c r="Q27" s="17" t="str">
        <f t="shared" si="119"/>
        <v/>
      </c>
      <c r="R27" s="17" t="str">
        <f t="shared" si="120"/>
        <v/>
      </c>
      <c r="S27" s="17" t="str">
        <f t="shared" si="121"/>
        <v>D2+</v>
      </c>
      <c r="T27" s="17" t="str">
        <f t="shared" si="122"/>
        <v>D3+</v>
      </c>
      <c r="U27" s="17" t="str">
        <f t="shared" si="123"/>
        <v/>
      </c>
      <c r="V27" s="19" t="str">
        <f t="shared" si="124"/>
        <v/>
      </c>
      <c r="W27" s="19" t="str">
        <f t="shared" si="125"/>
        <v/>
      </c>
      <c r="X27" s="19" t="str">
        <f t="shared" si="126"/>
        <v/>
      </c>
      <c r="Y27" s="19" t="str">
        <f t="shared" si="127"/>
        <v/>
      </c>
      <c r="Z27" s="19" t="str">
        <f t="shared" si="128"/>
        <v>2-4</v>
      </c>
      <c r="AA27" s="19" t="str">
        <f t="shared" si="129"/>
        <v/>
      </c>
      <c r="AB27" s="19" t="str">
        <f t="shared" si="130"/>
        <v>3+</v>
      </c>
      <c r="AC27" s="19" t="str">
        <f t="shared" si="131"/>
        <v>3-4</v>
      </c>
      <c r="AD27" s="19" t="str">
        <f t="shared" si="132"/>
        <v>4+</v>
      </c>
      <c r="AE27" s="19" t="str">
        <f t="shared" si="133"/>
        <v>4-6</v>
      </c>
      <c r="AF27" s="19" t="str">
        <f t="shared" si="134"/>
        <v/>
      </c>
      <c r="AG27" s="19" t="str">
        <f t="shared" si="135"/>
        <v/>
      </c>
      <c r="AH27" s="19">
        <f t="shared" si="136"/>
        <v>1</v>
      </c>
      <c r="AI27" s="19" t="str">
        <f t="shared" si="137"/>
        <v>1-1</v>
      </c>
      <c r="AJ27" s="19" t="str">
        <f t="shared" si="138"/>
        <v/>
      </c>
      <c r="AK27" s="19" t="str">
        <f t="shared" si="139"/>
        <v/>
      </c>
      <c r="AL27" s="19" t="str">
        <f t="shared" si="140"/>
        <v/>
      </c>
      <c r="AM27" s="19" t="str">
        <f t="shared" si="141"/>
        <v/>
      </c>
      <c r="AN27" s="19" t="str">
        <f t="shared" si="142"/>
        <v/>
      </c>
      <c r="AO27" s="19" t="str">
        <f t="shared" si="143"/>
        <v/>
      </c>
      <c r="AP27" s="19" t="str">
        <f t="shared" si="144"/>
        <v/>
      </c>
      <c r="AQ27" s="19" t="str">
        <f t="shared" si="145"/>
        <v/>
      </c>
      <c r="AR27" s="17" t="str">
        <f t="shared" si="146"/>
        <v>DP</v>
      </c>
      <c r="AS27" s="20" t="str">
        <f t="shared" si="147"/>
        <v/>
      </c>
      <c r="AT27" s="21"/>
    </row>
    <row r="28" spans="1:46">
      <c r="C28" t="s">
        <v>71</v>
      </c>
      <c r="D28" s="15" t="s">
        <v>60</v>
      </c>
      <c r="E28" t="s">
        <v>14</v>
      </c>
      <c r="F28" s="23">
        <v>3</v>
      </c>
      <c r="G28" s="23">
        <v>1</v>
      </c>
      <c r="H28" s="23">
        <v>8</v>
      </c>
      <c r="I28" s="23">
        <v>2</v>
      </c>
      <c r="J28" s="21"/>
      <c r="K28" s="17" t="str">
        <f t="shared" si="113"/>
        <v>GG</v>
      </c>
      <c r="L28" s="17" t="str">
        <f t="shared" si="114"/>
        <v>GG1</v>
      </c>
      <c r="M28" s="17" t="str">
        <f t="shared" si="115"/>
        <v>GG2</v>
      </c>
      <c r="N28" s="17" t="str">
        <f t="shared" si="116"/>
        <v>GG3</v>
      </c>
      <c r="O28" s="18" t="str">
        <f t="shared" si="117"/>
        <v>GGGG</v>
      </c>
      <c r="P28" s="17" t="str">
        <f t="shared" si="118"/>
        <v>P2+</v>
      </c>
      <c r="Q28" s="17" t="str">
        <f t="shared" si="119"/>
        <v>P3+</v>
      </c>
      <c r="R28" s="17" t="str">
        <f t="shared" si="120"/>
        <v>P4+</v>
      </c>
      <c r="S28" s="17" t="str">
        <f t="shared" si="121"/>
        <v>D2+</v>
      </c>
      <c r="T28" s="17" t="str">
        <f t="shared" si="122"/>
        <v>D3+</v>
      </c>
      <c r="U28" s="17" t="str">
        <f t="shared" si="123"/>
        <v>D4+</v>
      </c>
      <c r="V28" s="19" t="str">
        <f t="shared" si="124"/>
        <v/>
      </c>
      <c r="W28" s="19" t="str">
        <f t="shared" si="125"/>
        <v/>
      </c>
      <c r="X28" s="19" t="str">
        <f t="shared" si="126"/>
        <v/>
      </c>
      <c r="Y28" s="19" t="str">
        <f t="shared" si="127"/>
        <v/>
      </c>
      <c r="Z28" s="19" t="str">
        <f t="shared" si="128"/>
        <v/>
      </c>
      <c r="AA28" s="19" t="str">
        <f t="shared" si="129"/>
        <v/>
      </c>
      <c r="AB28" s="19" t="str">
        <f t="shared" si="130"/>
        <v>3+</v>
      </c>
      <c r="AC28" s="19" t="str">
        <f t="shared" si="131"/>
        <v/>
      </c>
      <c r="AD28" s="19" t="str">
        <f t="shared" si="132"/>
        <v>4+</v>
      </c>
      <c r="AE28" s="19" t="str">
        <f t="shared" si="133"/>
        <v/>
      </c>
      <c r="AF28" s="19" t="str">
        <f t="shared" si="134"/>
        <v>5+</v>
      </c>
      <c r="AG28" s="19" t="str">
        <f t="shared" si="135"/>
        <v>7+</v>
      </c>
      <c r="AH28" s="19">
        <f t="shared" si="136"/>
        <v>1</v>
      </c>
      <c r="AI28" s="19" t="str">
        <f t="shared" si="137"/>
        <v>1-1</v>
      </c>
      <c r="AJ28" s="19" t="str">
        <f t="shared" si="138"/>
        <v/>
      </c>
      <c r="AK28" s="19" t="str">
        <f t="shared" si="139"/>
        <v/>
      </c>
      <c r="AL28" s="19" t="str">
        <f t="shared" si="140"/>
        <v/>
      </c>
      <c r="AM28" s="19" t="str">
        <f t="shared" si="141"/>
        <v/>
      </c>
      <c r="AN28" s="19" t="str">
        <f t="shared" si="142"/>
        <v/>
      </c>
      <c r="AO28" s="19" t="str">
        <f t="shared" si="143"/>
        <v/>
      </c>
      <c r="AP28" s="19" t="str">
        <f t="shared" si="144"/>
        <v/>
      </c>
      <c r="AQ28" s="19" t="str">
        <f t="shared" si="145"/>
        <v/>
      </c>
      <c r="AR28" s="17" t="str">
        <f t="shared" si="146"/>
        <v>DP</v>
      </c>
      <c r="AS28" s="20" t="str">
        <f t="shared" si="147"/>
        <v/>
      </c>
      <c r="AT28" s="21"/>
    </row>
    <row r="29" spans="1:46">
      <c r="C29" t="s">
        <v>4</v>
      </c>
      <c r="D29" s="15" t="s">
        <v>60</v>
      </c>
      <c r="E29" t="s">
        <v>80</v>
      </c>
      <c r="F29" s="23">
        <v>0</v>
      </c>
      <c r="G29" s="23">
        <v>0</v>
      </c>
      <c r="H29" s="23">
        <v>2</v>
      </c>
      <c r="I29" s="23">
        <v>1</v>
      </c>
      <c r="J29" s="21"/>
      <c r="K29" s="17" t="str">
        <f t="shared" si="113"/>
        <v>GG</v>
      </c>
      <c r="L29" s="17" t="str">
        <f t="shared" si="114"/>
        <v/>
      </c>
      <c r="M29" s="17" t="str">
        <f t="shared" si="115"/>
        <v>GG2</v>
      </c>
      <c r="N29" s="17" t="str">
        <f t="shared" si="116"/>
        <v>GG3</v>
      </c>
      <c r="O29" s="18" t="str">
        <f t="shared" si="117"/>
        <v/>
      </c>
      <c r="P29" s="17" t="str">
        <f t="shared" si="118"/>
        <v/>
      </c>
      <c r="Q29" s="17" t="str">
        <f t="shared" si="119"/>
        <v/>
      </c>
      <c r="R29" s="17" t="str">
        <f t="shared" si="120"/>
        <v/>
      </c>
      <c r="S29" s="17" t="str">
        <f t="shared" si="121"/>
        <v>D2+</v>
      </c>
      <c r="T29" s="17" t="str">
        <f t="shared" si="122"/>
        <v>D3+</v>
      </c>
      <c r="U29" s="17" t="str">
        <f t="shared" si="123"/>
        <v/>
      </c>
      <c r="V29" s="19" t="str">
        <f t="shared" si="124"/>
        <v/>
      </c>
      <c r="W29" s="19" t="str">
        <f t="shared" si="125"/>
        <v/>
      </c>
      <c r="X29" s="19" t="str">
        <f t="shared" si="126"/>
        <v/>
      </c>
      <c r="Y29" s="19" t="str">
        <f t="shared" si="127"/>
        <v>2-3</v>
      </c>
      <c r="Z29" s="19" t="str">
        <f t="shared" si="128"/>
        <v>2-4</v>
      </c>
      <c r="AA29" s="19" t="str">
        <f t="shared" si="129"/>
        <v>G3</v>
      </c>
      <c r="AB29" s="19" t="str">
        <f t="shared" si="130"/>
        <v>3+</v>
      </c>
      <c r="AC29" s="19" t="str">
        <f t="shared" si="131"/>
        <v>3-4</v>
      </c>
      <c r="AD29" s="19" t="str">
        <f t="shared" si="132"/>
        <v/>
      </c>
      <c r="AE29" s="19" t="str">
        <f t="shared" si="133"/>
        <v/>
      </c>
      <c r="AF29" s="19" t="str">
        <f t="shared" si="134"/>
        <v/>
      </c>
      <c r="AG29" s="19" t="str">
        <f t="shared" si="135"/>
        <v/>
      </c>
      <c r="AH29" s="19">
        <f t="shared" si="136"/>
        <v>1</v>
      </c>
      <c r="AI29" s="19" t="str">
        <f t="shared" si="137"/>
        <v/>
      </c>
      <c r="AJ29" s="19" t="str">
        <f t="shared" si="138"/>
        <v/>
      </c>
      <c r="AK29" s="19" t="str">
        <f t="shared" si="139"/>
        <v/>
      </c>
      <c r="AL29" s="19" t="str">
        <f t="shared" si="140"/>
        <v>x-1</v>
      </c>
      <c r="AM29" s="19" t="str">
        <f t="shared" si="141"/>
        <v/>
      </c>
      <c r="AN29" s="19" t="str">
        <f t="shared" si="142"/>
        <v/>
      </c>
      <c r="AO29" s="19" t="str">
        <f t="shared" si="143"/>
        <v/>
      </c>
      <c r="AP29" s="19" t="str">
        <f t="shared" si="144"/>
        <v/>
      </c>
      <c r="AQ29" s="19" t="str">
        <f t="shared" si="145"/>
        <v/>
      </c>
      <c r="AR29" s="17" t="str">
        <f t="shared" si="146"/>
        <v/>
      </c>
      <c r="AS29" s="20" t="str">
        <f t="shared" si="147"/>
        <v>XP</v>
      </c>
      <c r="AT29" s="21"/>
    </row>
    <row r="30" spans="1:46">
      <c r="C30" t="s">
        <v>77</v>
      </c>
      <c r="D30" s="15" t="s">
        <v>60</v>
      </c>
      <c r="E30" t="s">
        <v>12</v>
      </c>
      <c r="F30" s="23">
        <v>0</v>
      </c>
      <c r="G30" s="23">
        <v>0</v>
      </c>
      <c r="H30" s="23">
        <v>0</v>
      </c>
      <c r="I30" s="23">
        <v>0</v>
      </c>
      <c r="J30" s="21"/>
      <c r="K30" s="17" t="str">
        <f t="shared" si="113"/>
        <v/>
      </c>
      <c r="L30" s="17" t="str">
        <f t="shared" si="114"/>
        <v/>
      </c>
      <c r="M30" s="17" t="str">
        <f t="shared" si="115"/>
        <v/>
      </c>
      <c r="N30" s="17" t="str">
        <f t="shared" si="116"/>
        <v/>
      </c>
      <c r="O30" s="18" t="str">
        <f t="shared" si="117"/>
        <v/>
      </c>
      <c r="P30" s="17" t="str">
        <f t="shared" si="118"/>
        <v/>
      </c>
      <c r="Q30" s="17" t="str">
        <f t="shared" si="119"/>
        <v/>
      </c>
      <c r="R30" s="17" t="str">
        <f t="shared" si="120"/>
        <v/>
      </c>
      <c r="S30" s="17" t="str">
        <f t="shared" si="121"/>
        <v/>
      </c>
      <c r="T30" s="17" t="str">
        <f t="shared" si="122"/>
        <v/>
      </c>
      <c r="U30" s="17" t="str">
        <f t="shared" si="123"/>
        <v/>
      </c>
      <c r="V30" s="19" t="str">
        <f t="shared" si="124"/>
        <v>0-1</v>
      </c>
      <c r="W30" s="19" t="str">
        <f t="shared" si="125"/>
        <v>0-2</v>
      </c>
      <c r="X30" s="19" t="str">
        <f t="shared" si="126"/>
        <v/>
      </c>
      <c r="Y30" s="19" t="str">
        <f t="shared" si="127"/>
        <v/>
      </c>
      <c r="Z30" s="19" t="str">
        <f t="shared" si="128"/>
        <v/>
      </c>
      <c r="AA30" s="19" t="str">
        <f t="shared" si="129"/>
        <v/>
      </c>
      <c r="AB30" s="19" t="str">
        <f t="shared" si="130"/>
        <v/>
      </c>
      <c r="AC30" s="19" t="str">
        <f t="shared" si="131"/>
        <v/>
      </c>
      <c r="AD30" s="19" t="str">
        <f t="shared" si="132"/>
        <v/>
      </c>
      <c r="AE30" s="19" t="str">
        <f t="shared" si="133"/>
        <v/>
      </c>
      <c r="AF30" s="19" t="str">
        <f t="shared" si="134"/>
        <v/>
      </c>
      <c r="AG30" s="19" t="str">
        <f t="shared" si="135"/>
        <v/>
      </c>
      <c r="AH30" s="19" t="str">
        <f t="shared" si="136"/>
        <v>X</v>
      </c>
      <c r="AI30" s="19" t="str">
        <f t="shared" si="137"/>
        <v/>
      </c>
      <c r="AJ30" s="19" t="str">
        <f t="shared" si="138"/>
        <v/>
      </c>
      <c r="AK30" s="19" t="str">
        <f t="shared" si="139"/>
        <v/>
      </c>
      <c r="AL30" s="19" t="str">
        <f t="shared" si="140"/>
        <v/>
      </c>
      <c r="AM30" s="19" t="str">
        <f t="shared" si="141"/>
        <v>x-x</v>
      </c>
      <c r="AN30" s="19" t="str">
        <f t="shared" si="142"/>
        <v/>
      </c>
      <c r="AO30" s="19" t="str">
        <f t="shared" si="143"/>
        <v/>
      </c>
      <c r="AP30" s="19" t="str">
        <f t="shared" si="144"/>
        <v/>
      </c>
      <c r="AQ30" s="19" t="str">
        <f t="shared" si="145"/>
        <v/>
      </c>
      <c r="AR30" s="17" t="str">
        <f t="shared" si="146"/>
        <v/>
      </c>
      <c r="AS30" s="20" t="str">
        <f t="shared" si="147"/>
        <v>XP</v>
      </c>
      <c r="AT30" s="21"/>
    </row>
    <row r="31" spans="1:46">
      <c r="C31" t="s">
        <v>7</v>
      </c>
      <c r="D31" s="15" t="s">
        <v>60</v>
      </c>
      <c r="E31" t="s">
        <v>66</v>
      </c>
      <c r="F31" s="23">
        <v>0</v>
      </c>
      <c r="G31" s="23">
        <v>2</v>
      </c>
      <c r="H31" s="23">
        <v>1</v>
      </c>
      <c r="I31" s="23">
        <v>5</v>
      </c>
      <c r="J31" s="21"/>
      <c r="K31" s="17" t="str">
        <f t="shared" si="113"/>
        <v>GG</v>
      </c>
      <c r="L31" s="17" t="str">
        <f t="shared" si="114"/>
        <v/>
      </c>
      <c r="M31" s="17" t="str">
        <f t="shared" si="115"/>
        <v>GG2</v>
      </c>
      <c r="N31" s="17" t="str">
        <f t="shared" si="116"/>
        <v>GG3</v>
      </c>
      <c r="O31" s="18" t="str">
        <f t="shared" si="117"/>
        <v/>
      </c>
      <c r="P31" s="17" t="str">
        <f t="shared" si="118"/>
        <v>P2+</v>
      </c>
      <c r="Q31" s="17" t="str">
        <f t="shared" si="119"/>
        <v/>
      </c>
      <c r="R31" s="17" t="str">
        <f t="shared" si="120"/>
        <v/>
      </c>
      <c r="S31" s="17" t="str">
        <f t="shared" si="121"/>
        <v>D2+</v>
      </c>
      <c r="T31" s="17" t="str">
        <f t="shared" si="122"/>
        <v>D3+</v>
      </c>
      <c r="U31" s="17" t="str">
        <f t="shared" si="123"/>
        <v>D4+</v>
      </c>
      <c r="V31" s="19" t="str">
        <f t="shared" si="124"/>
        <v/>
      </c>
      <c r="W31" s="19" t="str">
        <f t="shared" si="125"/>
        <v/>
      </c>
      <c r="X31" s="19" t="str">
        <f t="shared" si="126"/>
        <v/>
      </c>
      <c r="Y31" s="19" t="str">
        <f t="shared" si="127"/>
        <v/>
      </c>
      <c r="Z31" s="19" t="str">
        <f t="shared" si="128"/>
        <v/>
      </c>
      <c r="AA31" s="19" t="str">
        <f t="shared" si="129"/>
        <v/>
      </c>
      <c r="AB31" s="19" t="str">
        <f t="shared" si="130"/>
        <v>3+</v>
      </c>
      <c r="AC31" s="19" t="str">
        <f t="shared" si="131"/>
        <v/>
      </c>
      <c r="AD31" s="19" t="str">
        <f t="shared" si="132"/>
        <v>4+</v>
      </c>
      <c r="AE31" s="19" t="str">
        <f t="shared" si="133"/>
        <v>4-6</v>
      </c>
      <c r="AF31" s="19" t="str">
        <f t="shared" si="134"/>
        <v>5+</v>
      </c>
      <c r="AG31" s="19" t="str">
        <f t="shared" si="135"/>
        <v/>
      </c>
      <c r="AH31" s="19">
        <f t="shared" si="136"/>
        <v>2</v>
      </c>
      <c r="AI31" s="19" t="str">
        <f t="shared" si="137"/>
        <v/>
      </c>
      <c r="AJ31" s="19" t="str">
        <f t="shared" si="138"/>
        <v/>
      </c>
      <c r="AK31" s="19" t="str">
        <f t="shared" si="139"/>
        <v/>
      </c>
      <c r="AL31" s="19" t="str">
        <f t="shared" si="140"/>
        <v/>
      </c>
      <c r="AM31" s="19" t="str">
        <f t="shared" si="141"/>
        <v/>
      </c>
      <c r="AN31" s="19" t="str">
        <f t="shared" si="142"/>
        <v/>
      </c>
      <c r="AO31" s="19" t="str">
        <f t="shared" si="143"/>
        <v/>
      </c>
      <c r="AP31" s="19" t="str">
        <f t="shared" si="144"/>
        <v/>
      </c>
      <c r="AQ31" s="19" t="str">
        <f t="shared" si="145"/>
        <v>2-2</v>
      </c>
      <c r="AR31" s="17" t="str">
        <f t="shared" si="146"/>
        <v>DP</v>
      </c>
      <c r="AS31" s="20" t="str">
        <f t="shared" si="147"/>
        <v/>
      </c>
      <c r="AT31" s="21"/>
    </row>
    <row r="32" spans="1:46">
      <c r="C32" t="s">
        <v>8</v>
      </c>
      <c r="D32" s="15" t="s">
        <v>60</v>
      </c>
      <c r="E32" t="s">
        <v>74</v>
      </c>
      <c r="F32" s="23">
        <v>0</v>
      </c>
      <c r="G32" s="23">
        <v>0</v>
      </c>
      <c r="H32" s="23">
        <v>0</v>
      </c>
      <c r="I32" s="23">
        <v>1</v>
      </c>
      <c r="J32" s="21"/>
      <c r="K32" s="17" t="str">
        <f t="shared" si="113"/>
        <v/>
      </c>
      <c r="L32" s="17" t="str">
        <f t="shared" si="114"/>
        <v/>
      </c>
      <c r="M32" s="17" t="str">
        <f t="shared" si="115"/>
        <v/>
      </c>
      <c r="N32" s="17" t="str">
        <f t="shared" si="116"/>
        <v/>
      </c>
      <c r="O32" s="18" t="str">
        <f t="shared" si="117"/>
        <v/>
      </c>
      <c r="P32" s="17" t="str">
        <f t="shared" si="118"/>
        <v/>
      </c>
      <c r="Q32" s="17" t="str">
        <f t="shared" si="119"/>
        <v/>
      </c>
      <c r="R32" s="17" t="str">
        <f t="shared" si="120"/>
        <v/>
      </c>
      <c r="S32" s="17" t="str">
        <f t="shared" si="121"/>
        <v/>
      </c>
      <c r="T32" s="17" t="str">
        <f t="shared" si="122"/>
        <v/>
      </c>
      <c r="U32" s="17" t="str">
        <f t="shared" si="123"/>
        <v/>
      </c>
      <c r="V32" s="19" t="str">
        <f t="shared" si="124"/>
        <v>0-1</v>
      </c>
      <c r="W32" s="19" t="str">
        <f t="shared" si="125"/>
        <v>0-2</v>
      </c>
      <c r="X32" s="19" t="str">
        <f t="shared" si="126"/>
        <v/>
      </c>
      <c r="Y32" s="19" t="str">
        <f t="shared" si="127"/>
        <v/>
      </c>
      <c r="Z32" s="19" t="str">
        <f t="shared" si="128"/>
        <v/>
      </c>
      <c r="AA32" s="19" t="str">
        <f t="shared" si="129"/>
        <v/>
      </c>
      <c r="AB32" s="19" t="str">
        <f t="shared" si="130"/>
        <v/>
      </c>
      <c r="AC32" s="19" t="str">
        <f t="shared" si="131"/>
        <v/>
      </c>
      <c r="AD32" s="19" t="str">
        <f t="shared" si="132"/>
        <v/>
      </c>
      <c r="AE32" s="19" t="str">
        <f t="shared" si="133"/>
        <v/>
      </c>
      <c r="AF32" s="19" t="str">
        <f t="shared" si="134"/>
        <v/>
      </c>
      <c r="AG32" s="19" t="str">
        <f t="shared" si="135"/>
        <v/>
      </c>
      <c r="AH32" s="19">
        <f t="shared" si="136"/>
        <v>2</v>
      </c>
      <c r="AI32" s="19" t="str">
        <f t="shared" si="137"/>
        <v/>
      </c>
      <c r="AJ32" s="19" t="str">
        <f t="shared" si="138"/>
        <v/>
      </c>
      <c r="AK32" s="19" t="str">
        <f t="shared" si="139"/>
        <v/>
      </c>
      <c r="AL32" s="19" t="str">
        <f t="shared" si="140"/>
        <v/>
      </c>
      <c r="AM32" s="19" t="str">
        <f t="shared" si="141"/>
        <v/>
      </c>
      <c r="AN32" s="19" t="str">
        <f t="shared" si="142"/>
        <v>x-2</v>
      </c>
      <c r="AO32" s="19" t="str">
        <f t="shared" si="143"/>
        <v/>
      </c>
      <c r="AP32" s="19" t="str">
        <f t="shared" si="144"/>
        <v/>
      </c>
      <c r="AQ32" s="19" t="str">
        <f t="shared" si="145"/>
        <v/>
      </c>
      <c r="AR32" s="17" t="str">
        <f t="shared" si="146"/>
        <v/>
      </c>
      <c r="AS32" s="20" t="str">
        <f t="shared" si="147"/>
        <v>XP</v>
      </c>
      <c r="AT32" s="21"/>
    </row>
    <row r="33" spans="1:46">
      <c r="C33" t="s">
        <v>9</v>
      </c>
      <c r="D33" s="15" t="s">
        <v>60</v>
      </c>
      <c r="E33" t="s">
        <v>70</v>
      </c>
      <c r="F33" s="23">
        <v>1</v>
      </c>
      <c r="G33" s="23">
        <v>0</v>
      </c>
      <c r="H33" s="23">
        <v>2</v>
      </c>
      <c r="I33" s="23">
        <v>0</v>
      </c>
      <c r="J33" s="21"/>
      <c r="K33" s="17" t="str">
        <f t="shared" si="113"/>
        <v/>
      </c>
      <c r="L33" s="17" t="str">
        <f t="shared" si="114"/>
        <v/>
      </c>
      <c r="M33" s="17" t="str">
        <f t="shared" si="115"/>
        <v/>
      </c>
      <c r="N33" s="17" t="str">
        <f t="shared" si="116"/>
        <v/>
      </c>
      <c r="O33" s="18" t="str">
        <f t="shared" si="117"/>
        <v/>
      </c>
      <c r="P33" s="17" t="str">
        <f t="shared" si="118"/>
        <v/>
      </c>
      <c r="Q33" s="17" t="str">
        <f t="shared" si="119"/>
        <v/>
      </c>
      <c r="R33" s="17" t="str">
        <f t="shared" si="120"/>
        <v/>
      </c>
      <c r="S33" s="17" t="str">
        <f t="shared" si="121"/>
        <v/>
      </c>
      <c r="T33" s="17" t="str">
        <f t="shared" si="122"/>
        <v/>
      </c>
      <c r="U33" s="17" t="str">
        <f t="shared" si="123"/>
        <v/>
      </c>
      <c r="V33" s="19" t="str">
        <f t="shared" si="124"/>
        <v/>
      </c>
      <c r="W33" s="19" t="str">
        <f t="shared" si="125"/>
        <v>0-2</v>
      </c>
      <c r="X33" s="19" t="str">
        <f t="shared" si="126"/>
        <v>G2</v>
      </c>
      <c r="Y33" s="19" t="str">
        <f t="shared" si="127"/>
        <v>2-3</v>
      </c>
      <c r="Z33" s="19" t="str">
        <f t="shared" si="128"/>
        <v>2-4</v>
      </c>
      <c r="AA33" s="19" t="str">
        <f t="shared" si="129"/>
        <v/>
      </c>
      <c r="AB33" s="19" t="str">
        <f t="shared" si="130"/>
        <v/>
      </c>
      <c r="AC33" s="19" t="str">
        <f t="shared" si="131"/>
        <v/>
      </c>
      <c r="AD33" s="19" t="str">
        <f t="shared" si="132"/>
        <v/>
      </c>
      <c r="AE33" s="19" t="str">
        <f t="shared" si="133"/>
        <v/>
      </c>
      <c r="AF33" s="19" t="str">
        <f t="shared" si="134"/>
        <v/>
      </c>
      <c r="AG33" s="19" t="str">
        <f t="shared" si="135"/>
        <v/>
      </c>
      <c r="AH33" s="19">
        <f t="shared" si="136"/>
        <v>1</v>
      </c>
      <c r="AI33" s="19" t="str">
        <f t="shared" si="137"/>
        <v>1-1</v>
      </c>
      <c r="AJ33" s="19" t="str">
        <f t="shared" si="138"/>
        <v/>
      </c>
      <c r="AK33" s="19" t="str">
        <f t="shared" si="139"/>
        <v/>
      </c>
      <c r="AL33" s="19" t="str">
        <f t="shared" si="140"/>
        <v/>
      </c>
      <c r="AM33" s="19" t="str">
        <f t="shared" si="141"/>
        <v/>
      </c>
      <c r="AN33" s="19" t="str">
        <f t="shared" si="142"/>
        <v/>
      </c>
      <c r="AO33" s="19" t="str">
        <f t="shared" si="143"/>
        <v/>
      </c>
      <c r="AP33" s="19" t="str">
        <f t="shared" si="144"/>
        <v/>
      </c>
      <c r="AQ33" s="19" t="str">
        <f t="shared" si="145"/>
        <v/>
      </c>
      <c r="AR33" s="17" t="str">
        <f t="shared" si="146"/>
        <v>DP</v>
      </c>
      <c r="AS33" s="20" t="str">
        <f t="shared" si="147"/>
        <v/>
      </c>
      <c r="AT33" s="21"/>
    </row>
    <row r="34" spans="1:46">
      <c r="A34" s="21"/>
      <c r="B34" s="21"/>
      <c r="C34" s="21"/>
      <c r="D34" s="26">
        <v>4</v>
      </c>
      <c r="E34" s="21"/>
      <c r="F34" s="27"/>
      <c r="G34" s="27"/>
      <c r="H34" s="27"/>
      <c r="I34" s="27"/>
      <c r="J34" s="21"/>
      <c r="K34" s="28">
        <f>COUNTIF(K24:K33,K$1)</f>
        <v>5</v>
      </c>
      <c r="L34" s="28">
        <f t="shared" ref="L34" si="148">COUNTIF(L24:L33,L$1)</f>
        <v>1</v>
      </c>
      <c r="M34" s="28">
        <f t="shared" ref="M34" si="149">COUNTIF(M24:M33,M$1)</f>
        <v>5</v>
      </c>
      <c r="N34" s="28">
        <f t="shared" ref="N34" si="150">COUNTIF(N24:N33,N$1)</f>
        <v>0</v>
      </c>
      <c r="O34" s="28">
        <f t="shared" ref="O34" si="151">COUNTIF(O24:O33,O$1)</f>
        <v>1</v>
      </c>
      <c r="P34" s="28">
        <f t="shared" ref="P34" si="152">COUNTIF(P24:P33,P$1)</f>
        <v>2</v>
      </c>
      <c r="Q34" s="28">
        <f t="shared" ref="Q34" si="153">COUNTIF(Q24:Q33,Q$1)</f>
        <v>1</v>
      </c>
      <c r="R34" s="28">
        <f t="shared" ref="R34" si="154">COUNTIF(R24:R33,R$1)</f>
        <v>1</v>
      </c>
      <c r="S34" s="28">
        <f t="shared" ref="S34" si="155">COUNTIF(S24:S33,S$1)</f>
        <v>5</v>
      </c>
      <c r="T34" s="28">
        <f t="shared" ref="T34" si="156">COUNTIF(T24:T33,T$1)</f>
        <v>5</v>
      </c>
      <c r="U34" s="28">
        <f t="shared" ref="U34" si="157">COUNTIF(U24:U33,U$1)</f>
        <v>2</v>
      </c>
      <c r="V34" s="28">
        <f t="shared" ref="V34" si="158">COUNTIF(V24:V33,V$1)</f>
        <v>4</v>
      </c>
      <c r="W34" s="28">
        <f t="shared" ref="W34" si="159">COUNTIF(W24:W33,W$1)</f>
        <v>5</v>
      </c>
      <c r="X34" s="28">
        <f t="shared" ref="X34" si="160">COUNTIF(X24:X33,X$1)</f>
        <v>1</v>
      </c>
      <c r="Y34" s="28">
        <f t="shared" ref="Y34" si="161">COUNTIF(Y24:Y33,Y$1)</f>
        <v>2</v>
      </c>
      <c r="Z34" s="28">
        <f t="shared" ref="Z34" si="162">COUNTIF(Z24:Z33,Z$1)</f>
        <v>4</v>
      </c>
      <c r="AA34" s="28">
        <f t="shared" ref="AA34" si="163">COUNTIF(AA24:AA33,AA$1)</f>
        <v>1</v>
      </c>
      <c r="AB34" s="28">
        <f t="shared" ref="AB34" si="164">COUNTIF(AB24:AB33,AB$1)</f>
        <v>5</v>
      </c>
      <c r="AC34" s="28">
        <f t="shared" ref="AC34" si="165">COUNTIF(AC24:AC33,AC$1)</f>
        <v>3</v>
      </c>
      <c r="AD34" s="28">
        <f t="shared" ref="AD34" si="166">COUNTIF(AD24:AD33,AD$1)</f>
        <v>4</v>
      </c>
      <c r="AE34" s="28">
        <f t="shared" ref="AE34" si="167">COUNTIF(AE24:AE33,AE$1)</f>
        <v>3</v>
      </c>
      <c r="AF34" s="28">
        <f t="shared" ref="AF34" si="168">COUNTIF(AF24:AF33,AF$1)</f>
        <v>2</v>
      </c>
      <c r="AG34" s="28">
        <f t="shared" ref="AG34" si="169">COUNTIF(AG24:AG33,AG$1)</f>
        <v>1</v>
      </c>
      <c r="AH34" s="28"/>
      <c r="AI34" s="28">
        <f t="shared" ref="AI34" si="170">COUNTIF(AI24:AI33,AI$1)</f>
        <v>4</v>
      </c>
      <c r="AJ34" s="28">
        <f t="shared" ref="AJ34" si="171">COUNTIF(AJ24:AJ33,AJ$1)</f>
        <v>0</v>
      </c>
      <c r="AK34" s="28">
        <f t="shared" ref="AK34" si="172">COUNTIF(AK24:AK33,AK$1)</f>
        <v>0</v>
      </c>
      <c r="AL34" s="28">
        <f t="shared" ref="AL34" si="173">COUNTIF(AL24:AL33,AL$1)</f>
        <v>1</v>
      </c>
      <c r="AM34" s="28">
        <f t="shared" ref="AM34" si="174">COUNTIF(AM24:AM33,AM$1)</f>
        <v>2</v>
      </c>
      <c r="AN34" s="28">
        <f t="shared" ref="AN34" si="175">COUNTIF(AN24:AN33,AN$1)</f>
        <v>2</v>
      </c>
      <c r="AO34" s="28">
        <f t="shared" ref="AO34" si="176">COUNTIF(AO24:AO33,AO$1)</f>
        <v>0</v>
      </c>
      <c r="AP34" s="28">
        <f t="shared" ref="AP34" si="177">COUNTIF(AP24:AP33,AP$1)</f>
        <v>0</v>
      </c>
      <c r="AQ34" s="28">
        <f t="shared" ref="AQ34" si="178">COUNTIF(AQ24:AQ33,AQ$1)</f>
        <v>1</v>
      </c>
      <c r="AR34" s="28">
        <f t="shared" ref="AR34" si="179">COUNTIF(AR24:AR33,AR$1)</f>
        <v>5</v>
      </c>
      <c r="AS34" s="21"/>
      <c r="AT34" s="21"/>
    </row>
    <row r="35" spans="1:46">
      <c r="A35" t="s">
        <v>59</v>
      </c>
      <c r="B35" s="13">
        <v>40796</v>
      </c>
      <c r="C35" t="s">
        <v>61</v>
      </c>
      <c r="D35" s="15" t="s">
        <v>60</v>
      </c>
      <c r="E35" t="s">
        <v>13</v>
      </c>
      <c r="F35" s="23">
        <v>1</v>
      </c>
      <c r="G35" s="23">
        <v>0</v>
      </c>
      <c r="H35" s="23">
        <v>1</v>
      </c>
      <c r="I35" s="23">
        <v>0</v>
      </c>
      <c r="J35" s="21"/>
      <c r="K35" s="17" t="str">
        <f t="shared" ref="K35:K44" si="180">IF(AND(F35+H35&gt;0,G35+I35&gt;0),"GG","")</f>
        <v/>
      </c>
      <c r="L35" s="17" t="str">
        <f t="shared" ref="L35:L44" si="181">IF(AND(F35&gt;0,G35&gt;0),"GG1","")</f>
        <v/>
      </c>
      <c r="M35" s="17" t="str">
        <f t="shared" ref="M35:M44" si="182">IF(AND(H35&gt;0,I35&gt;0),"GG2","")</f>
        <v/>
      </c>
      <c r="N35" s="17" t="str">
        <f t="shared" ref="N35:N44" si="183">IF(AND(F35+H35&gt;0,G35+I35&gt;0,H35+I35&gt;2),"GG3","")</f>
        <v/>
      </c>
      <c r="O35" s="18" t="str">
        <f t="shared" ref="O35:O44" si="184">IF(AND(F35&gt;0,G35&gt;0,H35&gt;F35,I35&gt;G35),"GGGG","")</f>
        <v/>
      </c>
      <c r="P35" s="17" t="str">
        <f t="shared" ref="P35:P44" si="185">IF(F35+G35&gt;=2,"P2+","")</f>
        <v/>
      </c>
      <c r="Q35" s="17" t="str">
        <f t="shared" ref="Q35:Q44" si="186">IF(F35+G35&gt;=3,"P3+","")</f>
        <v/>
      </c>
      <c r="R35" s="17" t="str">
        <f t="shared" ref="R35:R44" si="187">IF(F35+G35&gt;=4,"P4+","")</f>
        <v/>
      </c>
      <c r="S35" s="17" t="str">
        <f t="shared" ref="S35:S44" si="188">IF(F35+G35+2&lt;=H35+I35,"D2+","")</f>
        <v/>
      </c>
      <c r="T35" s="17" t="str">
        <f t="shared" ref="T35:T44" si="189">IF(F35+G35+3&lt;=H35+I35,"D3+","")</f>
        <v/>
      </c>
      <c r="U35" s="17" t="str">
        <f t="shared" ref="U35:U44" si="190">IF(F35+G35+4&lt;=H35+I35,"D4+","")</f>
        <v/>
      </c>
      <c r="V35" s="19" t="str">
        <f t="shared" ref="V35:V44" si="191">IF(H35+I35&lt;=1,"0-1","")</f>
        <v>0-1</v>
      </c>
      <c r="W35" s="19" t="str">
        <f t="shared" ref="W35:W44" si="192">IF(AND(H35+I35&gt;=0,H35+I35&lt;=2),"0-2",IF(AND(H35+I35&gt;=2),""))</f>
        <v>0-2</v>
      </c>
      <c r="X35" s="19" t="str">
        <f t="shared" ref="X35:X44" si="193">IF(H35+I35=2,"G2","")</f>
        <v/>
      </c>
      <c r="Y35" s="19" t="str">
        <f t="shared" ref="Y35:Y44" si="194">IF(AND(H35+I35&gt;=2,H35+I35&lt;=3),"2-3","")</f>
        <v/>
      </c>
      <c r="Z35" s="19" t="str">
        <f t="shared" ref="Z35:Z44" si="195">IF(AND(H35+I35&gt;=2,H35+I35&lt;=4),"2-4","")</f>
        <v/>
      </c>
      <c r="AA35" s="19" t="str">
        <f t="shared" ref="AA35:AA44" si="196">IF(H35+I35=3,"G3","")</f>
        <v/>
      </c>
      <c r="AB35" s="19" t="str">
        <f t="shared" ref="AB35:AB44" si="197">IF(H35+I35&gt;=3,"3+",IF(AND(H35+I35&lt;=3),""))</f>
        <v/>
      </c>
      <c r="AC35" s="19" t="str">
        <f t="shared" ref="AC35:AC44" si="198">IF(AND(H35+I35&gt;=3,H35+I35&lt;=4),"3-4","")</f>
        <v/>
      </c>
      <c r="AD35" s="19" t="str">
        <f t="shared" ref="AD35:AD44" si="199">IF(H35+I35&gt;=4,"4+",IF(AND(H35+I35&lt;=4),""))</f>
        <v/>
      </c>
      <c r="AE35" s="19" t="str">
        <f t="shared" ref="AE35:AE44" si="200">IF(AND(H35+I35&gt;=4,H35+I35&lt;=6),"4-6","")</f>
        <v/>
      </c>
      <c r="AF35" s="19" t="str">
        <f t="shared" ref="AF35:AF44" si="201">IF(H35+I35&gt;=5,"5+","")</f>
        <v/>
      </c>
      <c r="AG35" s="19" t="str">
        <f t="shared" ref="AG35:AG44" si="202">IF(H35+I35&gt;=7,"7+","")</f>
        <v/>
      </c>
      <c r="AH35" s="19">
        <f t="shared" ref="AH35:AH44" si="203">IF(H35=I35,"X",IF(H35&gt;I35,1,2))</f>
        <v>1</v>
      </c>
      <c r="AI35" s="19" t="str">
        <f t="shared" ref="AI35:AI44" si="204">IF(AND(F35&gt;G35,H35&gt;I35),"1-1","")</f>
        <v>1-1</v>
      </c>
      <c r="AJ35" s="19" t="str">
        <f t="shared" ref="AJ35:AJ44" si="205">IF(AND(F35&gt;G35,H35=I35),"1-x","")</f>
        <v/>
      </c>
      <c r="AK35" s="19" t="str">
        <f t="shared" ref="AK35:AK44" si="206">IF(AND(F35&gt;G35,H35&lt;I35),"1-2","")</f>
        <v/>
      </c>
      <c r="AL35" s="19" t="str">
        <f t="shared" ref="AL35:AL44" si="207">IF(AND(F35=G35,H35&gt;I35),"x-1","")</f>
        <v/>
      </c>
      <c r="AM35" s="19" t="str">
        <f t="shared" ref="AM35:AM44" si="208">IF(AND(F35=G35,H35=I35),"x-x","")</f>
        <v/>
      </c>
      <c r="AN35" s="19" t="str">
        <f t="shared" ref="AN35:AN44" si="209">IF(AND(F35=G35,H35&lt;I35),"x-2","")</f>
        <v/>
      </c>
      <c r="AO35" s="19" t="str">
        <f t="shared" ref="AO35:AO44" si="210">IF(AND(F35&lt;G35,H35&gt;I35),"2-1","")</f>
        <v/>
      </c>
      <c r="AP35" s="19" t="str">
        <f t="shared" ref="AP35:AP44" si="211">IF(AND(F35&lt;G35,H35=I35),"2-x","")</f>
        <v/>
      </c>
      <c r="AQ35" s="19" t="str">
        <f t="shared" ref="AQ35:AQ44" si="212">IF(AND(F35&lt;G35,H35&lt;I35),"2-2","")</f>
        <v/>
      </c>
      <c r="AR35" s="17" t="str">
        <f t="shared" ref="AR35:AR44" si="213">IF(OR(AND(F35&gt;G35,H35&gt;I35,H35&gt;F35),AND(G35&gt;F35,I35&gt;H35,I35&gt;G35)),"DP","")</f>
        <v/>
      </c>
      <c r="AS35" s="20" t="str">
        <f t="shared" ref="AS35:AS44" si="214">IF(AND(F35=G35),"XP","")</f>
        <v/>
      </c>
      <c r="AT35" s="21"/>
    </row>
    <row r="36" spans="1:46">
      <c r="C36" t="s">
        <v>65</v>
      </c>
      <c r="D36" s="15" t="s">
        <v>60</v>
      </c>
      <c r="E36" t="s">
        <v>18</v>
      </c>
      <c r="F36" s="23">
        <v>0</v>
      </c>
      <c r="G36" s="23">
        <v>3</v>
      </c>
      <c r="H36" s="23">
        <v>0</v>
      </c>
      <c r="I36" s="23">
        <v>5</v>
      </c>
      <c r="J36" s="21"/>
      <c r="K36" s="17" t="str">
        <f t="shared" si="180"/>
        <v/>
      </c>
      <c r="L36" s="17" t="str">
        <f t="shared" si="181"/>
        <v/>
      </c>
      <c r="M36" s="17" t="str">
        <f t="shared" si="182"/>
        <v/>
      </c>
      <c r="N36" s="17" t="str">
        <f t="shared" si="183"/>
        <v/>
      </c>
      <c r="O36" s="18" t="str">
        <f t="shared" si="184"/>
        <v/>
      </c>
      <c r="P36" s="17" t="str">
        <f t="shared" si="185"/>
        <v>P2+</v>
      </c>
      <c r="Q36" s="17" t="str">
        <f t="shared" si="186"/>
        <v>P3+</v>
      </c>
      <c r="R36" s="17" t="str">
        <f t="shared" si="187"/>
        <v/>
      </c>
      <c r="S36" s="17" t="str">
        <f t="shared" si="188"/>
        <v>D2+</v>
      </c>
      <c r="T36" s="17" t="str">
        <f t="shared" si="189"/>
        <v/>
      </c>
      <c r="U36" s="17" t="str">
        <f t="shared" si="190"/>
        <v/>
      </c>
      <c r="V36" s="19" t="str">
        <f t="shared" si="191"/>
        <v/>
      </c>
      <c r="W36" s="19" t="str">
        <f t="shared" si="192"/>
        <v/>
      </c>
      <c r="X36" s="19" t="str">
        <f t="shared" si="193"/>
        <v/>
      </c>
      <c r="Y36" s="19" t="str">
        <f t="shared" si="194"/>
        <v/>
      </c>
      <c r="Z36" s="19" t="str">
        <f t="shared" si="195"/>
        <v/>
      </c>
      <c r="AA36" s="19" t="str">
        <f t="shared" si="196"/>
        <v/>
      </c>
      <c r="AB36" s="19" t="str">
        <f t="shared" si="197"/>
        <v>3+</v>
      </c>
      <c r="AC36" s="19" t="str">
        <f t="shared" si="198"/>
        <v/>
      </c>
      <c r="AD36" s="19" t="str">
        <f t="shared" si="199"/>
        <v>4+</v>
      </c>
      <c r="AE36" s="19" t="str">
        <f t="shared" si="200"/>
        <v>4-6</v>
      </c>
      <c r="AF36" s="19" t="str">
        <f t="shared" si="201"/>
        <v>5+</v>
      </c>
      <c r="AG36" s="19" t="str">
        <f t="shared" si="202"/>
        <v/>
      </c>
      <c r="AH36" s="19">
        <f t="shared" si="203"/>
        <v>2</v>
      </c>
      <c r="AI36" s="19" t="str">
        <f t="shared" si="204"/>
        <v/>
      </c>
      <c r="AJ36" s="19" t="str">
        <f t="shared" si="205"/>
        <v/>
      </c>
      <c r="AK36" s="19" t="str">
        <f t="shared" si="206"/>
        <v/>
      </c>
      <c r="AL36" s="19" t="str">
        <f t="shared" si="207"/>
        <v/>
      </c>
      <c r="AM36" s="19" t="str">
        <f t="shared" si="208"/>
        <v/>
      </c>
      <c r="AN36" s="19" t="str">
        <f t="shared" si="209"/>
        <v/>
      </c>
      <c r="AO36" s="19" t="str">
        <f t="shared" si="210"/>
        <v/>
      </c>
      <c r="AP36" s="19" t="str">
        <f t="shared" si="211"/>
        <v/>
      </c>
      <c r="AQ36" s="19" t="str">
        <f t="shared" si="212"/>
        <v>2-2</v>
      </c>
      <c r="AR36" s="17" t="str">
        <f t="shared" si="213"/>
        <v>DP</v>
      </c>
      <c r="AS36" s="20" t="str">
        <f t="shared" si="214"/>
        <v/>
      </c>
      <c r="AT36" s="21"/>
    </row>
    <row r="37" spans="1:46">
      <c r="C37" t="s">
        <v>69</v>
      </c>
      <c r="D37" s="15" t="s">
        <v>60</v>
      </c>
      <c r="E37" t="s">
        <v>11</v>
      </c>
      <c r="F37" s="23">
        <v>1</v>
      </c>
      <c r="G37" s="23">
        <v>0</v>
      </c>
      <c r="H37" s="23">
        <v>2</v>
      </c>
      <c r="I37" s="23">
        <v>2</v>
      </c>
      <c r="J37" s="21"/>
      <c r="K37" s="17" t="str">
        <f t="shared" si="180"/>
        <v>GG</v>
      </c>
      <c r="L37" s="17" t="str">
        <f t="shared" si="181"/>
        <v/>
      </c>
      <c r="M37" s="17" t="str">
        <f t="shared" si="182"/>
        <v>GG2</v>
      </c>
      <c r="N37" s="17" t="str">
        <f t="shared" si="183"/>
        <v>GG3</v>
      </c>
      <c r="O37" s="18" t="str">
        <f t="shared" si="184"/>
        <v/>
      </c>
      <c r="P37" s="17" t="str">
        <f t="shared" si="185"/>
        <v/>
      </c>
      <c r="Q37" s="17" t="str">
        <f t="shared" si="186"/>
        <v/>
      </c>
      <c r="R37" s="17" t="str">
        <f t="shared" si="187"/>
        <v/>
      </c>
      <c r="S37" s="17" t="str">
        <f t="shared" si="188"/>
        <v>D2+</v>
      </c>
      <c r="T37" s="17" t="str">
        <f t="shared" si="189"/>
        <v>D3+</v>
      </c>
      <c r="U37" s="17" t="str">
        <f t="shared" si="190"/>
        <v/>
      </c>
      <c r="V37" s="19" t="str">
        <f t="shared" si="191"/>
        <v/>
      </c>
      <c r="W37" s="19" t="str">
        <f t="shared" si="192"/>
        <v/>
      </c>
      <c r="X37" s="19" t="str">
        <f t="shared" si="193"/>
        <v/>
      </c>
      <c r="Y37" s="19" t="str">
        <f t="shared" si="194"/>
        <v/>
      </c>
      <c r="Z37" s="19" t="str">
        <f t="shared" si="195"/>
        <v>2-4</v>
      </c>
      <c r="AA37" s="19" t="str">
        <f t="shared" si="196"/>
        <v/>
      </c>
      <c r="AB37" s="19" t="str">
        <f t="shared" si="197"/>
        <v>3+</v>
      </c>
      <c r="AC37" s="19" t="str">
        <f t="shared" si="198"/>
        <v>3-4</v>
      </c>
      <c r="AD37" s="19" t="str">
        <f t="shared" si="199"/>
        <v>4+</v>
      </c>
      <c r="AE37" s="19" t="str">
        <f t="shared" si="200"/>
        <v>4-6</v>
      </c>
      <c r="AF37" s="19" t="str">
        <f t="shared" si="201"/>
        <v/>
      </c>
      <c r="AG37" s="19" t="str">
        <f t="shared" si="202"/>
        <v/>
      </c>
      <c r="AH37" s="19" t="str">
        <f t="shared" si="203"/>
        <v>X</v>
      </c>
      <c r="AI37" s="19" t="str">
        <f t="shared" si="204"/>
        <v/>
      </c>
      <c r="AJ37" s="19" t="str">
        <f t="shared" si="205"/>
        <v>1-x</v>
      </c>
      <c r="AK37" s="19" t="str">
        <f t="shared" si="206"/>
        <v/>
      </c>
      <c r="AL37" s="19" t="str">
        <f t="shared" si="207"/>
        <v/>
      </c>
      <c r="AM37" s="19" t="str">
        <f t="shared" si="208"/>
        <v/>
      </c>
      <c r="AN37" s="19" t="str">
        <f t="shared" si="209"/>
        <v/>
      </c>
      <c r="AO37" s="19" t="str">
        <f t="shared" si="210"/>
        <v/>
      </c>
      <c r="AP37" s="19" t="str">
        <f t="shared" si="211"/>
        <v/>
      </c>
      <c r="AQ37" s="19" t="str">
        <f t="shared" si="212"/>
        <v/>
      </c>
      <c r="AR37" s="17" t="str">
        <f t="shared" si="213"/>
        <v/>
      </c>
      <c r="AS37" s="20" t="str">
        <f t="shared" si="214"/>
        <v/>
      </c>
      <c r="AT37" s="21"/>
    </row>
    <row r="38" spans="1:46">
      <c r="C38" t="s">
        <v>1</v>
      </c>
      <c r="D38" s="15" t="s">
        <v>60</v>
      </c>
      <c r="E38" s="14" t="s">
        <v>64</v>
      </c>
      <c r="F38" s="23">
        <v>1</v>
      </c>
      <c r="G38" s="23">
        <v>1</v>
      </c>
      <c r="H38" s="23">
        <v>1</v>
      </c>
      <c r="I38" s="23">
        <v>1</v>
      </c>
      <c r="J38" s="21"/>
      <c r="K38" s="17" t="str">
        <f t="shared" si="180"/>
        <v>GG</v>
      </c>
      <c r="L38" s="17" t="str">
        <f t="shared" si="181"/>
        <v>GG1</v>
      </c>
      <c r="M38" s="17"/>
      <c r="N38" s="17" t="str">
        <f t="shared" si="183"/>
        <v/>
      </c>
      <c r="O38" s="18" t="str">
        <f t="shared" si="184"/>
        <v/>
      </c>
      <c r="P38" s="17" t="str">
        <f t="shared" si="185"/>
        <v>P2+</v>
      </c>
      <c r="Q38" s="17" t="str">
        <f t="shared" si="186"/>
        <v/>
      </c>
      <c r="R38" s="17" t="str">
        <f t="shared" si="187"/>
        <v/>
      </c>
      <c r="S38" s="17" t="str">
        <f t="shared" si="188"/>
        <v/>
      </c>
      <c r="T38" s="17" t="str">
        <f t="shared" si="189"/>
        <v/>
      </c>
      <c r="U38" s="17" t="str">
        <f t="shared" si="190"/>
        <v/>
      </c>
      <c r="V38" s="19" t="str">
        <f t="shared" si="191"/>
        <v/>
      </c>
      <c r="W38" s="19" t="str">
        <f t="shared" si="192"/>
        <v>0-2</v>
      </c>
      <c r="X38" s="19" t="str">
        <f t="shared" si="193"/>
        <v>G2</v>
      </c>
      <c r="Y38" s="19" t="str">
        <f t="shared" si="194"/>
        <v>2-3</v>
      </c>
      <c r="Z38" s="19" t="str">
        <f t="shared" si="195"/>
        <v>2-4</v>
      </c>
      <c r="AA38" s="19" t="str">
        <f t="shared" si="196"/>
        <v/>
      </c>
      <c r="AB38" s="19" t="str">
        <f t="shared" si="197"/>
        <v/>
      </c>
      <c r="AC38" s="19" t="str">
        <f t="shared" si="198"/>
        <v/>
      </c>
      <c r="AD38" s="19" t="str">
        <f t="shared" si="199"/>
        <v/>
      </c>
      <c r="AE38" s="19" t="str">
        <f t="shared" si="200"/>
        <v/>
      </c>
      <c r="AF38" s="19" t="str">
        <f t="shared" si="201"/>
        <v/>
      </c>
      <c r="AG38" s="19" t="str">
        <f t="shared" si="202"/>
        <v/>
      </c>
      <c r="AH38" s="19" t="str">
        <f t="shared" si="203"/>
        <v>X</v>
      </c>
      <c r="AI38" s="19" t="str">
        <f t="shared" si="204"/>
        <v/>
      </c>
      <c r="AJ38" s="19" t="str">
        <f t="shared" si="205"/>
        <v/>
      </c>
      <c r="AK38" s="19" t="str">
        <f t="shared" si="206"/>
        <v/>
      </c>
      <c r="AL38" s="19" t="str">
        <f t="shared" si="207"/>
        <v/>
      </c>
      <c r="AM38" s="19" t="str">
        <f t="shared" si="208"/>
        <v>x-x</v>
      </c>
      <c r="AN38" s="19" t="str">
        <f t="shared" si="209"/>
        <v/>
      </c>
      <c r="AO38" s="19" t="str">
        <f t="shared" si="210"/>
        <v/>
      </c>
      <c r="AP38" s="19" t="str">
        <f t="shared" si="211"/>
        <v/>
      </c>
      <c r="AQ38" s="19" t="str">
        <f t="shared" si="212"/>
        <v/>
      </c>
      <c r="AR38" s="17" t="str">
        <f t="shared" si="213"/>
        <v/>
      </c>
      <c r="AS38" s="20" t="str">
        <f t="shared" si="214"/>
        <v>XP</v>
      </c>
      <c r="AT38" s="21"/>
    </row>
    <row r="39" spans="1:46">
      <c r="C39" t="s">
        <v>3</v>
      </c>
      <c r="D39" s="15" t="s">
        <v>60</v>
      </c>
      <c r="E39" t="s">
        <v>78</v>
      </c>
      <c r="F39" s="23">
        <v>1</v>
      </c>
      <c r="G39" s="23">
        <v>0</v>
      </c>
      <c r="H39" s="23">
        <v>3</v>
      </c>
      <c r="I39" s="23">
        <v>0</v>
      </c>
      <c r="J39" s="21"/>
      <c r="K39" s="17" t="str">
        <f t="shared" si="180"/>
        <v/>
      </c>
      <c r="L39" s="17" t="str">
        <f t="shared" si="181"/>
        <v/>
      </c>
      <c r="M39" s="17" t="str">
        <f t="shared" si="182"/>
        <v/>
      </c>
      <c r="N39" s="17" t="str">
        <f t="shared" si="183"/>
        <v/>
      </c>
      <c r="O39" s="18" t="str">
        <f t="shared" si="184"/>
        <v/>
      </c>
      <c r="P39" s="17" t="str">
        <f t="shared" si="185"/>
        <v/>
      </c>
      <c r="Q39" s="17" t="str">
        <f t="shared" si="186"/>
        <v/>
      </c>
      <c r="R39" s="17" t="str">
        <f t="shared" si="187"/>
        <v/>
      </c>
      <c r="S39" s="17" t="str">
        <f t="shared" si="188"/>
        <v>D2+</v>
      </c>
      <c r="T39" s="17" t="str">
        <f t="shared" si="189"/>
        <v/>
      </c>
      <c r="U39" s="17" t="str">
        <f t="shared" si="190"/>
        <v/>
      </c>
      <c r="V39" s="19" t="str">
        <f t="shared" si="191"/>
        <v/>
      </c>
      <c r="W39" s="19" t="str">
        <f t="shared" si="192"/>
        <v/>
      </c>
      <c r="X39" s="19" t="str">
        <f t="shared" si="193"/>
        <v/>
      </c>
      <c r="Y39" s="19" t="str">
        <f t="shared" si="194"/>
        <v>2-3</v>
      </c>
      <c r="Z39" s="19" t="str">
        <f t="shared" si="195"/>
        <v>2-4</v>
      </c>
      <c r="AA39" s="19" t="str">
        <f t="shared" si="196"/>
        <v>G3</v>
      </c>
      <c r="AB39" s="19" t="str">
        <f t="shared" si="197"/>
        <v>3+</v>
      </c>
      <c r="AC39" s="19" t="str">
        <f t="shared" si="198"/>
        <v>3-4</v>
      </c>
      <c r="AD39" s="19" t="str">
        <f t="shared" si="199"/>
        <v/>
      </c>
      <c r="AE39" s="19" t="str">
        <f t="shared" si="200"/>
        <v/>
      </c>
      <c r="AF39" s="19" t="str">
        <f t="shared" si="201"/>
        <v/>
      </c>
      <c r="AG39" s="19" t="str">
        <f t="shared" si="202"/>
        <v/>
      </c>
      <c r="AH39" s="19">
        <f t="shared" si="203"/>
        <v>1</v>
      </c>
      <c r="AI39" s="19" t="str">
        <f t="shared" si="204"/>
        <v>1-1</v>
      </c>
      <c r="AJ39" s="19" t="str">
        <f t="shared" si="205"/>
        <v/>
      </c>
      <c r="AK39" s="19" t="str">
        <f t="shared" si="206"/>
        <v/>
      </c>
      <c r="AL39" s="19" t="str">
        <f t="shared" si="207"/>
        <v/>
      </c>
      <c r="AM39" s="19" t="str">
        <f t="shared" si="208"/>
        <v/>
      </c>
      <c r="AN39" s="19" t="str">
        <f t="shared" si="209"/>
        <v/>
      </c>
      <c r="AO39" s="19" t="str">
        <f t="shared" si="210"/>
        <v/>
      </c>
      <c r="AP39" s="19" t="str">
        <f t="shared" si="211"/>
        <v/>
      </c>
      <c r="AQ39" s="19" t="str">
        <f t="shared" si="212"/>
        <v/>
      </c>
      <c r="AR39" s="17" t="str">
        <f t="shared" si="213"/>
        <v>DP</v>
      </c>
      <c r="AS39" s="20" t="str">
        <f t="shared" si="214"/>
        <v/>
      </c>
      <c r="AT39" s="21"/>
    </row>
    <row r="40" spans="1:46">
      <c r="C40" t="s">
        <v>73</v>
      </c>
      <c r="D40" s="15" t="s">
        <v>60</v>
      </c>
      <c r="E40" t="s">
        <v>68</v>
      </c>
      <c r="F40" s="23">
        <v>0</v>
      </c>
      <c r="G40" s="23">
        <v>1</v>
      </c>
      <c r="H40" s="23">
        <v>0</v>
      </c>
      <c r="I40" s="23">
        <v>1</v>
      </c>
      <c r="J40" s="21"/>
      <c r="K40" s="17" t="str">
        <f t="shared" si="180"/>
        <v/>
      </c>
      <c r="L40" s="17" t="str">
        <f t="shared" si="181"/>
        <v/>
      </c>
      <c r="M40" s="17" t="str">
        <f t="shared" si="182"/>
        <v/>
      </c>
      <c r="N40" s="17" t="str">
        <f t="shared" si="183"/>
        <v/>
      </c>
      <c r="O40" s="18" t="str">
        <f t="shared" si="184"/>
        <v/>
      </c>
      <c r="P40" s="17" t="str">
        <f t="shared" si="185"/>
        <v/>
      </c>
      <c r="Q40" s="17" t="str">
        <f t="shared" si="186"/>
        <v/>
      </c>
      <c r="R40" s="17" t="str">
        <f t="shared" si="187"/>
        <v/>
      </c>
      <c r="S40" s="17" t="str">
        <f t="shared" si="188"/>
        <v/>
      </c>
      <c r="T40" s="17" t="str">
        <f t="shared" si="189"/>
        <v/>
      </c>
      <c r="U40" s="17" t="str">
        <f t="shared" si="190"/>
        <v/>
      </c>
      <c r="V40" s="19" t="str">
        <f t="shared" si="191"/>
        <v>0-1</v>
      </c>
      <c r="W40" s="19" t="str">
        <f t="shared" si="192"/>
        <v>0-2</v>
      </c>
      <c r="X40" s="19" t="str">
        <f t="shared" si="193"/>
        <v/>
      </c>
      <c r="Y40" s="19" t="str">
        <f t="shared" si="194"/>
        <v/>
      </c>
      <c r="Z40" s="19" t="str">
        <f t="shared" si="195"/>
        <v/>
      </c>
      <c r="AA40" s="19" t="str">
        <f t="shared" si="196"/>
        <v/>
      </c>
      <c r="AB40" s="19" t="str">
        <f t="shared" si="197"/>
        <v/>
      </c>
      <c r="AC40" s="19" t="str">
        <f t="shared" si="198"/>
        <v/>
      </c>
      <c r="AD40" s="19" t="str">
        <f t="shared" si="199"/>
        <v/>
      </c>
      <c r="AE40" s="19" t="str">
        <f t="shared" si="200"/>
        <v/>
      </c>
      <c r="AF40" s="19" t="str">
        <f t="shared" si="201"/>
        <v/>
      </c>
      <c r="AG40" s="19" t="str">
        <f t="shared" si="202"/>
        <v/>
      </c>
      <c r="AH40" s="19">
        <f t="shared" si="203"/>
        <v>2</v>
      </c>
      <c r="AI40" s="19" t="str">
        <f t="shared" si="204"/>
        <v/>
      </c>
      <c r="AJ40" s="19" t="str">
        <f t="shared" si="205"/>
        <v/>
      </c>
      <c r="AK40" s="19" t="str">
        <f t="shared" si="206"/>
        <v/>
      </c>
      <c r="AL40" s="19" t="str">
        <f t="shared" si="207"/>
        <v/>
      </c>
      <c r="AM40" s="19" t="str">
        <f t="shared" si="208"/>
        <v/>
      </c>
      <c r="AN40" s="19" t="str">
        <f t="shared" si="209"/>
        <v/>
      </c>
      <c r="AO40" s="19" t="str">
        <f t="shared" si="210"/>
        <v/>
      </c>
      <c r="AP40" s="19" t="str">
        <f t="shared" si="211"/>
        <v/>
      </c>
      <c r="AQ40" s="19" t="str">
        <f t="shared" si="212"/>
        <v>2-2</v>
      </c>
      <c r="AR40" s="17" t="str">
        <f t="shared" si="213"/>
        <v/>
      </c>
      <c r="AS40" s="20" t="str">
        <f t="shared" si="214"/>
        <v/>
      </c>
      <c r="AT40" s="21"/>
    </row>
    <row r="41" spans="1:46">
      <c r="C41" t="s">
        <v>5</v>
      </c>
      <c r="D41" s="15" t="s">
        <v>60</v>
      </c>
      <c r="E41" t="s">
        <v>76</v>
      </c>
      <c r="F41" s="23">
        <v>0</v>
      </c>
      <c r="G41" s="23">
        <v>0</v>
      </c>
      <c r="H41" s="23">
        <v>0</v>
      </c>
      <c r="I41" s="23">
        <v>0</v>
      </c>
      <c r="J41" s="21"/>
      <c r="K41" s="17" t="str">
        <f t="shared" si="180"/>
        <v/>
      </c>
      <c r="L41" s="17" t="str">
        <f t="shared" si="181"/>
        <v/>
      </c>
      <c r="M41" s="17" t="str">
        <f t="shared" si="182"/>
        <v/>
      </c>
      <c r="N41" s="17" t="str">
        <f t="shared" si="183"/>
        <v/>
      </c>
      <c r="O41" s="18" t="str">
        <f t="shared" si="184"/>
        <v/>
      </c>
      <c r="P41" s="17" t="str">
        <f t="shared" si="185"/>
        <v/>
      </c>
      <c r="Q41" s="17" t="str">
        <f t="shared" si="186"/>
        <v/>
      </c>
      <c r="R41" s="17" t="str">
        <f t="shared" si="187"/>
        <v/>
      </c>
      <c r="S41" s="17" t="str">
        <f t="shared" si="188"/>
        <v/>
      </c>
      <c r="T41" s="17" t="str">
        <f t="shared" si="189"/>
        <v/>
      </c>
      <c r="U41" s="17" t="str">
        <f t="shared" si="190"/>
        <v/>
      </c>
      <c r="V41" s="19" t="str">
        <f t="shared" si="191"/>
        <v>0-1</v>
      </c>
      <c r="W41" s="19" t="str">
        <f t="shared" si="192"/>
        <v>0-2</v>
      </c>
      <c r="X41" s="19" t="str">
        <f t="shared" si="193"/>
        <v/>
      </c>
      <c r="Y41" s="19" t="str">
        <f t="shared" si="194"/>
        <v/>
      </c>
      <c r="Z41" s="19" t="str">
        <f t="shared" si="195"/>
        <v/>
      </c>
      <c r="AA41" s="19" t="str">
        <f t="shared" si="196"/>
        <v/>
      </c>
      <c r="AB41" s="19" t="str">
        <f t="shared" si="197"/>
        <v/>
      </c>
      <c r="AC41" s="19" t="str">
        <f t="shared" si="198"/>
        <v/>
      </c>
      <c r="AD41" s="19" t="str">
        <f t="shared" si="199"/>
        <v/>
      </c>
      <c r="AE41" s="19" t="str">
        <f t="shared" si="200"/>
        <v/>
      </c>
      <c r="AF41" s="19" t="str">
        <f t="shared" si="201"/>
        <v/>
      </c>
      <c r="AG41" s="19" t="str">
        <f t="shared" si="202"/>
        <v/>
      </c>
      <c r="AH41" s="19" t="str">
        <f t="shared" si="203"/>
        <v>X</v>
      </c>
      <c r="AI41" s="19" t="str">
        <f t="shared" si="204"/>
        <v/>
      </c>
      <c r="AJ41" s="19" t="str">
        <f t="shared" si="205"/>
        <v/>
      </c>
      <c r="AK41" s="19" t="str">
        <f t="shared" si="206"/>
        <v/>
      </c>
      <c r="AL41" s="19" t="str">
        <f t="shared" si="207"/>
        <v/>
      </c>
      <c r="AM41" s="19" t="str">
        <f t="shared" si="208"/>
        <v>x-x</v>
      </c>
      <c r="AN41" s="19" t="str">
        <f t="shared" si="209"/>
        <v/>
      </c>
      <c r="AO41" s="19" t="str">
        <f t="shared" si="210"/>
        <v/>
      </c>
      <c r="AP41" s="19" t="str">
        <f t="shared" si="211"/>
        <v/>
      </c>
      <c r="AQ41" s="19" t="str">
        <f t="shared" si="212"/>
        <v/>
      </c>
      <c r="AR41" s="17" t="str">
        <f t="shared" si="213"/>
        <v/>
      </c>
      <c r="AS41" s="20" t="str">
        <f t="shared" si="214"/>
        <v>XP</v>
      </c>
      <c r="AT41" s="21"/>
    </row>
    <row r="42" spans="1:46">
      <c r="C42" t="s">
        <v>6</v>
      </c>
      <c r="D42" s="15" t="s">
        <v>60</v>
      </c>
      <c r="E42" t="s">
        <v>62</v>
      </c>
      <c r="F42" s="23">
        <v>1</v>
      </c>
      <c r="G42" s="23">
        <v>0</v>
      </c>
      <c r="H42" s="23">
        <v>1</v>
      </c>
      <c r="I42" s="23">
        <v>0</v>
      </c>
      <c r="J42" s="21"/>
      <c r="K42" s="17" t="str">
        <f t="shared" si="180"/>
        <v/>
      </c>
      <c r="L42" s="17" t="str">
        <f t="shared" si="181"/>
        <v/>
      </c>
      <c r="M42" s="17" t="str">
        <f t="shared" si="182"/>
        <v/>
      </c>
      <c r="N42" s="17" t="str">
        <f t="shared" si="183"/>
        <v/>
      </c>
      <c r="O42" s="18" t="str">
        <f t="shared" si="184"/>
        <v/>
      </c>
      <c r="P42" s="17" t="str">
        <f t="shared" si="185"/>
        <v/>
      </c>
      <c r="Q42" s="17" t="str">
        <f t="shared" si="186"/>
        <v/>
      </c>
      <c r="R42" s="17" t="str">
        <f t="shared" si="187"/>
        <v/>
      </c>
      <c r="S42" s="17" t="str">
        <f t="shared" si="188"/>
        <v/>
      </c>
      <c r="T42" s="17" t="str">
        <f t="shared" si="189"/>
        <v/>
      </c>
      <c r="U42" s="17" t="str">
        <f t="shared" si="190"/>
        <v/>
      </c>
      <c r="V42" s="19" t="str">
        <f t="shared" si="191"/>
        <v>0-1</v>
      </c>
      <c r="W42" s="19" t="str">
        <f t="shared" si="192"/>
        <v>0-2</v>
      </c>
      <c r="X42" s="19" t="str">
        <f t="shared" si="193"/>
        <v/>
      </c>
      <c r="Y42" s="19" t="str">
        <f t="shared" si="194"/>
        <v/>
      </c>
      <c r="Z42" s="19" t="str">
        <f t="shared" si="195"/>
        <v/>
      </c>
      <c r="AA42" s="19" t="str">
        <f t="shared" si="196"/>
        <v/>
      </c>
      <c r="AB42" s="19" t="str">
        <f t="shared" si="197"/>
        <v/>
      </c>
      <c r="AC42" s="19" t="str">
        <f t="shared" si="198"/>
        <v/>
      </c>
      <c r="AD42" s="19" t="str">
        <f t="shared" si="199"/>
        <v/>
      </c>
      <c r="AE42" s="19" t="str">
        <f t="shared" si="200"/>
        <v/>
      </c>
      <c r="AF42" s="19" t="str">
        <f t="shared" si="201"/>
        <v/>
      </c>
      <c r="AG42" s="19" t="str">
        <f t="shared" si="202"/>
        <v/>
      </c>
      <c r="AH42" s="19">
        <f t="shared" si="203"/>
        <v>1</v>
      </c>
      <c r="AI42" s="19" t="str">
        <f t="shared" si="204"/>
        <v>1-1</v>
      </c>
      <c r="AJ42" s="19" t="str">
        <f t="shared" si="205"/>
        <v/>
      </c>
      <c r="AK42" s="19" t="str">
        <f t="shared" si="206"/>
        <v/>
      </c>
      <c r="AL42" s="19" t="str">
        <f t="shared" si="207"/>
        <v/>
      </c>
      <c r="AM42" s="19" t="str">
        <f t="shared" si="208"/>
        <v/>
      </c>
      <c r="AN42" s="19" t="str">
        <f t="shared" si="209"/>
        <v/>
      </c>
      <c r="AO42" s="19" t="str">
        <f t="shared" si="210"/>
        <v/>
      </c>
      <c r="AP42" s="19" t="str">
        <f t="shared" si="211"/>
        <v/>
      </c>
      <c r="AQ42" s="19" t="str">
        <f t="shared" si="212"/>
        <v/>
      </c>
      <c r="AR42" s="17" t="str">
        <f t="shared" si="213"/>
        <v/>
      </c>
      <c r="AS42" s="20" t="str">
        <f t="shared" si="214"/>
        <v/>
      </c>
      <c r="AT42" s="21"/>
    </row>
    <row r="43" spans="1:46">
      <c r="C43" t="s">
        <v>75</v>
      </c>
      <c r="D43" s="15" t="s">
        <v>60</v>
      </c>
      <c r="E43" t="s">
        <v>16</v>
      </c>
      <c r="F43" s="23">
        <v>0</v>
      </c>
      <c r="G43" s="23">
        <v>1</v>
      </c>
      <c r="H43" s="23">
        <v>1</v>
      </c>
      <c r="I43" s="23">
        <v>2</v>
      </c>
      <c r="J43" s="21"/>
      <c r="K43" s="17" t="str">
        <f t="shared" si="180"/>
        <v>GG</v>
      </c>
      <c r="L43" s="17" t="str">
        <f t="shared" si="181"/>
        <v/>
      </c>
      <c r="M43" s="17" t="str">
        <f t="shared" si="182"/>
        <v>GG2</v>
      </c>
      <c r="N43" s="17" t="str">
        <f t="shared" si="183"/>
        <v>GG3</v>
      </c>
      <c r="O43" s="18" t="str">
        <f t="shared" si="184"/>
        <v/>
      </c>
      <c r="P43" s="17" t="str">
        <f t="shared" si="185"/>
        <v/>
      </c>
      <c r="Q43" s="17" t="str">
        <f t="shared" si="186"/>
        <v/>
      </c>
      <c r="R43" s="17" t="str">
        <f t="shared" si="187"/>
        <v/>
      </c>
      <c r="S43" s="17" t="str">
        <f t="shared" si="188"/>
        <v>D2+</v>
      </c>
      <c r="T43" s="17" t="str">
        <f t="shared" si="189"/>
        <v/>
      </c>
      <c r="U43" s="17" t="str">
        <f t="shared" si="190"/>
        <v/>
      </c>
      <c r="V43" s="19" t="str">
        <f t="shared" si="191"/>
        <v/>
      </c>
      <c r="W43" s="19" t="str">
        <f t="shared" si="192"/>
        <v/>
      </c>
      <c r="X43" s="19" t="str">
        <f t="shared" si="193"/>
        <v/>
      </c>
      <c r="Y43" s="19" t="str">
        <f t="shared" si="194"/>
        <v>2-3</v>
      </c>
      <c r="Z43" s="19" t="str">
        <f t="shared" si="195"/>
        <v>2-4</v>
      </c>
      <c r="AA43" s="19" t="str">
        <f t="shared" si="196"/>
        <v>G3</v>
      </c>
      <c r="AB43" s="19" t="str">
        <f t="shared" si="197"/>
        <v>3+</v>
      </c>
      <c r="AC43" s="19" t="str">
        <f t="shared" si="198"/>
        <v>3-4</v>
      </c>
      <c r="AD43" s="19" t="str">
        <f t="shared" si="199"/>
        <v/>
      </c>
      <c r="AE43" s="19" t="str">
        <f t="shared" si="200"/>
        <v/>
      </c>
      <c r="AF43" s="19" t="str">
        <f t="shared" si="201"/>
        <v/>
      </c>
      <c r="AG43" s="19" t="str">
        <f t="shared" si="202"/>
        <v/>
      </c>
      <c r="AH43" s="19">
        <f t="shared" si="203"/>
        <v>2</v>
      </c>
      <c r="AI43" s="19" t="str">
        <f t="shared" si="204"/>
        <v/>
      </c>
      <c r="AJ43" s="19" t="str">
        <f t="shared" si="205"/>
        <v/>
      </c>
      <c r="AK43" s="19" t="str">
        <f t="shared" si="206"/>
        <v/>
      </c>
      <c r="AL43" s="19" t="str">
        <f t="shared" si="207"/>
        <v/>
      </c>
      <c r="AM43" s="19" t="str">
        <f t="shared" si="208"/>
        <v/>
      </c>
      <c r="AN43" s="19" t="str">
        <f t="shared" si="209"/>
        <v/>
      </c>
      <c r="AO43" s="19" t="str">
        <f t="shared" si="210"/>
        <v/>
      </c>
      <c r="AP43" s="19" t="str">
        <f t="shared" si="211"/>
        <v/>
      </c>
      <c r="AQ43" s="19" t="str">
        <f t="shared" si="212"/>
        <v>2-2</v>
      </c>
      <c r="AR43" s="17" t="str">
        <f t="shared" si="213"/>
        <v>DP</v>
      </c>
      <c r="AS43" s="20" t="str">
        <f t="shared" si="214"/>
        <v/>
      </c>
      <c r="AT43" s="21"/>
    </row>
    <row r="44" spans="1:46">
      <c r="C44" t="s">
        <v>79</v>
      </c>
      <c r="D44" s="15" t="s">
        <v>60</v>
      </c>
      <c r="E44" t="s">
        <v>72</v>
      </c>
      <c r="F44" s="23">
        <v>0</v>
      </c>
      <c r="G44" s="23">
        <v>0</v>
      </c>
      <c r="H44" s="23">
        <v>0</v>
      </c>
      <c r="I44" s="23">
        <v>2</v>
      </c>
      <c r="J44" s="21"/>
      <c r="K44" s="17" t="str">
        <f t="shared" si="180"/>
        <v/>
      </c>
      <c r="L44" s="17" t="str">
        <f t="shared" si="181"/>
        <v/>
      </c>
      <c r="M44" s="17" t="str">
        <f t="shared" si="182"/>
        <v/>
      </c>
      <c r="N44" s="17" t="str">
        <f t="shared" si="183"/>
        <v/>
      </c>
      <c r="O44" s="18" t="str">
        <f t="shared" si="184"/>
        <v/>
      </c>
      <c r="P44" s="17" t="str">
        <f t="shared" si="185"/>
        <v/>
      </c>
      <c r="Q44" s="17" t="str">
        <f t="shared" si="186"/>
        <v/>
      </c>
      <c r="R44" s="17" t="str">
        <f t="shared" si="187"/>
        <v/>
      </c>
      <c r="S44" s="17" t="str">
        <f t="shared" si="188"/>
        <v>D2+</v>
      </c>
      <c r="T44" s="17" t="str">
        <f t="shared" si="189"/>
        <v/>
      </c>
      <c r="U44" s="17" t="str">
        <f t="shared" si="190"/>
        <v/>
      </c>
      <c r="V44" s="19" t="str">
        <f t="shared" si="191"/>
        <v/>
      </c>
      <c r="W44" s="19" t="str">
        <f t="shared" si="192"/>
        <v>0-2</v>
      </c>
      <c r="X44" s="19" t="str">
        <f t="shared" si="193"/>
        <v>G2</v>
      </c>
      <c r="Y44" s="19" t="str">
        <f t="shared" si="194"/>
        <v>2-3</v>
      </c>
      <c r="Z44" s="19" t="str">
        <f t="shared" si="195"/>
        <v>2-4</v>
      </c>
      <c r="AA44" s="19" t="str">
        <f t="shared" si="196"/>
        <v/>
      </c>
      <c r="AB44" s="19" t="str">
        <f t="shared" si="197"/>
        <v/>
      </c>
      <c r="AC44" s="19" t="str">
        <f t="shared" si="198"/>
        <v/>
      </c>
      <c r="AD44" s="19" t="str">
        <f t="shared" si="199"/>
        <v/>
      </c>
      <c r="AE44" s="19" t="str">
        <f t="shared" si="200"/>
        <v/>
      </c>
      <c r="AF44" s="19" t="str">
        <f t="shared" si="201"/>
        <v/>
      </c>
      <c r="AG44" s="19" t="str">
        <f t="shared" si="202"/>
        <v/>
      </c>
      <c r="AH44" s="19">
        <f t="shared" si="203"/>
        <v>2</v>
      </c>
      <c r="AI44" s="19" t="str">
        <f t="shared" si="204"/>
        <v/>
      </c>
      <c r="AJ44" s="19" t="str">
        <f t="shared" si="205"/>
        <v/>
      </c>
      <c r="AK44" s="19" t="str">
        <f t="shared" si="206"/>
        <v/>
      </c>
      <c r="AL44" s="19" t="str">
        <f t="shared" si="207"/>
        <v/>
      </c>
      <c r="AM44" s="19" t="str">
        <f t="shared" si="208"/>
        <v/>
      </c>
      <c r="AN44" s="19" t="str">
        <f t="shared" si="209"/>
        <v>x-2</v>
      </c>
      <c r="AO44" s="19" t="str">
        <f t="shared" si="210"/>
        <v/>
      </c>
      <c r="AP44" s="19" t="str">
        <f t="shared" si="211"/>
        <v/>
      </c>
      <c r="AQ44" s="19" t="str">
        <f t="shared" si="212"/>
        <v/>
      </c>
      <c r="AR44" s="17" t="str">
        <f t="shared" si="213"/>
        <v/>
      </c>
      <c r="AS44" s="20" t="str">
        <f t="shared" si="214"/>
        <v>XP</v>
      </c>
      <c r="AT44" s="21"/>
    </row>
    <row r="45" spans="1:46">
      <c r="A45" s="21"/>
      <c r="B45" s="21"/>
      <c r="C45" s="21"/>
      <c r="D45" s="26">
        <v>5</v>
      </c>
      <c r="E45" s="21"/>
      <c r="F45" s="27"/>
      <c r="G45" s="27"/>
      <c r="H45" s="27"/>
      <c r="I45" s="27"/>
      <c r="J45" s="21"/>
      <c r="K45" s="28">
        <f>COUNTIF(K35:K44,K$1)</f>
        <v>3</v>
      </c>
      <c r="L45" s="28">
        <f t="shared" ref="L45" si="215">COUNTIF(L35:L44,L$1)</f>
        <v>1</v>
      </c>
      <c r="M45" s="28">
        <f t="shared" ref="M45" si="216">COUNTIF(M35:M44,M$1)</f>
        <v>2</v>
      </c>
      <c r="N45" s="28">
        <f t="shared" ref="N45" si="217">COUNTIF(N35:N44,N$1)</f>
        <v>0</v>
      </c>
      <c r="O45" s="28">
        <f t="shared" ref="O45" si="218">COUNTIF(O35:O44,O$1)</f>
        <v>0</v>
      </c>
      <c r="P45" s="28">
        <f t="shared" ref="P45" si="219">COUNTIF(P35:P44,P$1)</f>
        <v>2</v>
      </c>
      <c r="Q45" s="28">
        <f t="shared" ref="Q45" si="220">COUNTIF(Q35:Q44,Q$1)</f>
        <v>1</v>
      </c>
      <c r="R45" s="28">
        <f t="shared" ref="R45" si="221">COUNTIF(R35:R44,R$1)</f>
        <v>0</v>
      </c>
      <c r="S45" s="28">
        <f t="shared" ref="S45" si="222">COUNTIF(S35:S44,S$1)</f>
        <v>5</v>
      </c>
      <c r="T45" s="28">
        <f t="shared" ref="T45" si="223">COUNTIF(T35:T44,T$1)</f>
        <v>1</v>
      </c>
      <c r="U45" s="28">
        <f t="shared" ref="U45" si="224">COUNTIF(U35:U44,U$1)</f>
        <v>0</v>
      </c>
      <c r="V45" s="28">
        <f t="shared" ref="V45" si="225">COUNTIF(V35:V44,V$1)</f>
        <v>4</v>
      </c>
      <c r="W45" s="28">
        <f t="shared" ref="W45" si="226">COUNTIF(W35:W44,W$1)</f>
        <v>6</v>
      </c>
      <c r="X45" s="28">
        <f t="shared" ref="X45" si="227">COUNTIF(X35:X44,X$1)</f>
        <v>2</v>
      </c>
      <c r="Y45" s="28">
        <f t="shared" ref="Y45" si="228">COUNTIF(Y35:Y44,Y$1)</f>
        <v>4</v>
      </c>
      <c r="Z45" s="28">
        <f t="shared" ref="Z45" si="229">COUNTIF(Z35:Z44,Z$1)</f>
        <v>5</v>
      </c>
      <c r="AA45" s="28">
        <f t="shared" ref="AA45" si="230">COUNTIF(AA35:AA44,AA$1)</f>
        <v>2</v>
      </c>
      <c r="AB45" s="28">
        <f t="shared" ref="AB45" si="231">COUNTIF(AB35:AB44,AB$1)</f>
        <v>4</v>
      </c>
      <c r="AC45" s="28">
        <f t="shared" ref="AC45" si="232">COUNTIF(AC35:AC44,AC$1)</f>
        <v>3</v>
      </c>
      <c r="AD45" s="28">
        <f t="shared" ref="AD45" si="233">COUNTIF(AD35:AD44,AD$1)</f>
        <v>2</v>
      </c>
      <c r="AE45" s="28">
        <f t="shared" ref="AE45" si="234">COUNTIF(AE35:AE44,AE$1)</f>
        <v>2</v>
      </c>
      <c r="AF45" s="28">
        <f t="shared" ref="AF45" si="235">COUNTIF(AF35:AF44,AF$1)</f>
        <v>1</v>
      </c>
      <c r="AG45" s="28">
        <f t="shared" ref="AG45" si="236">COUNTIF(AG35:AG44,AG$1)</f>
        <v>0</v>
      </c>
      <c r="AH45" s="28"/>
      <c r="AI45" s="28">
        <f t="shared" ref="AI45" si="237">COUNTIF(AI35:AI44,AI$1)</f>
        <v>3</v>
      </c>
      <c r="AJ45" s="28">
        <f t="shared" ref="AJ45" si="238">COUNTIF(AJ35:AJ44,AJ$1)</f>
        <v>1</v>
      </c>
      <c r="AK45" s="28">
        <f t="shared" ref="AK45" si="239">COUNTIF(AK35:AK44,AK$1)</f>
        <v>0</v>
      </c>
      <c r="AL45" s="28">
        <f t="shared" ref="AL45" si="240">COUNTIF(AL35:AL44,AL$1)</f>
        <v>0</v>
      </c>
      <c r="AM45" s="28">
        <f t="shared" ref="AM45" si="241">COUNTIF(AM35:AM44,AM$1)</f>
        <v>2</v>
      </c>
      <c r="AN45" s="28">
        <f t="shared" ref="AN45" si="242">COUNTIF(AN35:AN44,AN$1)</f>
        <v>1</v>
      </c>
      <c r="AO45" s="28">
        <f t="shared" ref="AO45" si="243">COUNTIF(AO35:AO44,AO$1)</f>
        <v>0</v>
      </c>
      <c r="AP45" s="28">
        <f t="shared" ref="AP45" si="244">COUNTIF(AP35:AP44,AP$1)</f>
        <v>0</v>
      </c>
      <c r="AQ45" s="28">
        <f t="shared" ref="AQ45" si="245">COUNTIF(AQ35:AQ44,AQ$1)</f>
        <v>3</v>
      </c>
      <c r="AR45" s="28">
        <f t="shared" ref="AR45" si="246">COUNTIF(AR35:AR44,AR$1)</f>
        <v>3</v>
      </c>
      <c r="AS45" s="21"/>
      <c r="AT45" s="21"/>
    </row>
    <row r="46" spans="1:46">
      <c r="A46" t="s">
        <v>59</v>
      </c>
      <c r="B46" s="13">
        <v>40803</v>
      </c>
      <c r="C46" t="s">
        <v>63</v>
      </c>
      <c r="D46" s="15" t="s">
        <v>60</v>
      </c>
      <c r="E46" t="s">
        <v>76</v>
      </c>
      <c r="F46" s="23">
        <v>1</v>
      </c>
      <c r="G46" s="23">
        <v>0</v>
      </c>
      <c r="H46" s="23">
        <v>1</v>
      </c>
      <c r="I46" s="23">
        <v>1</v>
      </c>
      <c r="J46" s="21"/>
      <c r="K46" s="17" t="str">
        <f t="shared" ref="K46:K55" si="247">IF(AND(F46+H46&gt;0,G46+I46&gt;0),"GG","")</f>
        <v>GG</v>
      </c>
      <c r="L46" s="17" t="str">
        <f t="shared" ref="L46:L55" si="248">IF(AND(F46&gt;0,G46&gt;0),"GG1","")</f>
        <v/>
      </c>
      <c r="M46" s="17"/>
      <c r="N46" s="17" t="str">
        <f t="shared" ref="N46:N55" si="249">IF(AND(F46+H46&gt;0,G46+I46&gt;0,H46+I46&gt;2),"GG3","")</f>
        <v/>
      </c>
      <c r="O46" s="18" t="str">
        <f t="shared" ref="O46:O55" si="250">IF(AND(F46&gt;0,G46&gt;0,H46&gt;F46,I46&gt;G46),"GGGG","")</f>
        <v/>
      </c>
      <c r="P46" s="17" t="str">
        <f t="shared" ref="P46:P55" si="251">IF(F46+G46&gt;=2,"P2+","")</f>
        <v/>
      </c>
      <c r="Q46" s="17" t="str">
        <f t="shared" ref="Q46:Q55" si="252">IF(F46+G46&gt;=3,"P3+","")</f>
        <v/>
      </c>
      <c r="R46" s="17" t="str">
        <f t="shared" ref="R46:R55" si="253">IF(F46+G46&gt;=4,"P4+","")</f>
        <v/>
      </c>
      <c r="S46" s="17" t="str">
        <f t="shared" ref="S46:S55" si="254">IF(F46+G46+2&lt;=H46+I46,"D2+","")</f>
        <v/>
      </c>
      <c r="T46" s="17" t="str">
        <f t="shared" ref="T46:T55" si="255">IF(F46+G46+3&lt;=H46+I46,"D3+","")</f>
        <v/>
      </c>
      <c r="U46" s="17" t="str">
        <f t="shared" ref="U46:U55" si="256">IF(F46+G46+4&lt;=H46+I46,"D4+","")</f>
        <v/>
      </c>
      <c r="V46" s="19" t="str">
        <f t="shared" ref="V46:V55" si="257">IF(H46+I46&lt;=1,"0-1","")</f>
        <v/>
      </c>
      <c r="W46" s="19" t="str">
        <f t="shared" ref="W46:W55" si="258">IF(AND(H46+I46&gt;=0,H46+I46&lt;=2),"0-2",IF(AND(H46+I46&gt;=2),""))</f>
        <v>0-2</v>
      </c>
      <c r="X46" s="19" t="str">
        <f t="shared" ref="X46:X55" si="259">IF(H46+I46=2,"G2","")</f>
        <v>G2</v>
      </c>
      <c r="Y46" s="19" t="str">
        <f t="shared" ref="Y46:Y55" si="260">IF(AND(H46+I46&gt;=2,H46+I46&lt;=3),"2-3","")</f>
        <v>2-3</v>
      </c>
      <c r="Z46" s="19" t="str">
        <f t="shared" ref="Z46:Z55" si="261">IF(AND(H46+I46&gt;=2,H46+I46&lt;=4),"2-4","")</f>
        <v>2-4</v>
      </c>
      <c r="AA46" s="19" t="str">
        <f t="shared" ref="AA46:AA55" si="262">IF(H46+I46=3,"G3","")</f>
        <v/>
      </c>
      <c r="AB46" s="19" t="str">
        <f t="shared" ref="AB46:AB55" si="263">IF(H46+I46&gt;=3,"3+",IF(AND(H46+I46&lt;=3),""))</f>
        <v/>
      </c>
      <c r="AC46" s="19" t="str">
        <f t="shared" ref="AC46:AC55" si="264">IF(AND(H46+I46&gt;=3,H46+I46&lt;=4),"3-4","")</f>
        <v/>
      </c>
      <c r="AD46" s="19" t="str">
        <f t="shared" ref="AD46:AD55" si="265">IF(H46+I46&gt;=4,"4+",IF(AND(H46+I46&lt;=4),""))</f>
        <v/>
      </c>
      <c r="AE46" s="19" t="str">
        <f t="shared" ref="AE46:AE55" si="266">IF(AND(H46+I46&gt;=4,H46+I46&lt;=6),"4-6","")</f>
        <v/>
      </c>
      <c r="AF46" s="19" t="str">
        <f t="shared" ref="AF46:AF55" si="267">IF(H46+I46&gt;=5,"5+","")</f>
        <v/>
      </c>
      <c r="AG46" s="19" t="str">
        <f t="shared" ref="AG46:AG55" si="268">IF(H46+I46&gt;=7,"7+","")</f>
        <v/>
      </c>
      <c r="AH46" s="19" t="str">
        <f t="shared" ref="AH46:AH55" si="269">IF(H46=I46,"X",IF(H46&gt;I46,1,2))</f>
        <v>X</v>
      </c>
      <c r="AI46" s="19" t="str">
        <f t="shared" ref="AI46:AI55" si="270">IF(AND(F46&gt;G46,H46&gt;I46),"1-1","")</f>
        <v/>
      </c>
      <c r="AJ46" s="19" t="str">
        <f t="shared" ref="AJ46:AJ55" si="271">IF(AND(F46&gt;G46,H46=I46),"1-x","")</f>
        <v>1-x</v>
      </c>
      <c r="AK46" s="19" t="str">
        <f t="shared" ref="AK46:AK55" si="272">IF(AND(F46&gt;G46,H46&lt;I46),"1-2","")</f>
        <v/>
      </c>
      <c r="AL46" s="19" t="str">
        <f t="shared" ref="AL46:AL55" si="273">IF(AND(F46=G46,H46&gt;I46),"x-1","")</f>
        <v/>
      </c>
      <c r="AM46" s="19" t="str">
        <f t="shared" ref="AM46:AM55" si="274">IF(AND(F46=G46,H46=I46),"x-x","")</f>
        <v/>
      </c>
      <c r="AN46" s="19" t="str">
        <f t="shared" ref="AN46:AN55" si="275">IF(AND(F46=G46,H46&lt;I46),"x-2","")</f>
        <v/>
      </c>
      <c r="AO46" s="19" t="str">
        <f t="shared" ref="AO46:AO55" si="276">IF(AND(F46&lt;G46,H46&gt;I46),"2-1","")</f>
        <v/>
      </c>
      <c r="AP46" s="19" t="str">
        <f t="shared" ref="AP46:AP55" si="277">IF(AND(F46&lt;G46,H46=I46),"2-x","")</f>
        <v/>
      </c>
      <c r="AQ46" s="19" t="str">
        <f t="shared" ref="AQ46:AQ55" si="278">IF(AND(F46&lt;G46,H46&lt;I46),"2-2","")</f>
        <v/>
      </c>
      <c r="AR46" s="17" t="str">
        <f t="shared" ref="AR46:AR55" si="279">IF(OR(AND(F46&gt;G46,H46&gt;I46,H46&gt;F46),AND(G46&gt;F46,I46&gt;H46,I46&gt;G46)),"DP","")</f>
        <v/>
      </c>
      <c r="AS46" s="20" t="str">
        <f t="shared" ref="AS46:AS55" si="280">IF(AND(F46=G46),"XP","")</f>
        <v/>
      </c>
      <c r="AT46" s="21"/>
    </row>
    <row r="47" spans="1:46">
      <c r="C47" s="14" t="s">
        <v>0</v>
      </c>
      <c r="D47" s="15" t="s">
        <v>60</v>
      </c>
      <c r="E47" t="s">
        <v>14</v>
      </c>
      <c r="F47" s="23">
        <v>1</v>
      </c>
      <c r="G47" s="23">
        <v>2</v>
      </c>
      <c r="H47" s="23">
        <v>4</v>
      </c>
      <c r="I47" s="23">
        <v>3</v>
      </c>
      <c r="J47" s="21"/>
      <c r="K47" s="17" t="str">
        <f t="shared" si="247"/>
        <v>GG</v>
      </c>
      <c r="L47" s="17" t="str">
        <f t="shared" si="248"/>
        <v>GG1</v>
      </c>
      <c r="M47" s="17" t="str">
        <f t="shared" ref="M47:M55" si="281">IF(AND(H47&gt;0,I47&gt;0),"GG2","")</f>
        <v>GG2</v>
      </c>
      <c r="N47" s="17" t="str">
        <f t="shared" si="249"/>
        <v>GG3</v>
      </c>
      <c r="O47" s="18" t="str">
        <f t="shared" si="250"/>
        <v>GGGG</v>
      </c>
      <c r="P47" s="17" t="str">
        <f t="shared" si="251"/>
        <v>P2+</v>
      </c>
      <c r="Q47" s="17" t="str">
        <f t="shared" si="252"/>
        <v>P3+</v>
      </c>
      <c r="R47" s="17" t="str">
        <f t="shared" si="253"/>
        <v/>
      </c>
      <c r="S47" s="17" t="str">
        <f t="shared" si="254"/>
        <v>D2+</v>
      </c>
      <c r="T47" s="17" t="str">
        <f t="shared" si="255"/>
        <v>D3+</v>
      </c>
      <c r="U47" s="17" t="str">
        <f t="shared" si="256"/>
        <v>D4+</v>
      </c>
      <c r="V47" s="19" t="str">
        <f t="shared" si="257"/>
        <v/>
      </c>
      <c r="W47" s="19" t="str">
        <f t="shared" si="258"/>
        <v/>
      </c>
      <c r="X47" s="19" t="str">
        <f t="shared" si="259"/>
        <v/>
      </c>
      <c r="Y47" s="19" t="str">
        <f t="shared" si="260"/>
        <v/>
      </c>
      <c r="Z47" s="19" t="str">
        <f t="shared" si="261"/>
        <v/>
      </c>
      <c r="AA47" s="19" t="str">
        <f t="shared" si="262"/>
        <v/>
      </c>
      <c r="AB47" s="19" t="str">
        <f t="shared" si="263"/>
        <v>3+</v>
      </c>
      <c r="AC47" s="19" t="str">
        <f t="shared" si="264"/>
        <v/>
      </c>
      <c r="AD47" s="19" t="str">
        <f t="shared" si="265"/>
        <v>4+</v>
      </c>
      <c r="AE47" s="19" t="str">
        <f t="shared" si="266"/>
        <v/>
      </c>
      <c r="AF47" s="19" t="str">
        <f t="shared" si="267"/>
        <v>5+</v>
      </c>
      <c r="AG47" s="19" t="str">
        <f t="shared" si="268"/>
        <v>7+</v>
      </c>
      <c r="AH47" s="19">
        <f t="shared" si="269"/>
        <v>1</v>
      </c>
      <c r="AI47" s="19" t="str">
        <f t="shared" si="270"/>
        <v/>
      </c>
      <c r="AJ47" s="19" t="str">
        <f t="shared" si="271"/>
        <v/>
      </c>
      <c r="AK47" s="19" t="str">
        <f t="shared" si="272"/>
        <v/>
      </c>
      <c r="AL47" s="19" t="str">
        <f t="shared" si="273"/>
        <v/>
      </c>
      <c r="AM47" s="19" t="str">
        <f t="shared" si="274"/>
        <v/>
      </c>
      <c r="AN47" s="19" t="str">
        <f t="shared" si="275"/>
        <v/>
      </c>
      <c r="AO47" s="19" t="str">
        <f t="shared" si="276"/>
        <v>2-1</v>
      </c>
      <c r="AP47" s="19" t="str">
        <f t="shared" si="277"/>
        <v/>
      </c>
      <c r="AQ47" s="19" t="str">
        <f t="shared" si="278"/>
        <v/>
      </c>
      <c r="AR47" s="17" t="str">
        <f t="shared" si="279"/>
        <v/>
      </c>
      <c r="AS47" s="20" t="str">
        <f t="shared" si="280"/>
        <v/>
      </c>
      <c r="AT47" s="21"/>
    </row>
    <row r="48" spans="1:46">
      <c r="C48" t="s">
        <v>65</v>
      </c>
      <c r="D48" s="15" t="s">
        <v>60</v>
      </c>
      <c r="E48" t="s">
        <v>19</v>
      </c>
      <c r="F48" s="23">
        <v>0</v>
      </c>
      <c r="G48" s="23">
        <v>2</v>
      </c>
      <c r="H48" s="23">
        <v>1</v>
      </c>
      <c r="I48" s="23">
        <v>2</v>
      </c>
      <c r="J48" s="21"/>
      <c r="K48" s="17" t="str">
        <f t="shared" si="247"/>
        <v>GG</v>
      </c>
      <c r="L48" s="17" t="str">
        <f t="shared" si="248"/>
        <v/>
      </c>
      <c r="M48" s="17"/>
      <c r="N48" s="17" t="str">
        <f t="shared" si="249"/>
        <v>GG3</v>
      </c>
      <c r="O48" s="18" t="str">
        <f t="shared" si="250"/>
        <v/>
      </c>
      <c r="P48" s="17" t="str">
        <f t="shared" si="251"/>
        <v>P2+</v>
      </c>
      <c r="Q48" s="17" t="str">
        <f t="shared" si="252"/>
        <v/>
      </c>
      <c r="R48" s="17" t="str">
        <f t="shared" si="253"/>
        <v/>
      </c>
      <c r="S48" s="17" t="str">
        <f t="shared" si="254"/>
        <v/>
      </c>
      <c r="T48" s="17" t="str">
        <f t="shared" si="255"/>
        <v/>
      </c>
      <c r="U48" s="17" t="str">
        <f t="shared" si="256"/>
        <v/>
      </c>
      <c r="V48" s="19" t="str">
        <f t="shared" si="257"/>
        <v/>
      </c>
      <c r="W48" s="19" t="str">
        <f t="shared" si="258"/>
        <v/>
      </c>
      <c r="X48" s="19" t="str">
        <f t="shared" si="259"/>
        <v/>
      </c>
      <c r="Y48" s="19" t="str">
        <f t="shared" si="260"/>
        <v>2-3</v>
      </c>
      <c r="Z48" s="19" t="str">
        <f t="shared" si="261"/>
        <v>2-4</v>
      </c>
      <c r="AA48" s="19" t="str">
        <f t="shared" si="262"/>
        <v>G3</v>
      </c>
      <c r="AB48" s="19" t="str">
        <f t="shared" si="263"/>
        <v>3+</v>
      </c>
      <c r="AC48" s="19" t="str">
        <f t="shared" si="264"/>
        <v>3-4</v>
      </c>
      <c r="AD48" s="19" t="str">
        <f t="shared" si="265"/>
        <v/>
      </c>
      <c r="AE48" s="19" t="str">
        <f t="shared" si="266"/>
        <v/>
      </c>
      <c r="AF48" s="19" t="str">
        <f t="shared" si="267"/>
        <v/>
      </c>
      <c r="AG48" s="19" t="str">
        <f t="shared" si="268"/>
        <v/>
      </c>
      <c r="AH48" s="19">
        <f t="shared" si="269"/>
        <v>2</v>
      </c>
      <c r="AI48" s="19" t="str">
        <f t="shared" si="270"/>
        <v/>
      </c>
      <c r="AJ48" s="19" t="str">
        <f t="shared" si="271"/>
        <v/>
      </c>
      <c r="AK48" s="19" t="str">
        <f t="shared" si="272"/>
        <v/>
      </c>
      <c r="AL48" s="19" t="str">
        <f t="shared" si="273"/>
        <v/>
      </c>
      <c r="AM48" s="19" t="str">
        <f t="shared" si="274"/>
        <v/>
      </c>
      <c r="AN48" s="19" t="str">
        <f t="shared" si="275"/>
        <v/>
      </c>
      <c r="AO48" s="19" t="str">
        <f t="shared" si="276"/>
        <v/>
      </c>
      <c r="AP48" s="19" t="str">
        <f t="shared" si="277"/>
        <v/>
      </c>
      <c r="AQ48" s="19" t="str">
        <f t="shared" si="278"/>
        <v>2-2</v>
      </c>
      <c r="AR48" s="17" t="str">
        <f t="shared" si="279"/>
        <v/>
      </c>
      <c r="AS48" s="20" t="str">
        <f t="shared" si="280"/>
        <v/>
      </c>
      <c r="AT48" s="21"/>
    </row>
    <row r="49" spans="1:46">
      <c r="C49" t="s">
        <v>69</v>
      </c>
      <c r="D49" s="15" t="s">
        <v>60</v>
      </c>
      <c r="E49" t="s">
        <v>78</v>
      </c>
      <c r="F49" s="23">
        <v>1</v>
      </c>
      <c r="G49" s="23">
        <v>1</v>
      </c>
      <c r="H49" s="23">
        <v>3</v>
      </c>
      <c r="I49" s="23">
        <v>1</v>
      </c>
      <c r="J49" s="21"/>
      <c r="K49" s="17" t="str">
        <f t="shared" si="247"/>
        <v>GG</v>
      </c>
      <c r="L49" s="17" t="str">
        <f t="shared" si="248"/>
        <v>GG1</v>
      </c>
      <c r="M49" s="17"/>
      <c r="N49" s="17" t="str">
        <f t="shared" si="249"/>
        <v>GG3</v>
      </c>
      <c r="O49" s="18" t="str">
        <f t="shared" si="250"/>
        <v/>
      </c>
      <c r="P49" s="17" t="str">
        <f t="shared" si="251"/>
        <v>P2+</v>
      </c>
      <c r="Q49" s="17" t="str">
        <f t="shared" si="252"/>
        <v/>
      </c>
      <c r="R49" s="17" t="str">
        <f t="shared" si="253"/>
        <v/>
      </c>
      <c r="S49" s="17" t="str">
        <f t="shared" si="254"/>
        <v>D2+</v>
      </c>
      <c r="T49" s="17" t="str">
        <f t="shared" si="255"/>
        <v/>
      </c>
      <c r="U49" s="17" t="str">
        <f t="shared" si="256"/>
        <v/>
      </c>
      <c r="V49" s="19" t="str">
        <f t="shared" si="257"/>
        <v/>
      </c>
      <c r="W49" s="19" t="str">
        <f t="shared" si="258"/>
        <v/>
      </c>
      <c r="X49" s="19" t="str">
        <f t="shared" si="259"/>
        <v/>
      </c>
      <c r="Y49" s="19" t="str">
        <f t="shared" si="260"/>
        <v/>
      </c>
      <c r="Z49" s="19" t="str">
        <f t="shared" si="261"/>
        <v>2-4</v>
      </c>
      <c r="AA49" s="19" t="str">
        <f t="shared" si="262"/>
        <v/>
      </c>
      <c r="AB49" s="19" t="str">
        <f t="shared" si="263"/>
        <v>3+</v>
      </c>
      <c r="AC49" s="19" t="str">
        <f t="shared" si="264"/>
        <v>3-4</v>
      </c>
      <c r="AD49" s="19" t="str">
        <f t="shared" si="265"/>
        <v>4+</v>
      </c>
      <c r="AE49" s="19" t="str">
        <f t="shared" si="266"/>
        <v>4-6</v>
      </c>
      <c r="AF49" s="19" t="str">
        <f t="shared" si="267"/>
        <v/>
      </c>
      <c r="AG49" s="19" t="str">
        <f t="shared" si="268"/>
        <v/>
      </c>
      <c r="AH49" s="19">
        <f t="shared" si="269"/>
        <v>1</v>
      </c>
      <c r="AI49" s="19" t="str">
        <f t="shared" si="270"/>
        <v/>
      </c>
      <c r="AJ49" s="19" t="str">
        <f t="shared" si="271"/>
        <v/>
      </c>
      <c r="AK49" s="19" t="str">
        <f t="shared" si="272"/>
        <v/>
      </c>
      <c r="AL49" s="19" t="str">
        <f t="shared" si="273"/>
        <v>x-1</v>
      </c>
      <c r="AM49" s="19" t="str">
        <f t="shared" si="274"/>
        <v/>
      </c>
      <c r="AN49" s="19" t="str">
        <f t="shared" si="275"/>
        <v/>
      </c>
      <c r="AO49" s="19" t="str">
        <f t="shared" si="276"/>
        <v/>
      </c>
      <c r="AP49" s="19" t="str">
        <f t="shared" si="277"/>
        <v/>
      </c>
      <c r="AQ49" s="19" t="str">
        <f t="shared" si="278"/>
        <v/>
      </c>
      <c r="AR49" s="17" t="str">
        <f t="shared" si="279"/>
        <v/>
      </c>
      <c r="AS49" s="20" t="str">
        <f t="shared" si="280"/>
        <v>XP</v>
      </c>
      <c r="AT49" s="21"/>
    </row>
    <row r="50" spans="1:46">
      <c r="C50" t="s">
        <v>1</v>
      </c>
      <c r="D50" s="15" t="s">
        <v>60</v>
      </c>
      <c r="E50" t="s">
        <v>66</v>
      </c>
      <c r="F50" s="23">
        <v>0</v>
      </c>
      <c r="G50" s="23">
        <v>1</v>
      </c>
      <c r="H50" s="23">
        <v>2</v>
      </c>
      <c r="I50" s="23">
        <v>2</v>
      </c>
      <c r="J50" s="21"/>
      <c r="K50" s="17" t="str">
        <f t="shared" si="247"/>
        <v>GG</v>
      </c>
      <c r="L50" s="17" t="str">
        <f t="shared" si="248"/>
        <v/>
      </c>
      <c r="M50" s="17" t="str">
        <f t="shared" si="281"/>
        <v>GG2</v>
      </c>
      <c r="N50" s="17" t="str">
        <f t="shared" si="249"/>
        <v>GG3</v>
      </c>
      <c r="O50" s="18" t="str">
        <f t="shared" si="250"/>
        <v/>
      </c>
      <c r="P50" s="17" t="str">
        <f t="shared" si="251"/>
        <v/>
      </c>
      <c r="Q50" s="17" t="str">
        <f t="shared" si="252"/>
        <v/>
      </c>
      <c r="R50" s="17" t="str">
        <f t="shared" si="253"/>
        <v/>
      </c>
      <c r="S50" s="17" t="str">
        <f t="shared" si="254"/>
        <v>D2+</v>
      </c>
      <c r="T50" s="17" t="str">
        <f t="shared" si="255"/>
        <v>D3+</v>
      </c>
      <c r="U50" s="17" t="str">
        <f t="shared" si="256"/>
        <v/>
      </c>
      <c r="V50" s="19" t="str">
        <f t="shared" si="257"/>
        <v/>
      </c>
      <c r="W50" s="19" t="str">
        <f t="shared" si="258"/>
        <v/>
      </c>
      <c r="X50" s="19" t="str">
        <f t="shared" si="259"/>
        <v/>
      </c>
      <c r="Y50" s="19" t="str">
        <f t="shared" si="260"/>
        <v/>
      </c>
      <c r="Z50" s="19" t="str">
        <f t="shared" si="261"/>
        <v>2-4</v>
      </c>
      <c r="AA50" s="19" t="str">
        <f t="shared" si="262"/>
        <v/>
      </c>
      <c r="AB50" s="19" t="str">
        <f t="shared" si="263"/>
        <v>3+</v>
      </c>
      <c r="AC50" s="19" t="str">
        <f t="shared" si="264"/>
        <v>3-4</v>
      </c>
      <c r="AD50" s="19" t="str">
        <f t="shared" si="265"/>
        <v>4+</v>
      </c>
      <c r="AE50" s="19" t="str">
        <f t="shared" si="266"/>
        <v>4-6</v>
      </c>
      <c r="AF50" s="19" t="str">
        <f t="shared" si="267"/>
        <v/>
      </c>
      <c r="AG50" s="19" t="str">
        <f t="shared" si="268"/>
        <v/>
      </c>
      <c r="AH50" s="19" t="str">
        <f t="shared" si="269"/>
        <v>X</v>
      </c>
      <c r="AI50" s="19" t="str">
        <f t="shared" si="270"/>
        <v/>
      </c>
      <c r="AJ50" s="19" t="str">
        <f t="shared" si="271"/>
        <v/>
      </c>
      <c r="AK50" s="19" t="str">
        <f t="shared" si="272"/>
        <v/>
      </c>
      <c r="AL50" s="19" t="str">
        <f t="shared" si="273"/>
        <v/>
      </c>
      <c r="AM50" s="19" t="str">
        <f t="shared" si="274"/>
        <v/>
      </c>
      <c r="AN50" s="19" t="str">
        <f t="shared" si="275"/>
        <v/>
      </c>
      <c r="AO50" s="19" t="str">
        <f t="shared" si="276"/>
        <v/>
      </c>
      <c r="AP50" s="19" t="str">
        <f t="shared" si="277"/>
        <v>2-x</v>
      </c>
      <c r="AQ50" s="19" t="str">
        <f t="shared" si="278"/>
        <v/>
      </c>
      <c r="AR50" s="17" t="str">
        <f t="shared" si="279"/>
        <v/>
      </c>
      <c r="AS50" s="20" t="str">
        <f t="shared" si="280"/>
        <v/>
      </c>
      <c r="AT50" s="21"/>
    </row>
    <row r="51" spans="1:46">
      <c r="C51" t="s">
        <v>71</v>
      </c>
      <c r="D51" s="15" t="s">
        <v>60</v>
      </c>
      <c r="E51" t="s">
        <v>16</v>
      </c>
      <c r="F51" s="23">
        <v>3</v>
      </c>
      <c r="G51" s="23">
        <v>0</v>
      </c>
      <c r="H51" s="23">
        <v>3</v>
      </c>
      <c r="I51" s="23">
        <v>1</v>
      </c>
      <c r="J51" s="21"/>
      <c r="K51" s="17" t="str">
        <f t="shared" si="247"/>
        <v>GG</v>
      </c>
      <c r="L51" s="17" t="str">
        <f t="shared" si="248"/>
        <v/>
      </c>
      <c r="M51" s="17"/>
      <c r="N51" s="17" t="str">
        <f t="shared" si="249"/>
        <v>GG3</v>
      </c>
      <c r="O51" s="18" t="str">
        <f t="shared" si="250"/>
        <v/>
      </c>
      <c r="P51" s="17" t="str">
        <f t="shared" si="251"/>
        <v>P2+</v>
      </c>
      <c r="Q51" s="17" t="str">
        <f t="shared" si="252"/>
        <v>P3+</v>
      </c>
      <c r="R51" s="17" t="str">
        <f t="shared" si="253"/>
        <v/>
      </c>
      <c r="S51" s="17" t="str">
        <f t="shared" si="254"/>
        <v/>
      </c>
      <c r="T51" s="17" t="str">
        <f t="shared" si="255"/>
        <v/>
      </c>
      <c r="U51" s="17" t="str">
        <f t="shared" si="256"/>
        <v/>
      </c>
      <c r="V51" s="19" t="str">
        <f t="shared" si="257"/>
        <v/>
      </c>
      <c r="W51" s="19" t="str">
        <f t="shared" si="258"/>
        <v/>
      </c>
      <c r="X51" s="19" t="str">
        <f t="shared" si="259"/>
        <v/>
      </c>
      <c r="Y51" s="19" t="str">
        <f t="shared" si="260"/>
        <v/>
      </c>
      <c r="Z51" s="19" t="str">
        <f t="shared" si="261"/>
        <v>2-4</v>
      </c>
      <c r="AA51" s="19" t="str">
        <f t="shared" si="262"/>
        <v/>
      </c>
      <c r="AB51" s="19" t="str">
        <f t="shared" si="263"/>
        <v>3+</v>
      </c>
      <c r="AC51" s="19" t="str">
        <f t="shared" si="264"/>
        <v>3-4</v>
      </c>
      <c r="AD51" s="19" t="str">
        <f t="shared" si="265"/>
        <v>4+</v>
      </c>
      <c r="AE51" s="19" t="str">
        <f t="shared" si="266"/>
        <v>4-6</v>
      </c>
      <c r="AF51" s="19" t="str">
        <f t="shared" si="267"/>
        <v/>
      </c>
      <c r="AG51" s="19" t="str">
        <f t="shared" si="268"/>
        <v/>
      </c>
      <c r="AH51" s="19">
        <f t="shared" si="269"/>
        <v>1</v>
      </c>
      <c r="AI51" s="19" t="str">
        <f t="shared" si="270"/>
        <v>1-1</v>
      </c>
      <c r="AJ51" s="19" t="str">
        <f t="shared" si="271"/>
        <v/>
      </c>
      <c r="AK51" s="19" t="str">
        <f t="shared" si="272"/>
        <v/>
      </c>
      <c r="AL51" s="19" t="str">
        <f t="shared" si="273"/>
        <v/>
      </c>
      <c r="AM51" s="19" t="str">
        <f t="shared" si="274"/>
        <v/>
      </c>
      <c r="AN51" s="19" t="str">
        <f t="shared" si="275"/>
        <v/>
      </c>
      <c r="AO51" s="19" t="str">
        <f t="shared" si="276"/>
        <v/>
      </c>
      <c r="AP51" s="19" t="str">
        <f t="shared" si="277"/>
        <v/>
      </c>
      <c r="AQ51" s="19" t="str">
        <f t="shared" si="278"/>
        <v/>
      </c>
      <c r="AR51" s="17" t="str">
        <f t="shared" si="279"/>
        <v/>
      </c>
      <c r="AS51" s="20" t="str">
        <f t="shared" si="280"/>
        <v/>
      </c>
      <c r="AT51" s="21"/>
    </row>
    <row r="52" spans="1:46">
      <c r="C52" t="s">
        <v>75</v>
      </c>
      <c r="D52" s="15" t="s">
        <v>60</v>
      </c>
      <c r="E52" t="s">
        <v>74</v>
      </c>
      <c r="F52" s="23">
        <v>3</v>
      </c>
      <c r="G52" s="23">
        <v>0</v>
      </c>
      <c r="H52" s="23">
        <v>4</v>
      </c>
      <c r="I52" s="23">
        <v>0</v>
      </c>
      <c r="J52" s="21"/>
      <c r="K52" s="17" t="str">
        <f t="shared" si="247"/>
        <v/>
      </c>
      <c r="L52" s="17" t="str">
        <f t="shared" si="248"/>
        <v/>
      </c>
      <c r="M52" s="17" t="str">
        <f t="shared" si="281"/>
        <v/>
      </c>
      <c r="N52" s="17" t="str">
        <f t="shared" si="249"/>
        <v/>
      </c>
      <c r="O52" s="18" t="str">
        <f t="shared" si="250"/>
        <v/>
      </c>
      <c r="P52" s="17" t="str">
        <f t="shared" si="251"/>
        <v>P2+</v>
      </c>
      <c r="Q52" s="17" t="str">
        <f t="shared" si="252"/>
        <v>P3+</v>
      </c>
      <c r="R52" s="17" t="str">
        <f t="shared" si="253"/>
        <v/>
      </c>
      <c r="S52" s="17" t="str">
        <f t="shared" si="254"/>
        <v/>
      </c>
      <c r="T52" s="17" t="str">
        <f t="shared" si="255"/>
        <v/>
      </c>
      <c r="U52" s="17" t="str">
        <f t="shared" si="256"/>
        <v/>
      </c>
      <c r="V52" s="19" t="str">
        <f t="shared" si="257"/>
        <v/>
      </c>
      <c r="W52" s="19" t="str">
        <f t="shared" si="258"/>
        <v/>
      </c>
      <c r="X52" s="19" t="str">
        <f t="shared" si="259"/>
        <v/>
      </c>
      <c r="Y52" s="19" t="str">
        <f t="shared" si="260"/>
        <v/>
      </c>
      <c r="Z52" s="19" t="str">
        <f t="shared" si="261"/>
        <v>2-4</v>
      </c>
      <c r="AA52" s="19" t="str">
        <f t="shared" si="262"/>
        <v/>
      </c>
      <c r="AB52" s="19" t="str">
        <f t="shared" si="263"/>
        <v>3+</v>
      </c>
      <c r="AC52" s="19" t="str">
        <f t="shared" si="264"/>
        <v>3-4</v>
      </c>
      <c r="AD52" s="19" t="str">
        <f t="shared" si="265"/>
        <v>4+</v>
      </c>
      <c r="AE52" s="19" t="str">
        <f t="shared" si="266"/>
        <v>4-6</v>
      </c>
      <c r="AF52" s="19" t="str">
        <f t="shared" si="267"/>
        <v/>
      </c>
      <c r="AG52" s="19" t="str">
        <f t="shared" si="268"/>
        <v/>
      </c>
      <c r="AH52" s="19">
        <f t="shared" si="269"/>
        <v>1</v>
      </c>
      <c r="AI52" s="19" t="str">
        <f t="shared" si="270"/>
        <v>1-1</v>
      </c>
      <c r="AJ52" s="19" t="str">
        <f t="shared" si="271"/>
        <v/>
      </c>
      <c r="AK52" s="19" t="str">
        <f t="shared" si="272"/>
        <v/>
      </c>
      <c r="AL52" s="19" t="str">
        <f t="shared" si="273"/>
        <v/>
      </c>
      <c r="AM52" s="19" t="str">
        <f t="shared" si="274"/>
        <v/>
      </c>
      <c r="AN52" s="19" t="str">
        <f t="shared" si="275"/>
        <v/>
      </c>
      <c r="AO52" s="19" t="str">
        <f t="shared" si="276"/>
        <v/>
      </c>
      <c r="AP52" s="19" t="str">
        <f t="shared" si="277"/>
        <v/>
      </c>
      <c r="AQ52" s="19" t="str">
        <f t="shared" si="278"/>
        <v/>
      </c>
      <c r="AR52" s="17" t="str">
        <f t="shared" si="279"/>
        <v>DP</v>
      </c>
      <c r="AS52" s="20" t="str">
        <f t="shared" si="280"/>
        <v/>
      </c>
      <c r="AT52" s="21"/>
    </row>
    <row r="53" spans="1:46">
      <c r="C53" t="s">
        <v>77</v>
      </c>
      <c r="D53" s="15" t="s">
        <v>60</v>
      </c>
      <c r="E53" t="s">
        <v>68</v>
      </c>
      <c r="F53" s="23">
        <v>2</v>
      </c>
      <c r="G53" s="23">
        <v>0</v>
      </c>
      <c r="H53" s="23">
        <v>3</v>
      </c>
      <c r="I53" s="23">
        <v>0</v>
      </c>
      <c r="J53" s="21"/>
      <c r="K53" s="17" t="str">
        <f t="shared" si="247"/>
        <v/>
      </c>
      <c r="L53" s="17" t="str">
        <f t="shared" si="248"/>
        <v/>
      </c>
      <c r="M53" s="17" t="str">
        <f t="shared" si="281"/>
        <v/>
      </c>
      <c r="N53" s="17" t="str">
        <f t="shared" si="249"/>
        <v/>
      </c>
      <c r="O53" s="18" t="str">
        <f t="shared" si="250"/>
        <v/>
      </c>
      <c r="P53" s="17" t="str">
        <f t="shared" si="251"/>
        <v>P2+</v>
      </c>
      <c r="Q53" s="17" t="str">
        <f t="shared" si="252"/>
        <v/>
      </c>
      <c r="R53" s="17" t="str">
        <f t="shared" si="253"/>
        <v/>
      </c>
      <c r="S53" s="17" t="str">
        <f t="shared" si="254"/>
        <v/>
      </c>
      <c r="T53" s="17" t="str">
        <f t="shared" si="255"/>
        <v/>
      </c>
      <c r="U53" s="17" t="str">
        <f t="shared" si="256"/>
        <v/>
      </c>
      <c r="V53" s="19" t="str">
        <f t="shared" si="257"/>
        <v/>
      </c>
      <c r="W53" s="19" t="str">
        <f t="shared" si="258"/>
        <v/>
      </c>
      <c r="X53" s="19" t="str">
        <f t="shared" si="259"/>
        <v/>
      </c>
      <c r="Y53" s="19" t="str">
        <f t="shared" si="260"/>
        <v>2-3</v>
      </c>
      <c r="Z53" s="19" t="str">
        <f t="shared" si="261"/>
        <v>2-4</v>
      </c>
      <c r="AA53" s="19" t="str">
        <f t="shared" si="262"/>
        <v>G3</v>
      </c>
      <c r="AB53" s="19" t="str">
        <f t="shared" si="263"/>
        <v>3+</v>
      </c>
      <c r="AC53" s="19" t="str">
        <f t="shared" si="264"/>
        <v>3-4</v>
      </c>
      <c r="AD53" s="19" t="str">
        <f t="shared" si="265"/>
        <v/>
      </c>
      <c r="AE53" s="19" t="str">
        <f t="shared" si="266"/>
        <v/>
      </c>
      <c r="AF53" s="19" t="str">
        <f t="shared" si="267"/>
        <v/>
      </c>
      <c r="AG53" s="19" t="str">
        <f t="shared" si="268"/>
        <v/>
      </c>
      <c r="AH53" s="19">
        <f t="shared" si="269"/>
        <v>1</v>
      </c>
      <c r="AI53" s="19" t="str">
        <f t="shared" si="270"/>
        <v>1-1</v>
      </c>
      <c r="AJ53" s="19" t="str">
        <f t="shared" si="271"/>
        <v/>
      </c>
      <c r="AK53" s="19" t="str">
        <f t="shared" si="272"/>
        <v/>
      </c>
      <c r="AL53" s="19" t="str">
        <f t="shared" si="273"/>
        <v/>
      </c>
      <c r="AM53" s="19" t="str">
        <f t="shared" si="274"/>
        <v/>
      </c>
      <c r="AN53" s="19" t="str">
        <f t="shared" si="275"/>
        <v/>
      </c>
      <c r="AO53" s="19" t="str">
        <f t="shared" si="276"/>
        <v/>
      </c>
      <c r="AP53" s="19" t="str">
        <f t="shared" si="277"/>
        <v/>
      </c>
      <c r="AQ53" s="19" t="str">
        <f t="shared" si="278"/>
        <v/>
      </c>
      <c r="AR53" s="17" t="str">
        <f t="shared" si="279"/>
        <v>DP</v>
      </c>
      <c r="AS53" s="20" t="str">
        <f t="shared" si="280"/>
        <v/>
      </c>
      <c r="AT53" s="21"/>
    </row>
    <row r="54" spans="1:46">
      <c r="C54" t="s">
        <v>7</v>
      </c>
      <c r="D54" s="15" t="s">
        <v>60</v>
      </c>
      <c r="E54" t="s">
        <v>62</v>
      </c>
      <c r="F54" s="23">
        <v>1</v>
      </c>
      <c r="G54" s="23">
        <v>0</v>
      </c>
      <c r="H54" s="23">
        <v>4</v>
      </c>
      <c r="I54" s="23">
        <v>0</v>
      </c>
      <c r="J54" s="21"/>
      <c r="K54" s="17" t="str">
        <f t="shared" si="247"/>
        <v/>
      </c>
      <c r="L54" s="17" t="str">
        <f t="shared" si="248"/>
        <v/>
      </c>
      <c r="M54" s="17" t="str">
        <f t="shared" si="281"/>
        <v/>
      </c>
      <c r="N54" s="17" t="str">
        <f t="shared" si="249"/>
        <v/>
      </c>
      <c r="O54" s="18" t="str">
        <f t="shared" si="250"/>
        <v/>
      </c>
      <c r="P54" s="17" t="str">
        <f t="shared" si="251"/>
        <v/>
      </c>
      <c r="Q54" s="17" t="str">
        <f t="shared" si="252"/>
        <v/>
      </c>
      <c r="R54" s="17" t="str">
        <f t="shared" si="253"/>
        <v/>
      </c>
      <c r="S54" s="17" t="str">
        <f t="shared" si="254"/>
        <v>D2+</v>
      </c>
      <c r="T54" s="17" t="str">
        <f t="shared" si="255"/>
        <v>D3+</v>
      </c>
      <c r="U54" s="17" t="str">
        <f t="shared" si="256"/>
        <v/>
      </c>
      <c r="V54" s="19" t="str">
        <f t="shared" si="257"/>
        <v/>
      </c>
      <c r="W54" s="19" t="str">
        <f t="shared" si="258"/>
        <v/>
      </c>
      <c r="X54" s="19" t="str">
        <f t="shared" si="259"/>
        <v/>
      </c>
      <c r="Y54" s="19" t="str">
        <f t="shared" si="260"/>
        <v/>
      </c>
      <c r="Z54" s="19" t="str">
        <f t="shared" si="261"/>
        <v>2-4</v>
      </c>
      <c r="AA54" s="19" t="str">
        <f t="shared" si="262"/>
        <v/>
      </c>
      <c r="AB54" s="19" t="str">
        <f t="shared" si="263"/>
        <v>3+</v>
      </c>
      <c r="AC54" s="19" t="str">
        <f t="shared" si="264"/>
        <v>3-4</v>
      </c>
      <c r="AD54" s="19" t="str">
        <f t="shared" si="265"/>
        <v>4+</v>
      </c>
      <c r="AE54" s="19" t="str">
        <f t="shared" si="266"/>
        <v>4-6</v>
      </c>
      <c r="AF54" s="19" t="str">
        <f t="shared" si="267"/>
        <v/>
      </c>
      <c r="AG54" s="19" t="str">
        <f t="shared" si="268"/>
        <v/>
      </c>
      <c r="AH54" s="19">
        <f t="shared" si="269"/>
        <v>1</v>
      </c>
      <c r="AI54" s="19" t="str">
        <f t="shared" si="270"/>
        <v>1-1</v>
      </c>
      <c r="AJ54" s="19" t="str">
        <f t="shared" si="271"/>
        <v/>
      </c>
      <c r="AK54" s="19" t="str">
        <f t="shared" si="272"/>
        <v/>
      </c>
      <c r="AL54" s="19" t="str">
        <f t="shared" si="273"/>
        <v/>
      </c>
      <c r="AM54" s="19" t="str">
        <f t="shared" si="274"/>
        <v/>
      </c>
      <c r="AN54" s="19" t="str">
        <f t="shared" si="275"/>
        <v/>
      </c>
      <c r="AO54" s="19" t="str">
        <f t="shared" si="276"/>
        <v/>
      </c>
      <c r="AP54" s="19" t="str">
        <f t="shared" si="277"/>
        <v/>
      </c>
      <c r="AQ54" s="19" t="str">
        <f t="shared" si="278"/>
        <v/>
      </c>
      <c r="AR54" s="17" t="str">
        <f t="shared" si="279"/>
        <v>DP</v>
      </c>
      <c r="AS54" s="20" t="str">
        <f t="shared" si="280"/>
        <v/>
      </c>
      <c r="AT54" s="21"/>
    </row>
    <row r="55" spans="1:46">
      <c r="C55" t="s">
        <v>79</v>
      </c>
      <c r="D55" s="15" t="s">
        <v>60</v>
      </c>
      <c r="E55" t="s">
        <v>70</v>
      </c>
      <c r="F55" s="23">
        <v>0</v>
      </c>
      <c r="G55" s="23">
        <v>2</v>
      </c>
      <c r="H55" s="23">
        <v>0</v>
      </c>
      <c r="I55" s="23">
        <v>3</v>
      </c>
      <c r="J55" s="21"/>
      <c r="K55" s="17" t="str">
        <f t="shared" si="247"/>
        <v/>
      </c>
      <c r="L55" s="17" t="str">
        <f t="shared" si="248"/>
        <v/>
      </c>
      <c r="M55" s="17" t="str">
        <f t="shared" si="281"/>
        <v/>
      </c>
      <c r="N55" s="17" t="str">
        <f t="shared" si="249"/>
        <v/>
      </c>
      <c r="O55" s="18" t="str">
        <f t="shared" si="250"/>
        <v/>
      </c>
      <c r="P55" s="17" t="str">
        <f t="shared" si="251"/>
        <v>P2+</v>
      </c>
      <c r="Q55" s="17" t="str">
        <f t="shared" si="252"/>
        <v/>
      </c>
      <c r="R55" s="17" t="str">
        <f t="shared" si="253"/>
        <v/>
      </c>
      <c r="S55" s="17" t="str">
        <f t="shared" si="254"/>
        <v/>
      </c>
      <c r="T55" s="17" t="str">
        <f t="shared" si="255"/>
        <v/>
      </c>
      <c r="U55" s="17" t="str">
        <f t="shared" si="256"/>
        <v/>
      </c>
      <c r="V55" s="19" t="str">
        <f t="shared" si="257"/>
        <v/>
      </c>
      <c r="W55" s="19" t="str">
        <f t="shared" si="258"/>
        <v/>
      </c>
      <c r="X55" s="19" t="str">
        <f t="shared" si="259"/>
        <v/>
      </c>
      <c r="Y55" s="19" t="str">
        <f t="shared" si="260"/>
        <v>2-3</v>
      </c>
      <c r="Z55" s="19" t="str">
        <f t="shared" si="261"/>
        <v>2-4</v>
      </c>
      <c r="AA55" s="19" t="str">
        <f t="shared" si="262"/>
        <v>G3</v>
      </c>
      <c r="AB55" s="19" t="str">
        <f t="shared" si="263"/>
        <v>3+</v>
      </c>
      <c r="AC55" s="19" t="str">
        <f t="shared" si="264"/>
        <v>3-4</v>
      </c>
      <c r="AD55" s="19" t="str">
        <f t="shared" si="265"/>
        <v/>
      </c>
      <c r="AE55" s="19" t="str">
        <f t="shared" si="266"/>
        <v/>
      </c>
      <c r="AF55" s="19" t="str">
        <f t="shared" si="267"/>
        <v/>
      </c>
      <c r="AG55" s="19" t="str">
        <f t="shared" si="268"/>
        <v/>
      </c>
      <c r="AH55" s="19">
        <f t="shared" si="269"/>
        <v>2</v>
      </c>
      <c r="AI55" s="19" t="str">
        <f t="shared" si="270"/>
        <v/>
      </c>
      <c r="AJ55" s="19" t="str">
        <f t="shared" si="271"/>
        <v/>
      </c>
      <c r="AK55" s="19" t="str">
        <f t="shared" si="272"/>
        <v/>
      </c>
      <c r="AL55" s="19" t="str">
        <f t="shared" si="273"/>
        <v/>
      </c>
      <c r="AM55" s="19" t="str">
        <f t="shared" si="274"/>
        <v/>
      </c>
      <c r="AN55" s="19" t="str">
        <f t="shared" si="275"/>
        <v/>
      </c>
      <c r="AO55" s="19" t="str">
        <f t="shared" si="276"/>
        <v/>
      </c>
      <c r="AP55" s="19" t="str">
        <f t="shared" si="277"/>
        <v/>
      </c>
      <c r="AQ55" s="19" t="str">
        <f t="shared" si="278"/>
        <v>2-2</v>
      </c>
      <c r="AR55" s="17" t="str">
        <f t="shared" si="279"/>
        <v>DP</v>
      </c>
      <c r="AS55" s="20" t="str">
        <f t="shared" si="280"/>
        <v/>
      </c>
      <c r="AT55" s="21"/>
    </row>
    <row r="56" spans="1:46">
      <c r="A56" s="21"/>
      <c r="B56" s="21"/>
      <c r="C56" s="21"/>
      <c r="D56" s="26">
        <v>6</v>
      </c>
      <c r="E56" s="21"/>
      <c r="F56" s="27"/>
      <c r="G56" s="27"/>
      <c r="H56" s="27"/>
      <c r="I56" s="27"/>
      <c r="J56" s="21"/>
      <c r="K56" s="28">
        <f>COUNTIF(K46:K55,K$1)</f>
        <v>6</v>
      </c>
      <c r="L56" s="28">
        <f t="shared" ref="L56" si="282">COUNTIF(L46:L55,L$1)</f>
        <v>2</v>
      </c>
      <c r="M56" s="28">
        <f t="shared" ref="M56" si="283">COUNTIF(M46:M55,M$1)</f>
        <v>2</v>
      </c>
      <c r="N56" s="28">
        <f t="shared" ref="N56" si="284">COUNTIF(N46:N55,N$1)</f>
        <v>0</v>
      </c>
      <c r="O56" s="28">
        <f t="shared" ref="O56" si="285">COUNTIF(O46:O55,O$1)</f>
        <v>1</v>
      </c>
      <c r="P56" s="28">
        <f t="shared" ref="P56" si="286">COUNTIF(P46:P55,P$1)</f>
        <v>7</v>
      </c>
      <c r="Q56" s="28">
        <f t="shared" ref="Q56" si="287">COUNTIF(Q46:Q55,Q$1)</f>
        <v>3</v>
      </c>
      <c r="R56" s="28">
        <f t="shared" ref="R56" si="288">COUNTIF(R46:R55,R$1)</f>
        <v>0</v>
      </c>
      <c r="S56" s="28">
        <f t="shared" ref="S56" si="289">COUNTIF(S46:S55,S$1)</f>
        <v>4</v>
      </c>
      <c r="T56" s="28">
        <f t="shared" ref="T56" si="290">COUNTIF(T46:T55,T$1)</f>
        <v>3</v>
      </c>
      <c r="U56" s="28">
        <f t="shared" ref="U56" si="291">COUNTIF(U46:U55,U$1)</f>
        <v>1</v>
      </c>
      <c r="V56" s="28">
        <f t="shared" ref="V56" si="292">COUNTIF(V46:V55,V$1)</f>
        <v>0</v>
      </c>
      <c r="W56" s="28">
        <f t="shared" ref="W56" si="293">COUNTIF(W46:W55,W$1)</f>
        <v>1</v>
      </c>
      <c r="X56" s="28">
        <f t="shared" ref="X56" si="294">COUNTIF(X46:X55,X$1)</f>
        <v>1</v>
      </c>
      <c r="Y56" s="28">
        <f t="shared" ref="Y56" si="295">COUNTIF(Y46:Y55,Y$1)</f>
        <v>4</v>
      </c>
      <c r="Z56" s="28">
        <f t="shared" ref="Z56" si="296">COUNTIF(Z46:Z55,Z$1)</f>
        <v>9</v>
      </c>
      <c r="AA56" s="28">
        <f t="shared" ref="AA56" si="297">COUNTIF(AA46:AA55,AA$1)</f>
        <v>3</v>
      </c>
      <c r="AB56" s="28">
        <f t="shared" ref="AB56" si="298">COUNTIF(AB46:AB55,AB$1)</f>
        <v>9</v>
      </c>
      <c r="AC56" s="28">
        <f t="shared" ref="AC56" si="299">COUNTIF(AC46:AC55,AC$1)</f>
        <v>8</v>
      </c>
      <c r="AD56" s="28">
        <f t="shared" ref="AD56" si="300">COUNTIF(AD46:AD55,AD$1)</f>
        <v>6</v>
      </c>
      <c r="AE56" s="28">
        <f t="shared" ref="AE56" si="301">COUNTIF(AE46:AE55,AE$1)</f>
        <v>5</v>
      </c>
      <c r="AF56" s="28">
        <f t="shared" ref="AF56" si="302">COUNTIF(AF46:AF55,AF$1)</f>
        <v>1</v>
      </c>
      <c r="AG56" s="28">
        <f t="shared" ref="AG56" si="303">COUNTIF(AG46:AG55,AG$1)</f>
        <v>1</v>
      </c>
      <c r="AH56" s="28"/>
      <c r="AI56" s="28">
        <f t="shared" ref="AI56" si="304">COUNTIF(AI46:AI55,AI$1)</f>
        <v>4</v>
      </c>
      <c r="AJ56" s="28">
        <f t="shared" ref="AJ56" si="305">COUNTIF(AJ46:AJ55,AJ$1)</f>
        <v>1</v>
      </c>
      <c r="AK56" s="28">
        <f t="shared" ref="AK56" si="306">COUNTIF(AK46:AK55,AK$1)</f>
        <v>0</v>
      </c>
      <c r="AL56" s="28">
        <f t="shared" ref="AL56" si="307">COUNTIF(AL46:AL55,AL$1)</f>
        <v>1</v>
      </c>
      <c r="AM56" s="28">
        <f t="shared" ref="AM56" si="308">COUNTIF(AM46:AM55,AM$1)</f>
        <v>0</v>
      </c>
      <c r="AN56" s="28">
        <f t="shared" ref="AN56" si="309">COUNTIF(AN46:AN55,AN$1)</f>
        <v>0</v>
      </c>
      <c r="AO56" s="28">
        <f t="shared" ref="AO56" si="310">COUNTIF(AO46:AO55,AO$1)</f>
        <v>1</v>
      </c>
      <c r="AP56" s="28">
        <f t="shared" ref="AP56" si="311">COUNTIF(AP46:AP55,AP$1)</f>
        <v>1</v>
      </c>
      <c r="AQ56" s="28">
        <f t="shared" ref="AQ56" si="312">COUNTIF(AQ46:AQ55,AQ$1)</f>
        <v>2</v>
      </c>
      <c r="AR56" s="28">
        <f t="shared" ref="AR56" si="313">COUNTIF(AR46:AR55,AR$1)</f>
        <v>4</v>
      </c>
      <c r="AS56" s="21"/>
      <c r="AT56" s="21"/>
    </row>
    <row r="57" spans="1:46">
      <c r="A57" t="s">
        <v>59</v>
      </c>
      <c r="B57" s="13">
        <v>40810</v>
      </c>
      <c r="C57" t="s">
        <v>61</v>
      </c>
      <c r="D57" s="15" t="s">
        <v>60</v>
      </c>
      <c r="E57" t="s">
        <v>15</v>
      </c>
      <c r="F57" s="23">
        <v>0</v>
      </c>
      <c r="G57" s="23">
        <v>0</v>
      </c>
      <c r="H57" s="23">
        <v>3</v>
      </c>
      <c r="I57" s="23">
        <v>0</v>
      </c>
      <c r="J57" s="21"/>
      <c r="K57" s="17" t="str">
        <f t="shared" ref="K57:K66" si="314">IF(AND(F57+H57&gt;0,G57+I57&gt;0),"GG","")</f>
        <v/>
      </c>
      <c r="L57" s="17" t="str">
        <f t="shared" ref="L57:L66" si="315">IF(AND(F57&gt;0,G57&gt;0),"GG1","")</f>
        <v/>
      </c>
      <c r="M57" s="17" t="str">
        <f t="shared" ref="M57:M65" si="316">IF(AND(H57&gt;0,I57&gt;0),"GG2","")</f>
        <v/>
      </c>
      <c r="N57" s="17" t="str">
        <f t="shared" ref="N57:N66" si="317">IF(AND(F57+H57&gt;0,G57+I57&gt;0,H57+I57&gt;2),"GG3","")</f>
        <v/>
      </c>
      <c r="O57" s="18" t="str">
        <f t="shared" ref="O57:O66" si="318">IF(AND(F57&gt;0,G57&gt;0,H57&gt;F57,I57&gt;G57),"GGGG","")</f>
        <v/>
      </c>
      <c r="P57" s="17" t="str">
        <f t="shared" ref="P57:P66" si="319">IF(F57+G57&gt;=2,"P2+","")</f>
        <v/>
      </c>
      <c r="Q57" s="17" t="str">
        <f t="shared" ref="Q57:Q66" si="320">IF(F57+G57&gt;=3,"P3+","")</f>
        <v/>
      </c>
      <c r="R57" s="17" t="str">
        <f t="shared" ref="R57:R66" si="321">IF(F57+G57&gt;=4,"P4+","")</f>
        <v/>
      </c>
      <c r="S57" s="17" t="str">
        <f t="shared" ref="S57:S66" si="322">IF(F57+G57+2&lt;=H57+I57,"D2+","")</f>
        <v>D2+</v>
      </c>
      <c r="T57" s="17" t="str">
        <f t="shared" ref="T57:T66" si="323">IF(F57+G57+3&lt;=H57+I57,"D3+","")</f>
        <v>D3+</v>
      </c>
      <c r="U57" s="17" t="str">
        <f t="shared" ref="U57:U66" si="324">IF(F57+G57+4&lt;=H57+I57,"D4+","")</f>
        <v/>
      </c>
      <c r="V57" s="19" t="str">
        <f t="shared" ref="V57:V66" si="325">IF(H57+I57&lt;=1,"0-1","")</f>
        <v/>
      </c>
      <c r="W57" s="19" t="str">
        <f t="shared" ref="W57:W66" si="326">IF(AND(H57+I57&gt;=0,H57+I57&lt;=2),"0-2",IF(AND(H57+I57&gt;=2),""))</f>
        <v/>
      </c>
      <c r="X57" s="19" t="str">
        <f t="shared" ref="X57:X66" si="327">IF(H57+I57=2,"G2","")</f>
        <v/>
      </c>
      <c r="Y57" s="19" t="str">
        <f t="shared" ref="Y57:Y66" si="328">IF(AND(H57+I57&gt;=2,H57+I57&lt;=3),"2-3","")</f>
        <v>2-3</v>
      </c>
      <c r="Z57" s="19" t="str">
        <f t="shared" ref="Z57:Z66" si="329">IF(AND(H57+I57&gt;=2,H57+I57&lt;=4),"2-4","")</f>
        <v>2-4</v>
      </c>
      <c r="AA57" s="19" t="str">
        <f t="shared" ref="AA57:AA66" si="330">IF(H57+I57=3,"G3","")</f>
        <v>G3</v>
      </c>
      <c r="AB57" s="19" t="str">
        <f t="shared" ref="AB57:AB66" si="331">IF(H57+I57&gt;=3,"3+",IF(AND(H57+I57&lt;=3),""))</f>
        <v>3+</v>
      </c>
      <c r="AC57" s="19" t="str">
        <f t="shared" ref="AC57:AC66" si="332">IF(AND(H57+I57&gt;=3,H57+I57&lt;=4),"3-4","")</f>
        <v>3-4</v>
      </c>
      <c r="AD57" s="19" t="str">
        <f t="shared" ref="AD57:AD66" si="333">IF(H57+I57&gt;=4,"4+",IF(AND(H57+I57&lt;=4),""))</f>
        <v/>
      </c>
      <c r="AE57" s="19" t="str">
        <f t="shared" ref="AE57:AE66" si="334">IF(AND(H57+I57&gt;=4,H57+I57&lt;=6),"4-6","")</f>
        <v/>
      </c>
      <c r="AF57" s="19" t="str">
        <f t="shared" ref="AF57:AF66" si="335">IF(H57+I57&gt;=5,"5+","")</f>
        <v/>
      </c>
      <c r="AG57" s="19" t="str">
        <f t="shared" ref="AG57:AG66" si="336">IF(H57+I57&gt;=7,"7+","")</f>
        <v/>
      </c>
      <c r="AH57" s="19">
        <f t="shared" ref="AH57:AH66" si="337">IF(H57=I57,"X",IF(H57&gt;I57,1,2))</f>
        <v>1</v>
      </c>
      <c r="AI57" s="19" t="str">
        <f t="shared" ref="AI57:AI66" si="338">IF(AND(F57&gt;G57,H57&gt;I57),"1-1","")</f>
        <v/>
      </c>
      <c r="AJ57" s="19" t="str">
        <f t="shared" ref="AJ57:AJ66" si="339">IF(AND(F57&gt;G57,H57=I57),"1-x","")</f>
        <v/>
      </c>
      <c r="AK57" s="19" t="str">
        <f t="shared" ref="AK57:AK66" si="340">IF(AND(F57&gt;G57,H57&lt;I57),"1-2","")</f>
        <v/>
      </c>
      <c r="AL57" s="19" t="str">
        <f t="shared" ref="AL57:AL66" si="341">IF(AND(F57=G57,H57&gt;I57),"x-1","")</f>
        <v>x-1</v>
      </c>
      <c r="AM57" s="19" t="str">
        <f t="shared" ref="AM57:AM66" si="342">IF(AND(F57=G57,H57=I57),"x-x","")</f>
        <v/>
      </c>
      <c r="AN57" s="19" t="str">
        <f t="shared" ref="AN57:AN66" si="343">IF(AND(F57=G57,H57&lt;I57),"x-2","")</f>
        <v/>
      </c>
      <c r="AO57" s="19" t="str">
        <f t="shared" ref="AO57:AO66" si="344">IF(AND(F57&lt;G57,H57&gt;I57),"2-1","")</f>
        <v/>
      </c>
      <c r="AP57" s="19" t="str">
        <f t="shared" ref="AP57:AP66" si="345">IF(AND(F57&lt;G57,H57=I57),"2-x","")</f>
        <v/>
      </c>
      <c r="AQ57" s="19" t="str">
        <f t="shared" ref="AQ57:AQ66" si="346">IF(AND(F57&lt;G57,H57&lt;I57),"2-2","")</f>
        <v/>
      </c>
      <c r="AR57" s="17" t="str">
        <f t="shared" ref="AR57:AR66" si="347">IF(OR(AND(F57&gt;G57,H57&gt;I57,H57&gt;F57),AND(G57&gt;F57,I57&gt;H57,I57&gt;G57)),"DP","")</f>
        <v/>
      </c>
      <c r="AS57" s="20" t="str">
        <f t="shared" ref="AS57:AS66" si="348">IF(AND(F57=G57),"XP","")</f>
        <v>XP</v>
      </c>
      <c r="AT57" s="21"/>
    </row>
    <row r="58" spans="1:46">
      <c r="C58" t="s">
        <v>67</v>
      </c>
      <c r="D58" s="15" t="s">
        <v>60</v>
      </c>
      <c r="E58" t="s">
        <v>13</v>
      </c>
      <c r="F58" s="23">
        <v>2</v>
      </c>
      <c r="G58" s="23">
        <v>0</v>
      </c>
      <c r="H58" s="23">
        <v>4</v>
      </c>
      <c r="I58" s="23">
        <v>1</v>
      </c>
      <c r="J58" s="21"/>
      <c r="K58" s="17" t="str">
        <f t="shared" si="314"/>
        <v>GG</v>
      </c>
      <c r="L58" s="17" t="str">
        <f t="shared" si="315"/>
        <v/>
      </c>
      <c r="M58" s="17" t="str">
        <f t="shared" si="316"/>
        <v>GG2</v>
      </c>
      <c r="N58" s="17" t="str">
        <f t="shared" si="317"/>
        <v>GG3</v>
      </c>
      <c r="O58" s="18" t="str">
        <f t="shared" si="318"/>
        <v/>
      </c>
      <c r="P58" s="17" t="str">
        <f t="shared" si="319"/>
        <v>P2+</v>
      </c>
      <c r="Q58" s="17" t="str">
        <f t="shared" si="320"/>
        <v/>
      </c>
      <c r="R58" s="17" t="str">
        <f t="shared" si="321"/>
        <v/>
      </c>
      <c r="S58" s="17" t="str">
        <f t="shared" si="322"/>
        <v>D2+</v>
      </c>
      <c r="T58" s="17" t="str">
        <f t="shared" si="323"/>
        <v>D3+</v>
      </c>
      <c r="U58" s="17" t="str">
        <f t="shared" si="324"/>
        <v/>
      </c>
      <c r="V58" s="19" t="str">
        <f t="shared" si="325"/>
        <v/>
      </c>
      <c r="W58" s="19" t="str">
        <f t="shared" si="326"/>
        <v/>
      </c>
      <c r="X58" s="19" t="str">
        <f t="shared" si="327"/>
        <v/>
      </c>
      <c r="Y58" s="19" t="str">
        <f t="shared" si="328"/>
        <v/>
      </c>
      <c r="Z58" s="19" t="str">
        <f t="shared" si="329"/>
        <v/>
      </c>
      <c r="AA58" s="19" t="str">
        <f t="shared" si="330"/>
        <v/>
      </c>
      <c r="AB58" s="19" t="str">
        <f t="shared" si="331"/>
        <v>3+</v>
      </c>
      <c r="AC58" s="19" t="str">
        <f t="shared" si="332"/>
        <v/>
      </c>
      <c r="AD58" s="19" t="str">
        <f t="shared" si="333"/>
        <v>4+</v>
      </c>
      <c r="AE58" s="19" t="str">
        <f t="shared" si="334"/>
        <v>4-6</v>
      </c>
      <c r="AF58" s="19" t="str">
        <f t="shared" si="335"/>
        <v>5+</v>
      </c>
      <c r="AG58" s="19" t="str">
        <f t="shared" si="336"/>
        <v/>
      </c>
      <c r="AH58" s="19">
        <f t="shared" si="337"/>
        <v>1</v>
      </c>
      <c r="AI58" s="19" t="str">
        <f t="shared" si="338"/>
        <v>1-1</v>
      </c>
      <c r="AJ58" s="19" t="str">
        <f t="shared" si="339"/>
        <v/>
      </c>
      <c r="AK58" s="19" t="str">
        <f t="shared" si="340"/>
        <v/>
      </c>
      <c r="AL58" s="19" t="str">
        <f t="shared" si="341"/>
        <v/>
      </c>
      <c r="AM58" s="19" t="str">
        <f t="shared" si="342"/>
        <v/>
      </c>
      <c r="AN58" s="19" t="str">
        <f t="shared" si="343"/>
        <v/>
      </c>
      <c r="AO58" s="19" t="str">
        <f t="shared" si="344"/>
        <v/>
      </c>
      <c r="AP58" s="19" t="str">
        <f t="shared" si="345"/>
        <v/>
      </c>
      <c r="AQ58" s="19" t="str">
        <f t="shared" si="346"/>
        <v/>
      </c>
      <c r="AR58" s="17" t="str">
        <f t="shared" si="347"/>
        <v>DP</v>
      </c>
      <c r="AS58" s="20" t="str">
        <f t="shared" si="348"/>
        <v/>
      </c>
      <c r="AT58" s="21"/>
    </row>
    <row r="59" spans="1:46">
      <c r="C59" t="s">
        <v>2</v>
      </c>
      <c r="D59" s="15" t="s">
        <v>60</v>
      </c>
      <c r="E59" s="14" t="s">
        <v>10</v>
      </c>
      <c r="F59" s="23">
        <v>2</v>
      </c>
      <c r="G59" s="23">
        <v>0</v>
      </c>
      <c r="H59" s="23">
        <v>2</v>
      </c>
      <c r="I59" s="23">
        <v>1</v>
      </c>
      <c r="J59" s="21"/>
      <c r="K59" s="17" t="str">
        <f t="shared" si="314"/>
        <v>GG</v>
      </c>
      <c r="L59" s="17" t="str">
        <f t="shared" si="315"/>
        <v/>
      </c>
      <c r="M59" s="17"/>
      <c r="N59" s="17" t="str">
        <f t="shared" si="317"/>
        <v>GG3</v>
      </c>
      <c r="O59" s="18" t="str">
        <f t="shared" si="318"/>
        <v/>
      </c>
      <c r="P59" s="17" t="str">
        <f t="shared" si="319"/>
        <v>P2+</v>
      </c>
      <c r="Q59" s="17" t="str">
        <f t="shared" si="320"/>
        <v/>
      </c>
      <c r="R59" s="17" t="str">
        <f t="shared" si="321"/>
        <v/>
      </c>
      <c r="S59" s="17" t="str">
        <f t="shared" si="322"/>
        <v/>
      </c>
      <c r="T59" s="17" t="str">
        <f t="shared" si="323"/>
        <v/>
      </c>
      <c r="U59" s="17" t="str">
        <f t="shared" si="324"/>
        <v/>
      </c>
      <c r="V59" s="19" t="str">
        <f t="shared" si="325"/>
        <v/>
      </c>
      <c r="W59" s="19" t="str">
        <f t="shared" si="326"/>
        <v/>
      </c>
      <c r="X59" s="19" t="str">
        <f t="shared" si="327"/>
        <v/>
      </c>
      <c r="Y59" s="19" t="str">
        <f t="shared" si="328"/>
        <v>2-3</v>
      </c>
      <c r="Z59" s="19" t="str">
        <f t="shared" si="329"/>
        <v>2-4</v>
      </c>
      <c r="AA59" s="19" t="str">
        <f t="shared" si="330"/>
        <v>G3</v>
      </c>
      <c r="AB59" s="19" t="str">
        <f t="shared" si="331"/>
        <v>3+</v>
      </c>
      <c r="AC59" s="19" t="str">
        <f t="shared" si="332"/>
        <v>3-4</v>
      </c>
      <c r="AD59" s="19" t="str">
        <f t="shared" si="333"/>
        <v/>
      </c>
      <c r="AE59" s="19" t="str">
        <f t="shared" si="334"/>
        <v/>
      </c>
      <c r="AF59" s="19" t="str">
        <f t="shared" si="335"/>
        <v/>
      </c>
      <c r="AG59" s="19" t="str">
        <f t="shared" si="336"/>
        <v/>
      </c>
      <c r="AH59" s="19">
        <f t="shared" si="337"/>
        <v>1</v>
      </c>
      <c r="AI59" s="19" t="str">
        <f t="shared" si="338"/>
        <v>1-1</v>
      </c>
      <c r="AJ59" s="19" t="str">
        <f t="shared" si="339"/>
        <v/>
      </c>
      <c r="AK59" s="19" t="str">
        <f t="shared" si="340"/>
        <v/>
      </c>
      <c r="AL59" s="19" t="str">
        <f t="shared" si="341"/>
        <v/>
      </c>
      <c r="AM59" s="19" t="str">
        <f t="shared" si="342"/>
        <v/>
      </c>
      <c r="AN59" s="19" t="str">
        <f t="shared" si="343"/>
        <v/>
      </c>
      <c r="AO59" s="19" t="str">
        <f t="shared" si="344"/>
        <v/>
      </c>
      <c r="AP59" s="19" t="str">
        <f t="shared" si="345"/>
        <v/>
      </c>
      <c r="AQ59" s="19" t="str">
        <f t="shared" si="346"/>
        <v/>
      </c>
      <c r="AR59" s="17" t="str">
        <f t="shared" si="347"/>
        <v/>
      </c>
      <c r="AS59" s="20" t="str">
        <f t="shared" si="348"/>
        <v/>
      </c>
      <c r="AT59" s="21"/>
    </row>
    <row r="60" spans="1:46">
      <c r="C60" t="s">
        <v>3</v>
      </c>
      <c r="D60" s="15" t="s">
        <v>60</v>
      </c>
      <c r="E60" t="s">
        <v>17</v>
      </c>
      <c r="F60" s="23">
        <v>0</v>
      </c>
      <c r="G60" s="23">
        <v>0</v>
      </c>
      <c r="H60" s="23">
        <v>2</v>
      </c>
      <c r="I60" s="23">
        <v>0</v>
      </c>
      <c r="J60" s="21"/>
      <c r="K60" s="17" t="str">
        <f t="shared" si="314"/>
        <v/>
      </c>
      <c r="L60" s="17" t="str">
        <f t="shared" si="315"/>
        <v/>
      </c>
      <c r="M60" s="17" t="str">
        <f t="shared" si="316"/>
        <v/>
      </c>
      <c r="N60" s="17" t="str">
        <f t="shared" si="317"/>
        <v/>
      </c>
      <c r="O60" s="18" t="str">
        <f t="shared" si="318"/>
        <v/>
      </c>
      <c r="P60" s="17" t="str">
        <f t="shared" si="319"/>
        <v/>
      </c>
      <c r="Q60" s="17" t="str">
        <f t="shared" si="320"/>
        <v/>
      </c>
      <c r="R60" s="17" t="str">
        <f t="shared" si="321"/>
        <v/>
      </c>
      <c r="S60" s="17" t="str">
        <f t="shared" si="322"/>
        <v>D2+</v>
      </c>
      <c r="T60" s="17" t="str">
        <f t="shared" si="323"/>
        <v/>
      </c>
      <c r="U60" s="17" t="str">
        <f t="shared" si="324"/>
        <v/>
      </c>
      <c r="V60" s="19" t="str">
        <f t="shared" si="325"/>
        <v/>
      </c>
      <c r="W60" s="19" t="str">
        <f t="shared" si="326"/>
        <v>0-2</v>
      </c>
      <c r="X60" s="19" t="str">
        <f t="shared" si="327"/>
        <v>G2</v>
      </c>
      <c r="Y60" s="19" t="str">
        <f t="shared" si="328"/>
        <v>2-3</v>
      </c>
      <c r="Z60" s="19" t="str">
        <f t="shared" si="329"/>
        <v>2-4</v>
      </c>
      <c r="AA60" s="19" t="str">
        <f t="shared" si="330"/>
        <v/>
      </c>
      <c r="AB60" s="19" t="str">
        <f t="shared" si="331"/>
        <v/>
      </c>
      <c r="AC60" s="19" t="str">
        <f t="shared" si="332"/>
        <v/>
      </c>
      <c r="AD60" s="19" t="str">
        <f t="shared" si="333"/>
        <v/>
      </c>
      <c r="AE60" s="19" t="str">
        <f t="shared" si="334"/>
        <v/>
      </c>
      <c r="AF60" s="19" t="str">
        <f t="shared" si="335"/>
        <v/>
      </c>
      <c r="AG60" s="19" t="str">
        <f t="shared" si="336"/>
        <v/>
      </c>
      <c r="AH60" s="19">
        <f t="shared" si="337"/>
        <v>1</v>
      </c>
      <c r="AI60" s="19" t="str">
        <f t="shared" si="338"/>
        <v/>
      </c>
      <c r="AJ60" s="19" t="str">
        <f t="shared" si="339"/>
        <v/>
      </c>
      <c r="AK60" s="19" t="str">
        <f t="shared" si="340"/>
        <v/>
      </c>
      <c r="AL60" s="19" t="str">
        <f t="shared" si="341"/>
        <v>x-1</v>
      </c>
      <c r="AM60" s="19" t="str">
        <f t="shared" si="342"/>
        <v/>
      </c>
      <c r="AN60" s="19" t="str">
        <f t="shared" si="343"/>
        <v/>
      </c>
      <c r="AO60" s="19" t="str">
        <f t="shared" si="344"/>
        <v/>
      </c>
      <c r="AP60" s="19" t="str">
        <f t="shared" si="345"/>
        <v/>
      </c>
      <c r="AQ60" s="19" t="str">
        <f t="shared" si="346"/>
        <v/>
      </c>
      <c r="AR60" s="17" t="str">
        <f t="shared" si="347"/>
        <v/>
      </c>
      <c r="AS60" s="20" t="str">
        <f t="shared" si="348"/>
        <v>XP</v>
      </c>
      <c r="AT60" s="21"/>
    </row>
    <row r="61" spans="1:46">
      <c r="C61" t="s">
        <v>4</v>
      </c>
      <c r="D61" s="15" t="s">
        <v>60</v>
      </c>
      <c r="E61" s="14" t="s">
        <v>64</v>
      </c>
      <c r="F61" s="23">
        <v>2</v>
      </c>
      <c r="G61" s="23">
        <v>1</v>
      </c>
      <c r="H61" s="23">
        <v>3</v>
      </c>
      <c r="I61" s="23">
        <v>1</v>
      </c>
      <c r="J61" s="21"/>
      <c r="K61" s="17" t="str">
        <f t="shared" si="314"/>
        <v>GG</v>
      </c>
      <c r="L61" s="17" t="str">
        <f t="shared" si="315"/>
        <v>GG1</v>
      </c>
      <c r="M61" s="17"/>
      <c r="N61" s="17" t="str">
        <f t="shared" si="317"/>
        <v>GG3</v>
      </c>
      <c r="O61" s="18" t="str">
        <f t="shared" si="318"/>
        <v/>
      </c>
      <c r="P61" s="17" t="str">
        <f t="shared" si="319"/>
        <v>P2+</v>
      </c>
      <c r="Q61" s="17" t="str">
        <f t="shared" si="320"/>
        <v>P3+</v>
      </c>
      <c r="R61" s="17" t="str">
        <f t="shared" si="321"/>
        <v/>
      </c>
      <c r="S61" s="17" t="str">
        <f t="shared" si="322"/>
        <v/>
      </c>
      <c r="T61" s="17" t="str">
        <f t="shared" si="323"/>
        <v/>
      </c>
      <c r="U61" s="17" t="str">
        <f t="shared" si="324"/>
        <v/>
      </c>
      <c r="V61" s="19" t="str">
        <f t="shared" si="325"/>
        <v/>
      </c>
      <c r="W61" s="19" t="str">
        <f t="shared" si="326"/>
        <v/>
      </c>
      <c r="X61" s="19" t="str">
        <f t="shared" si="327"/>
        <v/>
      </c>
      <c r="Y61" s="19" t="str">
        <f t="shared" si="328"/>
        <v/>
      </c>
      <c r="Z61" s="19" t="str">
        <f t="shared" si="329"/>
        <v>2-4</v>
      </c>
      <c r="AA61" s="19" t="str">
        <f t="shared" si="330"/>
        <v/>
      </c>
      <c r="AB61" s="19" t="str">
        <f t="shared" si="331"/>
        <v>3+</v>
      </c>
      <c r="AC61" s="19" t="str">
        <f t="shared" si="332"/>
        <v>3-4</v>
      </c>
      <c r="AD61" s="19" t="str">
        <f t="shared" si="333"/>
        <v>4+</v>
      </c>
      <c r="AE61" s="19" t="str">
        <f t="shared" si="334"/>
        <v>4-6</v>
      </c>
      <c r="AF61" s="19" t="str">
        <f t="shared" si="335"/>
        <v/>
      </c>
      <c r="AG61" s="19" t="str">
        <f t="shared" si="336"/>
        <v/>
      </c>
      <c r="AH61" s="19">
        <f t="shared" si="337"/>
        <v>1</v>
      </c>
      <c r="AI61" s="19" t="str">
        <f t="shared" si="338"/>
        <v>1-1</v>
      </c>
      <c r="AJ61" s="19" t="str">
        <f t="shared" si="339"/>
        <v/>
      </c>
      <c r="AK61" s="19" t="str">
        <f t="shared" si="340"/>
        <v/>
      </c>
      <c r="AL61" s="19" t="str">
        <f t="shared" si="341"/>
        <v/>
      </c>
      <c r="AM61" s="19" t="str">
        <f t="shared" si="342"/>
        <v/>
      </c>
      <c r="AN61" s="19" t="str">
        <f t="shared" si="343"/>
        <v/>
      </c>
      <c r="AO61" s="19" t="str">
        <f t="shared" si="344"/>
        <v/>
      </c>
      <c r="AP61" s="19" t="str">
        <f t="shared" si="345"/>
        <v/>
      </c>
      <c r="AQ61" s="19" t="str">
        <f t="shared" si="346"/>
        <v/>
      </c>
      <c r="AR61" s="17" t="str">
        <f t="shared" si="347"/>
        <v>DP</v>
      </c>
      <c r="AS61" s="20" t="str">
        <f t="shared" si="348"/>
        <v/>
      </c>
      <c r="AT61" s="21"/>
    </row>
    <row r="62" spans="1:46">
      <c r="C62" t="s">
        <v>73</v>
      </c>
      <c r="D62" s="15" t="s">
        <v>60</v>
      </c>
      <c r="E62" t="s">
        <v>12</v>
      </c>
      <c r="F62" s="23">
        <v>1</v>
      </c>
      <c r="G62" s="23">
        <v>0</v>
      </c>
      <c r="H62" s="23">
        <v>2</v>
      </c>
      <c r="I62" s="23">
        <v>1</v>
      </c>
      <c r="J62" s="21"/>
      <c r="K62" s="17" t="str">
        <f t="shared" si="314"/>
        <v>GG</v>
      </c>
      <c r="L62" s="17" t="str">
        <f t="shared" si="315"/>
        <v/>
      </c>
      <c r="M62" s="17" t="str">
        <f t="shared" si="316"/>
        <v>GG2</v>
      </c>
      <c r="N62" s="17" t="str">
        <f t="shared" si="317"/>
        <v>GG3</v>
      </c>
      <c r="O62" s="18" t="str">
        <f t="shared" si="318"/>
        <v/>
      </c>
      <c r="P62" s="17" t="str">
        <f t="shared" si="319"/>
        <v/>
      </c>
      <c r="Q62" s="17" t="str">
        <f t="shared" si="320"/>
        <v/>
      </c>
      <c r="R62" s="17" t="str">
        <f t="shared" si="321"/>
        <v/>
      </c>
      <c r="S62" s="17" t="str">
        <f t="shared" si="322"/>
        <v>D2+</v>
      </c>
      <c r="T62" s="17" t="str">
        <f t="shared" si="323"/>
        <v/>
      </c>
      <c r="U62" s="17" t="str">
        <f t="shared" si="324"/>
        <v/>
      </c>
      <c r="V62" s="19" t="str">
        <f t="shared" si="325"/>
        <v/>
      </c>
      <c r="W62" s="19" t="str">
        <f t="shared" si="326"/>
        <v/>
      </c>
      <c r="X62" s="19" t="str">
        <f t="shared" si="327"/>
        <v/>
      </c>
      <c r="Y62" s="19" t="str">
        <f t="shared" si="328"/>
        <v>2-3</v>
      </c>
      <c r="Z62" s="19" t="str">
        <f t="shared" si="329"/>
        <v>2-4</v>
      </c>
      <c r="AA62" s="19" t="str">
        <f t="shared" si="330"/>
        <v>G3</v>
      </c>
      <c r="AB62" s="19" t="str">
        <f t="shared" si="331"/>
        <v>3+</v>
      </c>
      <c r="AC62" s="19" t="str">
        <f t="shared" si="332"/>
        <v>3-4</v>
      </c>
      <c r="AD62" s="19" t="str">
        <f t="shared" si="333"/>
        <v/>
      </c>
      <c r="AE62" s="19" t="str">
        <f t="shared" si="334"/>
        <v/>
      </c>
      <c r="AF62" s="19" t="str">
        <f t="shared" si="335"/>
        <v/>
      </c>
      <c r="AG62" s="19" t="str">
        <f t="shared" si="336"/>
        <v/>
      </c>
      <c r="AH62" s="19">
        <f t="shared" si="337"/>
        <v>1</v>
      </c>
      <c r="AI62" s="19" t="str">
        <f t="shared" si="338"/>
        <v>1-1</v>
      </c>
      <c r="AJ62" s="19" t="str">
        <f t="shared" si="339"/>
        <v/>
      </c>
      <c r="AK62" s="19" t="str">
        <f t="shared" si="340"/>
        <v/>
      </c>
      <c r="AL62" s="19" t="str">
        <f t="shared" si="341"/>
        <v/>
      </c>
      <c r="AM62" s="19" t="str">
        <f t="shared" si="342"/>
        <v/>
      </c>
      <c r="AN62" s="19" t="str">
        <f t="shared" si="343"/>
        <v/>
      </c>
      <c r="AO62" s="19" t="str">
        <f t="shared" si="344"/>
        <v/>
      </c>
      <c r="AP62" s="19" t="str">
        <f t="shared" si="345"/>
        <v/>
      </c>
      <c r="AQ62" s="19" t="str">
        <f t="shared" si="346"/>
        <v/>
      </c>
      <c r="AR62" s="17" t="str">
        <f t="shared" si="347"/>
        <v>DP</v>
      </c>
      <c r="AS62" s="20" t="str">
        <f t="shared" si="348"/>
        <v/>
      </c>
      <c r="AT62" s="21"/>
    </row>
    <row r="63" spans="1:46">
      <c r="C63" t="s">
        <v>5</v>
      </c>
      <c r="D63" s="15" t="s">
        <v>60</v>
      </c>
      <c r="E63" t="s">
        <v>11</v>
      </c>
      <c r="F63" s="23">
        <v>0</v>
      </c>
      <c r="G63" s="23">
        <v>0</v>
      </c>
      <c r="H63" s="23">
        <v>1</v>
      </c>
      <c r="I63" s="23">
        <v>1</v>
      </c>
      <c r="J63" s="21"/>
      <c r="K63" s="17" t="str">
        <f t="shared" si="314"/>
        <v>GG</v>
      </c>
      <c r="L63" s="17" t="str">
        <f t="shared" si="315"/>
        <v/>
      </c>
      <c r="M63" s="17" t="str">
        <f t="shared" si="316"/>
        <v>GG2</v>
      </c>
      <c r="N63" s="17" t="str">
        <f t="shared" si="317"/>
        <v/>
      </c>
      <c r="O63" s="18" t="str">
        <f t="shared" si="318"/>
        <v/>
      </c>
      <c r="P63" s="17" t="str">
        <f t="shared" si="319"/>
        <v/>
      </c>
      <c r="Q63" s="17" t="str">
        <f t="shared" si="320"/>
        <v/>
      </c>
      <c r="R63" s="17" t="str">
        <f t="shared" si="321"/>
        <v/>
      </c>
      <c r="S63" s="17" t="str">
        <f t="shared" si="322"/>
        <v>D2+</v>
      </c>
      <c r="T63" s="17" t="str">
        <f t="shared" si="323"/>
        <v/>
      </c>
      <c r="U63" s="17" t="str">
        <f t="shared" si="324"/>
        <v/>
      </c>
      <c r="V63" s="19" t="str">
        <f t="shared" si="325"/>
        <v/>
      </c>
      <c r="W63" s="19" t="str">
        <f t="shared" si="326"/>
        <v>0-2</v>
      </c>
      <c r="X63" s="19" t="str">
        <f t="shared" si="327"/>
        <v>G2</v>
      </c>
      <c r="Y63" s="19" t="str">
        <f t="shared" si="328"/>
        <v>2-3</v>
      </c>
      <c r="Z63" s="19" t="str">
        <f t="shared" si="329"/>
        <v>2-4</v>
      </c>
      <c r="AA63" s="19" t="str">
        <f t="shared" si="330"/>
        <v/>
      </c>
      <c r="AB63" s="19" t="str">
        <f t="shared" si="331"/>
        <v/>
      </c>
      <c r="AC63" s="19" t="str">
        <f t="shared" si="332"/>
        <v/>
      </c>
      <c r="AD63" s="19" t="str">
        <f t="shared" si="333"/>
        <v/>
      </c>
      <c r="AE63" s="19" t="str">
        <f t="shared" si="334"/>
        <v/>
      </c>
      <c r="AF63" s="19" t="str">
        <f t="shared" si="335"/>
        <v/>
      </c>
      <c r="AG63" s="19" t="str">
        <f t="shared" si="336"/>
        <v/>
      </c>
      <c r="AH63" s="19" t="str">
        <f t="shared" si="337"/>
        <v>X</v>
      </c>
      <c r="AI63" s="19" t="str">
        <f t="shared" si="338"/>
        <v/>
      </c>
      <c r="AJ63" s="19" t="str">
        <f t="shared" si="339"/>
        <v/>
      </c>
      <c r="AK63" s="19" t="str">
        <f t="shared" si="340"/>
        <v/>
      </c>
      <c r="AL63" s="19" t="str">
        <f t="shared" si="341"/>
        <v/>
      </c>
      <c r="AM63" s="19" t="str">
        <f t="shared" si="342"/>
        <v>x-x</v>
      </c>
      <c r="AN63" s="19" t="str">
        <f t="shared" si="343"/>
        <v/>
      </c>
      <c r="AO63" s="19" t="str">
        <f t="shared" si="344"/>
        <v/>
      </c>
      <c r="AP63" s="19" t="str">
        <f t="shared" si="345"/>
        <v/>
      </c>
      <c r="AQ63" s="19" t="str">
        <f t="shared" si="346"/>
        <v/>
      </c>
      <c r="AR63" s="17" t="str">
        <f t="shared" si="347"/>
        <v/>
      </c>
      <c r="AS63" s="20" t="str">
        <f t="shared" si="348"/>
        <v>XP</v>
      </c>
      <c r="AT63" s="21"/>
    </row>
    <row r="64" spans="1:46">
      <c r="C64" t="s">
        <v>6</v>
      </c>
      <c r="D64" s="15" t="s">
        <v>60</v>
      </c>
      <c r="E64" t="s">
        <v>18</v>
      </c>
      <c r="F64" s="23">
        <v>0</v>
      </c>
      <c r="G64" s="23">
        <v>1</v>
      </c>
      <c r="H64" s="23">
        <v>1</v>
      </c>
      <c r="I64" s="23">
        <v>1</v>
      </c>
      <c r="J64" s="21"/>
      <c r="K64" s="17" t="str">
        <f t="shared" si="314"/>
        <v>GG</v>
      </c>
      <c r="L64" s="17" t="str">
        <f t="shared" si="315"/>
        <v/>
      </c>
      <c r="M64" s="17"/>
      <c r="N64" s="17" t="str">
        <f t="shared" si="317"/>
        <v/>
      </c>
      <c r="O64" s="18" t="str">
        <f t="shared" si="318"/>
        <v/>
      </c>
      <c r="P64" s="17" t="str">
        <f t="shared" si="319"/>
        <v/>
      </c>
      <c r="Q64" s="17" t="str">
        <f t="shared" si="320"/>
        <v/>
      </c>
      <c r="R64" s="17" t="str">
        <f t="shared" si="321"/>
        <v/>
      </c>
      <c r="S64" s="17" t="str">
        <f t="shared" si="322"/>
        <v/>
      </c>
      <c r="T64" s="17" t="str">
        <f t="shared" si="323"/>
        <v/>
      </c>
      <c r="U64" s="17" t="str">
        <f t="shared" si="324"/>
        <v/>
      </c>
      <c r="V64" s="19" t="str">
        <f t="shared" si="325"/>
        <v/>
      </c>
      <c r="W64" s="19" t="str">
        <f t="shared" si="326"/>
        <v>0-2</v>
      </c>
      <c r="X64" s="19" t="str">
        <f t="shared" si="327"/>
        <v>G2</v>
      </c>
      <c r="Y64" s="19" t="str">
        <f t="shared" si="328"/>
        <v>2-3</v>
      </c>
      <c r="Z64" s="19" t="str">
        <f t="shared" si="329"/>
        <v>2-4</v>
      </c>
      <c r="AA64" s="19" t="str">
        <f t="shared" si="330"/>
        <v/>
      </c>
      <c r="AB64" s="19" t="str">
        <f t="shared" si="331"/>
        <v/>
      </c>
      <c r="AC64" s="19" t="str">
        <f t="shared" si="332"/>
        <v/>
      </c>
      <c r="AD64" s="19" t="str">
        <f t="shared" si="333"/>
        <v/>
      </c>
      <c r="AE64" s="19" t="str">
        <f t="shared" si="334"/>
        <v/>
      </c>
      <c r="AF64" s="19" t="str">
        <f t="shared" si="335"/>
        <v/>
      </c>
      <c r="AG64" s="19" t="str">
        <f t="shared" si="336"/>
        <v/>
      </c>
      <c r="AH64" s="19" t="str">
        <f t="shared" si="337"/>
        <v>X</v>
      </c>
      <c r="AI64" s="19" t="str">
        <f t="shared" si="338"/>
        <v/>
      </c>
      <c r="AJ64" s="19" t="str">
        <f t="shared" si="339"/>
        <v/>
      </c>
      <c r="AK64" s="19" t="str">
        <f t="shared" si="340"/>
        <v/>
      </c>
      <c r="AL64" s="19" t="str">
        <f t="shared" si="341"/>
        <v/>
      </c>
      <c r="AM64" s="19" t="str">
        <f t="shared" si="342"/>
        <v/>
      </c>
      <c r="AN64" s="19" t="str">
        <f t="shared" si="343"/>
        <v/>
      </c>
      <c r="AO64" s="19" t="str">
        <f t="shared" si="344"/>
        <v/>
      </c>
      <c r="AP64" s="19" t="str">
        <f t="shared" si="345"/>
        <v>2-x</v>
      </c>
      <c r="AQ64" s="19" t="str">
        <f t="shared" si="346"/>
        <v/>
      </c>
      <c r="AR64" s="17" t="str">
        <f t="shared" si="347"/>
        <v/>
      </c>
      <c r="AS64" s="20" t="str">
        <f t="shared" si="348"/>
        <v/>
      </c>
      <c r="AT64" s="21"/>
    </row>
    <row r="65" spans="1:46">
      <c r="C65" t="s">
        <v>8</v>
      </c>
      <c r="D65" s="15" t="s">
        <v>60</v>
      </c>
      <c r="E65" t="s">
        <v>80</v>
      </c>
      <c r="F65" s="23">
        <v>0</v>
      </c>
      <c r="G65" s="23">
        <v>0</v>
      </c>
      <c r="H65" s="23">
        <v>0</v>
      </c>
      <c r="I65" s="23">
        <v>0</v>
      </c>
      <c r="J65" s="21"/>
      <c r="K65" s="17" t="str">
        <f t="shared" si="314"/>
        <v/>
      </c>
      <c r="L65" s="17" t="str">
        <f t="shared" si="315"/>
        <v/>
      </c>
      <c r="M65" s="17" t="str">
        <f t="shared" si="316"/>
        <v/>
      </c>
      <c r="N65" s="17" t="str">
        <f t="shared" si="317"/>
        <v/>
      </c>
      <c r="O65" s="18" t="str">
        <f t="shared" si="318"/>
        <v/>
      </c>
      <c r="P65" s="17" t="str">
        <f t="shared" si="319"/>
        <v/>
      </c>
      <c r="Q65" s="17" t="str">
        <f t="shared" si="320"/>
        <v/>
      </c>
      <c r="R65" s="17" t="str">
        <f t="shared" si="321"/>
        <v/>
      </c>
      <c r="S65" s="17" t="str">
        <f t="shared" si="322"/>
        <v/>
      </c>
      <c r="T65" s="17" t="str">
        <f t="shared" si="323"/>
        <v/>
      </c>
      <c r="U65" s="17" t="str">
        <f t="shared" si="324"/>
        <v/>
      </c>
      <c r="V65" s="19" t="str">
        <f t="shared" si="325"/>
        <v>0-1</v>
      </c>
      <c r="W65" s="19" t="str">
        <f t="shared" si="326"/>
        <v>0-2</v>
      </c>
      <c r="X65" s="19" t="str">
        <f t="shared" si="327"/>
        <v/>
      </c>
      <c r="Y65" s="19" t="str">
        <f t="shared" si="328"/>
        <v/>
      </c>
      <c r="Z65" s="19" t="str">
        <f t="shared" si="329"/>
        <v/>
      </c>
      <c r="AA65" s="19" t="str">
        <f t="shared" si="330"/>
        <v/>
      </c>
      <c r="AB65" s="19" t="str">
        <f t="shared" si="331"/>
        <v/>
      </c>
      <c r="AC65" s="19" t="str">
        <f t="shared" si="332"/>
        <v/>
      </c>
      <c r="AD65" s="19" t="str">
        <f t="shared" si="333"/>
        <v/>
      </c>
      <c r="AE65" s="19" t="str">
        <f t="shared" si="334"/>
        <v/>
      </c>
      <c r="AF65" s="19" t="str">
        <f t="shared" si="335"/>
        <v/>
      </c>
      <c r="AG65" s="19" t="str">
        <f t="shared" si="336"/>
        <v/>
      </c>
      <c r="AH65" s="19" t="str">
        <f t="shared" si="337"/>
        <v>X</v>
      </c>
      <c r="AI65" s="19" t="str">
        <f t="shared" si="338"/>
        <v/>
      </c>
      <c r="AJ65" s="19" t="str">
        <f t="shared" si="339"/>
        <v/>
      </c>
      <c r="AK65" s="19" t="str">
        <f t="shared" si="340"/>
        <v/>
      </c>
      <c r="AL65" s="19" t="str">
        <f t="shared" si="341"/>
        <v/>
      </c>
      <c r="AM65" s="19" t="str">
        <f t="shared" si="342"/>
        <v>x-x</v>
      </c>
      <c r="AN65" s="19" t="str">
        <f t="shared" si="343"/>
        <v/>
      </c>
      <c r="AO65" s="19" t="str">
        <f t="shared" si="344"/>
        <v/>
      </c>
      <c r="AP65" s="19" t="str">
        <f t="shared" si="345"/>
        <v/>
      </c>
      <c r="AQ65" s="19" t="str">
        <f t="shared" si="346"/>
        <v/>
      </c>
      <c r="AR65" s="17" t="str">
        <f t="shared" si="347"/>
        <v/>
      </c>
      <c r="AS65" s="20" t="str">
        <f t="shared" si="348"/>
        <v>XP</v>
      </c>
      <c r="AT65" s="21"/>
    </row>
    <row r="66" spans="1:46">
      <c r="C66" t="s">
        <v>9</v>
      </c>
      <c r="D66" s="15" t="s">
        <v>60</v>
      </c>
      <c r="E66" t="s">
        <v>72</v>
      </c>
      <c r="F66" s="23">
        <v>0</v>
      </c>
      <c r="G66" s="23">
        <v>2</v>
      </c>
      <c r="H66" s="23">
        <v>1</v>
      </c>
      <c r="I66" s="23">
        <v>2</v>
      </c>
      <c r="J66" s="21"/>
      <c r="K66" s="17" t="str">
        <f t="shared" si="314"/>
        <v>GG</v>
      </c>
      <c r="L66" s="17" t="str">
        <f t="shared" si="315"/>
        <v/>
      </c>
      <c r="M66" s="17"/>
      <c r="N66" s="17" t="str">
        <f t="shared" si="317"/>
        <v>GG3</v>
      </c>
      <c r="O66" s="18" t="str">
        <f t="shared" si="318"/>
        <v/>
      </c>
      <c r="P66" s="17" t="str">
        <f t="shared" si="319"/>
        <v>P2+</v>
      </c>
      <c r="Q66" s="17" t="str">
        <f t="shared" si="320"/>
        <v/>
      </c>
      <c r="R66" s="17" t="str">
        <f t="shared" si="321"/>
        <v/>
      </c>
      <c r="S66" s="17" t="str">
        <f t="shared" si="322"/>
        <v/>
      </c>
      <c r="T66" s="17" t="str">
        <f t="shared" si="323"/>
        <v/>
      </c>
      <c r="U66" s="17" t="str">
        <f t="shared" si="324"/>
        <v/>
      </c>
      <c r="V66" s="19" t="str">
        <f t="shared" si="325"/>
        <v/>
      </c>
      <c r="W66" s="19" t="str">
        <f t="shared" si="326"/>
        <v/>
      </c>
      <c r="X66" s="19" t="str">
        <f t="shared" si="327"/>
        <v/>
      </c>
      <c r="Y66" s="19" t="str">
        <f t="shared" si="328"/>
        <v>2-3</v>
      </c>
      <c r="Z66" s="19" t="str">
        <f t="shared" si="329"/>
        <v>2-4</v>
      </c>
      <c r="AA66" s="19" t="str">
        <f t="shared" si="330"/>
        <v>G3</v>
      </c>
      <c r="AB66" s="19" t="str">
        <f t="shared" si="331"/>
        <v>3+</v>
      </c>
      <c r="AC66" s="19" t="str">
        <f t="shared" si="332"/>
        <v>3-4</v>
      </c>
      <c r="AD66" s="19" t="str">
        <f t="shared" si="333"/>
        <v/>
      </c>
      <c r="AE66" s="19" t="str">
        <f t="shared" si="334"/>
        <v/>
      </c>
      <c r="AF66" s="19" t="str">
        <f t="shared" si="335"/>
        <v/>
      </c>
      <c r="AG66" s="19" t="str">
        <f t="shared" si="336"/>
        <v/>
      </c>
      <c r="AH66" s="19">
        <f t="shared" si="337"/>
        <v>2</v>
      </c>
      <c r="AI66" s="19" t="str">
        <f t="shared" si="338"/>
        <v/>
      </c>
      <c r="AJ66" s="19" t="str">
        <f t="shared" si="339"/>
        <v/>
      </c>
      <c r="AK66" s="19" t="str">
        <f t="shared" si="340"/>
        <v/>
      </c>
      <c r="AL66" s="19" t="str">
        <f t="shared" si="341"/>
        <v/>
      </c>
      <c r="AM66" s="19" t="str">
        <f t="shared" si="342"/>
        <v/>
      </c>
      <c r="AN66" s="19" t="str">
        <f t="shared" si="343"/>
        <v/>
      </c>
      <c r="AO66" s="19" t="str">
        <f t="shared" si="344"/>
        <v/>
      </c>
      <c r="AP66" s="19" t="str">
        <f t="shared" si="345"/>
        <v/>
      </c>
      <c r="AQ66" s="19" t="str">
        <f t="shared" si="346"/>
        <v>2-2</v>
      </c>
      <c r="AR66" s="17" t="str">
        <f t="shared" si="347"/>
        <v/>
      </c>
      <c r="AS66" s="20" t="str">
        <f t="shared" si="348"/>
        <v/>
      </c>
      <c r="AT66" s="21"/>
    </row>
    <row r="67" spans="1:46">
      <c r="A67" s="21"/>
      <c r="B67" s="21"/>
      <c r="C67" s="21"/>
      <c r="D67" s="26">
        <v>7</v>
      </c>
      <c r="E67" s="21"/>
      <c r="F67" s="27"/>
      <c r="G67" s="27"/>
      <c r="H67" s="27"/>
      <c r="I67" s="27"/>
      <c r="J67" s="21"/>
      <c r="K67" s="28">
        <f>COUNTIF(K57:K66,K$1)</f>
        <v>7</v>
      </c>
      <c r="L67" s="28">
        <f t="shared" ref="L67" si="349">COUNTIF(L57:L66,L$1)</f>
        <v>1</v>
      </c>
      <c r="M67" s="28">
        <f t="shared" ref="M67" si="350">COUNTIF(M57:M66,M$1)</f>
        <v>3</v>
      </c>
      <c r="N67" s="28">
        <f t="shared" ref="N67" si="351">COUNTIF(N57:N66,N$1)</f>
        <v>0</v>
      </c>
      <c r="O67" s="28">
        <f t="shared" ref="O67" si="352">COUNTIF(O57:O66,O$1)</f>
        <v>0</v>
      </c>
      <c r="P67" s="28">
        <f t="shared" ref="P67" si="353">COUNTIF(P57:P66,P$1)</f>
        <v>4</v>
      </c>
      <c r="Q67" s="28">
        <f t="shared" ref="Q67" si="354">COUNTIF(Q57:Q66,Q$1)</f>
        <v>1</v>
      </c>
      <c r="R67" s="28">
        <f t="shared" ref="R67" si="355">COUNTIF(R57:R66,R$1)</f>
        <v>0</v>
      </c>
      <c r="S67" s="28">
        <f t="shared" ref="S67" si="356">COUNTIF(S57:S66,S$1)</f>
        <v>5</v>
      </c>
      <c r="T67" s="28">
        <f t="shared" ref="T67" si="357">COUNTIF(T57:T66,T$1)</f>
        <v>2</v>
      </c>
      <c r="U67" s="28">
        <f t="shared" ref="U67" si="358">COUNTIF(U57:U66,U$1)</f>
        <v>0</v>
      </c>
      <c r="V67" s="28">
        <f t="shared" ref="V67" si="359">COUNTIF(V57:V66,V$1)</f>
        <v>1</v>
      </c>
      <c r="W67" s="28">
        <f t="shared" ref="W67" si="360">COUNTIF(W57:W66,W$1)</f>
        <v>4</v>
      </c>
      <c r="X67" s="28">
        <f t="shared" ref="X67" si="361">COUNTIF(X57:X66,X$1)</f>
        <v>3</v>
      </c>
      <c r="Y67" s="28">
        <f t="shared" ref="Y67" si="362">COUNTIF(Y57:Y66,Y$1)</f>
        <v>7</v>
      </c>
      <c r="Z67" s="28">
        <f t="shared" ref="Z67" si="363">COUNTIF(Z57:Z66,Z$1)</f>
        <v>8</v>
      </c>
      <c r="AA67" s="28">
        <f t="shared" ref="AA67" si="364">COUNTIF(AA57:AA66,AA$1)</f>
        <v>4</v>
      </c>
      <c r="AB67" s="28">
        <f t="shared" ref="AB67" si="365">COUNTIF(AB57:AB66,AB$1)</f>
        <v>6</v>
      </c>
      <c r="AC67" s="28">
        <f t="shared" ref="AC67" si="366">COUNTIF(AC57:AC66,AC$1)</f>
        <v>5</v>
      </c>
      <c r="AD67" s="28">
        <f t="shared" ref="AD67" si="367">COUNTIF(AD57:AD66,AD$1)</f>
        <v>2</v>
      </c>
      <c r="AE67" s="28">
        <f t="shared" ref="AE67" si="368">COUNTIF(AE57:AE66,AE$1)</f>
        <v>2</v>
      </c>
      <c r="AF67" s="28">
        <f t="shared" ref="AF67" si="369">COUNTIF(AF57:AF66,AF$1)</f>
        <v>1</v>
      </c>
      <c r="AG67" s="28">
        <f t="shared" ref="AG67" si="370">COUNTIF(AG57:AG66,AG$1)</f>
        <v>0</v>
      </c>
      <c r="AH67" s="28"/>
      <c r="AI67" s="28">
        <f t="shared" ref="AI67" si="371">COUNTIF(AI57:AI66,AI$1)</f>
        <v>4</v>
      </c>
      <c r="AJ67" s="28">
        <f t="shared" ref="AJ67" si="372">COUNTIF(AJ57:AJ66,AJ$1)</f>
        <v>0</v>
      </c>
      <c r="AK67" s="28">
        <f t="shared" ref="AK67" si="373">COUNTIF(AK57:AK66,AK$1)</f>
        <v>0</v>
      </c>
      <c r="AL67" s="28">
        <f t="shared" ref="AL67" si="374">COUNTIF(AL57:AL66,AL$1)</f>
        <v>2</v>
      </c>
      <c r="AM67" s="28">
        <f t="shared" ref="AM67" si="375">COUNTIF(AM57:AM66,AM$1)</f>
        <v>2</v>
      </c>
      <c r="AN67" s="28">
        <f t="shared" ref="AN67" si="376">COUNTIF(AN57:AN66,AN$1)</f>
        <v>0</v>
      </c>
      <c r="AO67" s="28">
        <f t="shared" ref="AO67" si="377">COUNTIF(AO57:AO66,AO$1)</f>
        <v>0</v>
      </c>
      <c r="AP67" s="28">
        <f t="shared" ref="AP67" si="378">COUNTIF(AP57:AP66,AP$1)</f>
        <v>1</v>
      </c>
      <c r="AQ67" s="28">
        <f t="shared" ref="AQ67" si="379">COUNTIF(AQ57:AQ66,AQ$1)</f>
        <v>1</v>
      </c>
      <c r="AR67" s="28">
        <f t="shared" ref="AR67" si="380">COUNTIF(AR57:AR66,AR$1)</f>
        <v>3</v>
      </c>
      <c r="AS67" s="21"/>
      <c r="AT67" s="21"/>
    </row>
    <row r="68" spans="1:46">
      <c r="A68" t="s">
        <v>59</v>
      </c>
      <c r="B68" s="13">
        <v>40817</v>
      </c>
      <c r="C68" t="s">
        <v>63</v>
      </c>
      <c r="D68" s="15" t="s">
        <v>60</v>
      </c>
      <c r="E68" t="s">
        <v>78</v>
      </c>
      <c r="F68" s="23">
        <v>1</v>
      </c>
      <c r="G68" s="23">
        <v>0</v>
      </c>
      <c r="H68" s="23">
        <v>2</v>
      </c>
      <c r="I68" s="23">
        <v>0</v>
      </c>
      <c r="J68" s="21"/>
      <c r="K68" s="17" t="str">
        <f t="shared" ref="K68:K77" si="381">IF(AND(F68+H68&gt;0,G68+I68&gt;0),"GG","")</f>
        <v/>
      </c>
      <c r="L68" s="17" t="str">
        <f t="shared" ref="L68:L77" si="382">IF(AND(F68&gt;0,G68&gt;0),"GG1","")</f>
        <v/>
      </c>
      <c r="M68" s="17" t="str">
        <f t="shared" ref="M68:M76" si="383">IF(AND(H68&gt;0,I68&gt;0),"GG2","")</f>
        <v/>
      </c>
      <c r="N68" s="17" t="str">
        <f t="shared" ref="N68:N77" si="384">IF(AND(F68+H68&gt;0,G68+I68&gt;0,H68+I68&gt;2),"GG3","")</f>
        <v/>
      </c>
      <c r="O68" s="18" t="str">
        <f t="shared" ref="O68:O77" si="385">IF(AND(F68&gt;0,G68&gt;0,H68&gt;F68,I68&gt;G68),"GGGG","")</f>
        <v/>
      </c>
      <c r="P68" s="17" t="str">
        <f t="shared" ref="P68:P77" si="386">IF(F68+G68&gt;=2,"P2+","")</f>
        <v/>
      </c>
      <c r="Q68" s="17" t="str">
        <f t="shared" ref="Q68:Q77" si="387">IF(F68+G68&gt;=3,"P3+","")</f>
        <v/>
      </c>
      <c r="R68" s="17" t="str">
        <f t="shared" ref="R68:R77" si="388">IF(F68+G68&gt;=4,"P4+","")</f>
        <v/>
      </c>
      <c r="S68" s="17" t="str">
        <f t="shared" ref="S68:S77" si="389">IF(F68+G68+2&lt;=H68+I68,"D2+","")</f>
        <v/>
      </c>
      <c r="T68" s="17" t="str">
        <f t="shared" ref="T68:T77" si="390">IF(F68+G68+3&lt;=H68+I68,"D3+","")</f>
        <v/>
      </c>
      <c r="U68" s="17" t="str">
        <f t="shared" ref="U68:U77" si="391">IF(F68+G68+4&lt;=H68+I68,"D4+","")</f>
        <v/>
      </c>
      <c r="V68" s="19" t="str">
        <f t="shared" ref="V68:V77" si="392">IF(H68+I68&lt;=1,"0-1","")</f>
        <v/>
      </c>
      <c r="W68" s="19" t="str">
        <f t="shared" ref="W68:W77" si="393">IF(AND(H68+I68&gt;=0,H68+I68&lt;=2),"0-2",IF(AND(H68+I68&gt;=2),""))</f>
        <v>0-2</v>
      </c>
      <c r="X68" s="19" t="str">
        <f t="shared" ref="X68:X77" si="394">IF(H68+I68=2,"G2","")</f>
        <v>G2</v>
      </c>
      <c r="Y68" s="19" t="str">
        <f t="shared" ref="Y68:Y77" si="395">IF(AND(H68+I68&gt;=2,H68+I68&lt;=3),"2-3","")</f>
        <v>2-3</v>
      </c>
      <c r="Z68" s="19" t="str">
        <f t="shared" ref="Z68:Z77" si="396">IF(AND(H68+I68&gt;=2,H68+I68&lt;=4),"2-4","")</f>
        <v>2-4</v>
      </c>
      <c r="AA68" s="19" t="str">
        <f t="shared" ref="AA68:AA77" si="397">IF(H68+I68=3,"G3","")</f>
        <v/>
      </c>
      <c r="AB68" s="19" t="str">
        <f t="shared" ref="AB68:AB77" si="398">IF(H68+I68&gt;=3,"3+",IF(AND(H68+I68&lt;=3),""))</f>
        <v/>
      </c>
      <c r="AC68" s="19" t="str">
        <f t="shared" ref="AC68:AC77" si="399">IF(AND(H68+I68&gt;=3,H68+I68&lt;=4),"3-4","")</f>
        <v/>
      </c>
      <c r="AD68" s="19" t="str">
        <f t="shared" ref="AD68:AD77" si="400">IF(H68+I68&gt;=4,"4+",IF(AND(H68+I68&lt;=4),""))</f>
        <v/>
      </c>
      <c r="AE68" s="19" t="str">
        <f t="shared" ref="AE68:AE77" si="401">IF(AND(H68+I68&gt;=4,H68+I68&lt;=6),"4-6","")</f>
        <v/>
      </c>
      <c r="AF68" s="19" t="str">
        <f t="shared" ref="AF68:AF77" si="402">IF(H68+I68&gt;=5,"5+","")</f>
        <v/>
      </c>
      <c r="AG68" s="19" t="str">
        <f t="shared" ref="AG68:AG77" si="403">IF(H68+I68&gt;=7,"7+","")</f>
        <v/>
      </c>
      <c r="AH68" s="19">
        <f t="shared" ref="AH68:AH77" si="404">IF(H68=I68,"X",IF(H68&gt;I68,1,2))</f>
        <v>1</v>
      </c>
      <c r="AI68" s="19" t="str">
        <f t="shared" ref="AI68:AI77" si="405">IF(AND(F68&gt;G68,H68&gt;I68),"1-1","")</f>
        <v>1-1</v>
      </c>
      <c r="AJ68" s="19" t="str">
        <f t="shared" ref="AJ68:AJ77" si="406">IF(AND(F68&gt;G68,H68=I68),"1-x","")</f>
        <v/>
      </c>
      <c r="AK68" s="19" t="str">
        <f t="shared" ref="AK68:AK77" si="407">IF(AND(F68&gt;G68,H68&lt;I68),"1-2","")</f>
        <v/>
      </c>
      <c r="AL68" s="19" t="str">
        <f t="shared" ref="AL68:AL77" si="408">IF(AND(F68=G68,H68&gt;I68),"x-1","")</f>
        <v/>
      </c>
      <c r="AM68" s="19" t="str">
        <f t="shared" ref="AM68:AM77" si="409">IF(AND(F68=G68,H68=I68),"x-x","")</f>
        <v/>
      </c>
      <c r="AN68" s="19" t="str">
        <f t="shared" ref="AN68:AN77" si="410">IF(AND(F68=G68,H68&lt;I68),"x-2","")</f>
        <v/>
      </c>
      <c r="AO68" s="19" t="str">
        <f t="shared" ref="AO68:AO77" si="411">IF(AND(F68&lt;G68,H68&gt;I68),"2-1","")</f>
        <v/>
      </c>
      <c r="AP68" s="19" t="str">
        <f t="shared" ref="AP68:AP77" si="412">IF(AND(F68&lt;G68,H68=I68),"2-x","")</f>
        <v/>
      </c>
      <c r="AQ68" s="19" t="str">
        <f t="shared" ref="AQ68:AQ77" si="413">IF(AND(F68&lt;G68,H68&lt;I68),"2-2","")</f>
        <v/>
      </c>
      <c r="AR68" s="17" t="str">
        <f t="shared" ref="AR68:AR77" si="414">IF(OR(AND(F68&gt;G68,H68&gt;I68,H68&gt;F68),AND(G68&gt;F68,I68&gt;H68,I68&gt;G68)),"DP","")</f>
        <v>DP</v>
      </c>
      <c r="AS68" s="20" t="str">
        <f t="shared" ref="AS68:AS77" si="415">IF(AND(F68=G68),"XP","")</f>
        <v/>
      </c>
      <c r="AT68" s="21"/>
    </row>
    <row r="69" spans="1:46">
      <c r="C69" t="s">
        <v>0</v>
      </c>
      <c r="D69" s="15" t="s">
        <v>60</v>
      </c>
      <c r="E69" t="s">
        <v>66</v>
      </c>
      <c r="F69" s="23">
        <v>0</v>
      </c>
      <c r="G69" s="23">
        <v>0</v>
      </c>
      <c r="H69" s="23">
        <v>0</v>
      </c>
      <c r="I69" s="23">
        <v>4</v>
      </c>
      <c r="J69" s="21"/>
      <c r="K69" s="17" t="str">
        <f t="shared" si="381"/>
        <v/>
      </c>
      <c r="L69" s="17" t="str">
        <f t="shared" si="382"/>
        <v/>
      </c>
      <c r="M69" s="17" t="str">
        <f t="shared" si="383"/>
        <v/>
      </c>
      <c r="N69" s="17" t="str">
        <f t="shared" si="384"/>
        <v/>
      </c>
      <c r="O69" s="18" t="str">
        <f t="shared" si="385"/>
        <v/>
      </c>
      <c r="P69" s="17" t="str">
        <f t="shared" si="386"/>
        <v/>
      </c>
      <c r="Q69" s="17" t="str">
        <f t="shared" si="387"/>
        <v/>
      </c>
      <c r="R69" s="17" t="str">
        <f t="shared" si="388"/>
        <v/>
      </c>
      <c r="S69" s="17" t="str">
        <f t="shared" si="389"/>
        <v>D2+</v>
      </c>
      <c r="T69" s="17" t="str">
        <f t="shared" si="390"/>
        <v>D3+</v>
      </c>
      <c r="U69" s="17" t="str">
        <f t="shared" si="391"/>
        <v>D4+</v>
      </c>
      <c r="V69" s="19" t="str">
        <f t="shared" si="392"/>
        <v/>
      </c>
      <c r="W69" s="19" t="str">
        <f t="shared" si="393"/>
        <v/>
      </c>
      <c r="X69" s="19" t="str">
        <f t="shared" si="394"/>
        <v/>
      </c>
      <c r="Y69" s="19" t="str">
        <f t="shared" si="395"/>
        <v/>
      </c>
      <c r="Z69" s="19" t="str">
        <f t="shared" si="396"/>
        <v>2-4</v>
      </c>
      <c r="AA69" s="19" t="str">
        <f t="shared" si="397"/>
        <v/>
      </c>
      <c r="AB69" s="19" t="str">
        <f t="shared" si="398"/>
        <v>3+</v>
      </c>
      <c r="AC69" s="19" t="str">
        <f t="shared" si="399"/>
        <v>3-4</v>
      </c>
      <c r="AD69" s="19" t="str">
        <f t="shared" si="400"/>
        <v>4+</v>
      </c>
      <c r="AE69" s="19" t="str">
        <f t="shared" si="401"/>
        <v>4-6</v>
      </c>
      <c r="AF69" s="19" t="str">
        <f t="shared" si="402"/>
        <v/>
      </c>
      <c r="AG69" s="19" t="str">
        <f t="shared" si="403"/>
        <v/>
      </c>
      <c r="AH69" s="19">
        <f t="shared" si="404"/>
        <v>2</v>
      </c>
      <c r="AI69" s="19" t="str">
        <f t="shared" si="405"/>
        <v/>
      </c>
      <c r="AJ69" s="19" t="str">
        <f t="shared" si="406"/>
        <v/>
      </c>
      <c r="AK69" s="19" t="str">
        <f t="shared" si="407"/>
        <v/>
      </c>
      <c r="AL69" s="19" t="str">
        <f t="shared" si="408"/>
        <v/>
      </c>
      <c r="AM69" s="19" t="str">
        <f t="shared" si="409"/>
        <v/>
      </c>
      <c r="AN69" s="19" t="str">
        <f t="shared" si="410"/>
        <v>x-2</v>
      </c>
      <c r="AO69" s="19" t="str">
        <f t="shared" si="411"/>
        <v/>
      </c>
      <c r="AP69" s="19" t="str">
        <f t="shared" si="412"/>
        <v/>
      </c>
      <c r="AQ69" s="19" t="str">
        <f t="shared" si="413"/>
        <v/>
      </c>
      <c r="AR69" s="17" t="str">
        <f t="shared" si="414"/>
        <v/>
      </c>
      <c r="AS69" s="20" t="str">
        <f t="shared" si="415"/>
        <v>XP</v>
      </c>
      <c r="AT69" s="21"/>
    </row>
    <row r="70" spans="1:46">
      <c r="C70" t="s">
        <v>65</v>
      </c>
      <c r="D70" s="15" t="s">
        <v>60</v>
      </c>
      <c r="E70" t="s">
        <v>16</v>
      </c>
      <c r="F70" s="23">
        <v>0</v>
      </c>
      <c r="G70" s="23">
        <v>4</v>
      </c>
      <c r="H70" s="23">
        <v>1</v>
      </c>
      <c r="I70" s="23">
        <v>5</v>
      </c>
      <c r="J70" s="21"/>
      <c r="K70" s="17" t="str">
        <f t="shared" si="381"/>
        <v>GG</v>
      </c>
      <c r="L70" s="17" t="str">
        <f t="shared" si="382"/>
        <v/>
      </c>
      <c r="M70" s="17" t="str">
        <f t="shared" si="383"/>
        <v>GG2</v>
      </c>
      <c r="N70" s="17" t="str">
        <f t="shared" si="384"/>
        <v>GG3</v>
      </c>
      <c r="O70" s="18" t="str">
        <f t="shared" si="385"/>
        <v/>
      </c>
      <c r="P70" s="17" t="str">
        <f t="shared" si="386"/>
        <v>P2+</v>
      </c>
      <c r="Q70" s="17" t="str">
        <f t="shared" si="387"/>
        <v>P3+</v>
      </c>
      <c r="R70" s="17" t="str">
        <f t="shared" si="388"/>
        <v>P4+</v>
      </c>
      <c r="S70" s="17" t="str">
        <f t="shared" si="389"/>
        <v>D2+</v>
      </c>
      <c r="T70" s="17" t="str">
        <f t="shared" si="390"/>
        <v/>
      </c>
      <c r="U70" s="17" t="str">
        <f t="shared" si="391"/>
        <v/>
      </c>
      <c r="V70" s="19" t="str">
        <f t="shared" si="392"/>
        <v/>
      </c>
      <c r="W70" s="19" t="str">
        <f t="shared" si="393"/>
        <v/>
      </c>
      <c r="X70" s="19" t="str">
        <f t="shared" si="394"/>
        <v/>
      </c>
      <c r="Y70" s="19" t="str">
        <f t="shared" si="395"/>
        <v/>
      </c>
      <c r="Z70" s="19" t="str">
        <f t="shared" si="396"/>
        <v/>
      </c>
      <c r="AA70" s="19" t="str">
        <f t="shared" si="397"/>
        <v/>
      </c>
      <c r="AB70" s="19" t="str">
        <f t="shared" si="398"/>
        <v>3+</v>
      </c>
      <c r="AC70" s="19" t="str">
        <f t="shared" si="399"/>
        <v/>
      </c>
      <c r="AD70" s="19" t="str">
        <f t="shared" si="400"/>
        <v>4+</v>
      </c>
      <c r="AE70" s="19" t="str">
        <f t="shared" si="401"/>
        <v>4-6</v>
      </c>
      <c r="AF70" s="19" t="str">
        <f t="shared" si="402"/>
        <v>5+</v>
      </c>
      <c r="AG70" s="19" t="str">
        <f t="shared" si="403"/>
        <v/>
      </c>
      <c r="AH70" s="19">
        <f t="shared" si="404"/>
        <v>2</v>
      </c>
      <c r="AI70" s="19" t="str">
        <f t="shared" si="405"/>
        <v/>
      </c>
      <c r="AJ70" s="19" t="str">
        <f t="shared" si="406"/>
        <v/>
      </c>
      <c r="AK70" s="19" t="str">
        <f t="shared" si="407"/>
        <v/>
      </c>
      <c r="AL70" s="19" t="str">
        <f t="shared" si="408"/>
        <v/>
      </c>
      <c r="AM70" s="19" t="str">
        <f t="shared" si="409"/>
        <v/>
      </c>
      <c r="AN70" s="19" t="str">
        <f t="shared" si="410"/>
        <v/>
      </c>
      <c r="AO70" s="19" t="str">
        <f t="shared" si="411"/>
        <v/>
      </c>
      <c r="AP70" s="19" t="str">
        <f t="shared" si="412"/>
        <v/>
      </c>
      <c r="AQ70" s="19" t="str">
        <f t="shared" si="413"/>
        <v>2-2</v>
      </c>
      <c r="AR70" s="17" t="str">
        <f t="shared" si="414"/>
        <v>DP</v>
      </c>
      <c r="AS70" s="20" t="str">
        <f t="shared" si="415"/>
        <v/>
      </c>
      <c r="AT70" s="21"/>
    </row>
    <row r="71" spans="1:46">
      <c r="C71" t="s">
        <v>69</v>
      </c>
      <c r="D71" s="15" t="s">
        <v>60</v>
      </c>
      <c r="E71" t="s">
        <v>62</v>
      </c>
      <c r="F71" s="23">
        <v>0</v>
      </c>
      <c r="G71" s="23">
        <v>0</v>
      </c>
      <c r="H71" s="23">
        <v>0</v>
      </c>
      <c r="I71" s="23">
        <v>2</v>
      </c>
      <c r="J71" s="21"/>
      <c r="K71" s="17" t="str">
        <f t="shared" si="381"/>
        <v/>
      </c>
      <c r="L71" s="17" t="str">
        <f t="shared" si="382"/>
        <v/>
      </c>
      <c r="M71" s="17" t="str">
        <f t="shared" si="383"/>
        <v/>
      </c>
      <c r="N71" s="17" t="str">
        <f t="shared" si="384"/>
        <v/>
      </c>
      <c r="O71" s="18" t="str">
        <f t="shared" si="385"/>
        <v/>
      </c>
      <c r="P71" s="17" t="str">
        <f t="shared" si="386"/>
        <v/>
      </c>
      <c r="Q71" s="17" t="str">
        <f t="shared" si="387"/>
        <v/>
      </c>
      <c r="R71" s="17" t="str">
        <f t="shared" si="388"/>
        <v/>
      </c>
      <c r="S71" s="17" t="str">
        <f t="shared" si="389"/>
        <v>D2+</v>
      </c>
      <c r="T71" s="17" t="str">
        <f t="shared" si="390"/>
        <v/>
      </c>
      <c r="U71" s="17" t="str">
        <f t="shared" si="391"/>
        <v/>
      </c>
      <c r="V71" s="19" t="str">
        <f t="shared" si="392"/>
        <v/>
      </c>
      <c r="W71" s="19" t="str">
        <f t="shared" si="393"/>
        <v>0-2</v>
      </c>
      <c r="X71" s="19" t="str">
        <f t="shared" si="394"/>
        <v>G2</v>
      </c>
      <c r="Y71" s="19" t="str">
        <f t="shared" si="395"/>
        <v>2-3</v>
      </c>
      <c r="Z71" s="19" t="str">
        <f t="shared" si="396"/>
        <v>2-4</v>
      </c>
      <c r="AA71" s="19" t="str">
        <f t="shared" si="397"/>
        <v/>
      </c>
      <c r="AB71" s="19" t="str">
        <f t="shared" si="398"/>
        <v/>
      </c>
      <c r="AC71" s="19" t="str">
        <f t="shared" si="399"/>
        <v/>
      </c>
      <c r="AD71" s="19" t="str">
        <f t="shared" si="400"/>
        <v/>
      </c>
      <c r="AE71" s="19" t="str">
        <f t="shared" si="401"/>
        <v/>
      </c>
      <c r="AF71" s="19" t="str">
        <f t="shared" si="402"/>
        <v/>
      </c>
      <c r="AG71" s="19" t="str">
        <f t="shared" si="403"/>
        <v/>
      </c>
      <c r="AH71" s="19">
        <f t="shared" si="404"/>
        <v>2</v>
      </c>
      <c r="AI71" s="19" t="str">
        <f t="shared" si="405"/>
        <v/>
      </c>
      <c r="AJ71" s="19" t="str">
        <f t="shared" si="406"/>
        <v/>
      </c>
      <c r="AK71" s="19" t="str">
        <f t="shared" si="407"/>
        <v/>
      </c>
      <c r="AL71" s="19" t="str">
        <f t="shared" si="408"/>
        <v/>
      </c>
      <c r="AM71" s="19" t="str">
        <f t="shared" si="409"/>
        <v/>
      </c>
      <c r="AN71" s="19" t="str">
        <f t="shared" si="410"/>
        <v>x-2</v>
      </c>
      <c r="AO71" s="19" t="str">
        <f t="shared" si="411"/>
        <v/>
      </c>
      <c r="AP71" s="19" t="str">
        <f t="shared" si="412"/>
        <v/>
      </c>
      <c r="AQ71" s="19" t="str">
        <f t="shared" si="413"/>
        <v/>
      </c>
      <c r="AR71" s="17" t="str">
        <f t="shared" si="414"/>
        <v/>
      </c>
      <c r="AS71" s="20" t="str">
        <f t="shared" si="415"/>
        <v>XP</v>
      </c>
      <c r="AT71" s="21"/>
    </row>
    <row r="72" spans="1:46">
      <c r="C72" t="s">
        <v>1</v>
      </c>
      <c r="D72" s="15" t="s">
        <v>60</v>
      </c>
      <c r="E72" t="s">
        <v>70</v>
      </c>
      <c r="F72" s="23">
        <v>3</v>
      </c>
      <c r="G72" s="23">
        <v>0</v>
      </c>
      <c r="H72" s="23">
        <v>6</v>
      </c>
      <c r="I72" s="23">
        <v>0</v>
      </c>
      <c r="J72" s="21"/>
      <c r="K72" s="17" t="str">
        <f t="shared" si="381"/>
        <v/>
      </c>
      <c r="L72" s="17" t="str">
        <f t="shared" si="382"/>
        <v/>
      </c>
      <c r="M72" s="17" t="str">
        <f t="shared" si="383"/>
        <v/>
      </c>
      <c r="N72" s="17" t="str">
        <f t="shared" si="384"/>
        <v/>
      </c>
      <c r="O72" s="18" t="str">
        <f t="shared" si="385"/>
        <v/>
      </c>
      <c r="P72" s="17" t="str">
        <f t="shared" si="386"/>
        <v>P2+</v>
      </c>
      <c r="Q72" s="17" t="str">
        <f t="shared" si="387"/>
        <v>P3+</v>
      </c>
      <c r="R72" s="17" t="str">
        <f t="shared" si="388"/>
        <v/>
      </c>
      <c r="S72" s="17" t="str">
        <f t="shared" si="389"/>
        <v>D2+</v>
      </c>
      <c r="T72" s="17" t="str">
        <f t="shared" si="390"/>
        <v>D3+</v>
      </c>
      <c r="U72" s="17" t="str">
        <f t="shared" si="391"/>
        <v/>
      </c>
      <c r="V72" s="19" t="str">
        <f t="shared" si="392"/>
        <v/>
      </c>
      <c r="W72" s="19" t="str">
        <f t="shared" si="393"/>
        <v/>
      </c>
      <c r="X72" s="19" t="str">
        <f t="shared" si="394"/>
        <v/>
      </c>
      <c r="Y72" s="19" t="str">
        <f t="shared" si="395"/>
        <v/>
      </c>
      <c r="Z72" s="19" t="str">
        <f t="shared" si="396"/>
        <v/>
      </c>
      <c r="AA72" s="19" t="str">
        <f t="shared" si="397"/>
        <v/>
      </c>
      <c r="AB72" s="19" t="str">
        <f t="shared" si="398"/>
        <v>3+</v>
      </c>
      <c r="AC72" s="19" t="str">
        <f t="shared" si="399"/>
        <v/>
      </c>
      <c r="AD72" s="19" t="str">
        <f t="shared" si="400"/>
        <v>4+</v>
      </c>
      <c r="AE72" s="19" t="str">
        <f t="shared" si="401"/>
        <v>4-6</v>
      </c>
      <c r="AF72" s="19" t="str">
        <f t="shared" si="402"/>
        <v>5+</v>
      </c>
      <c r="AG72" s="19" t="str">
        <f t="shared" si="403"/>
        <v/>
      </c>
      <c r="AH72" s="19">
        <f t="shared" si="404"/>
        <v>1</v>
      </c>
      <c r="AI72" s="19" t="str">
        <f t="shared" si="405"/>
        <v>1-1</v>
      </c>
      <c r="AJ72" s="19" t="str">
        <f t="shared" si="406"/>
        <v/>
      </c>
      <c r="AK72" s="19" t="str">
        <f t="shared" si="407"/>
        <v/>
      </c>
      <c r="AL72" s="19" t="str">
        <f t="shared" si="408"/>
        <v/>
      </c>
      <c r="AM72" s="19" t="str">
        <f t="shared" si="409"/>
        <v/>
      </c>
      <c r="AN72" s="19" t="str">
        <f t="shared" si="410"/>
        <v/>
      </c>
      <c r="AO72" s="19" t="str">
        <f t="shared" si="411"/>
        <v/>
      </c>
      <c r="AP72" s="19" t="str">
        <f t="shared" si="412"/>
        <v/>
      </c>
      <c r="AQ72" s="19" t="str">
        <f t="shared" si="413"/>
        <v/>
      </c>
      <c r="AR72" s="17" t="str">
        <f t="shared" si="414"/>
        <v>DP</v>
      </c>
      <c r="AS72" s="20" t="str">
        <f t="shared" si="415"/>
        <v/>
      </c>
      <c r="AT72" s="21"/>
    </row>
    <row r="73" spans="1:46">
      <c r="C73" t="s">
        <v>71</v>
      </c>
      <c r="D73" s="15" t="s">
        <v>60</v>
      </c>
      <c r="E73" t="s">
        <v>19</v>
      </c>
      <c r="F73" s="23">
        <v>0</v>
      </c>
      <c r="G73" s="23">
        <v>0</v>
      </c>
      <c r="H73" s="23">
        <v>2</v>
      </c>
      <c r="I73" s="23">
        <v>0</v>
      </c>
      <c r="J73" s="21"/>
      <c r="K73" s="17" t="str">
        <f t="shared" si="381"/>
        <v/>
      </c>
      <c r="L73" s="17" t="str">
        <f t="shared" si="382"/>
        <v/>
      </c>
      <c r="M73" s="17" t="str">
        <f t="shared" si="383"/>
        <v/>
      </c>
      <c r="N73" s="17" t="str">
        <f t="shared" si="384"/>
        <v/>
      </c>
      <c r="O73" s="18" t="str">
        <f t="shared" si="385"/>
        <v/>
      </c>
      <c r="P73" s="17" t="str">
        <f t="shared" si="386"/>
        <v/>
      </c>
      <c r="Q73" s="17" t="str">
        <f t="shared" si="387"/>
        <v/>
      </c>
      <c r="R73" s="17" t="str">
        <f t="shared" si="388"/>
        <v/>
      </c>
      <c r="S73" s="17" t="str">
        <f t="shared" si="389"/>
        <v>D2+</v>
      </c>
      <c r="T73" s="17" t="str">
        <f t="shared" si="390"/>
        <v/>
      </c>
      <c r="U73" s="17" t="str">
        <f t="shared" si="391"/>
        <v/>
      </c>
      <c r="V73" s="19" t="str">
        <f t="shared" si="392"/>
        <v/>
      </c>
      <c r="W73" s="19" t="str">
        <f t="shared" si="393"/>
        <v>0-2</v>
      </c>
      <c r="X73" s="19" t="str">
        <f t="shared" si="394"/>
        <v>G2</v>
      </c>
      <c r="Y73" s="19" t="str">
        <f t="shared" si="395"/>
        <v>2-3</v>
      </c>
      <c r="Z73" s="19" t="str">
        <f t="shared" si="396"/>
        <v>2-4</v>
      </c>
      <c r="AA73" s="19" t="str">
        <f t="shared" si="397"/>
        <v/>
      </c>
      <c r="AB73" s="19" t="str">
        <f t="shared" si="398"/>
        <v/>
      </c>
      <c r="AC73" s="19" t="str">
        <f t="shared" si="399"/>
        <v/>
      </c>
      <c r="AD73" s="19" t="str">
        <f t="shared" si="400"/>
        <v/>
      </c>
      <c r="AE73" s="19" t="str">
        <f t="shared" si="401"/>
        <v/>
      </c>
      <c r="AF73" s="19" t="str">
        <f t="shared" si="402"/>
        <v/>
      </c>
      <c r="AG73" s="19" t="str">
        <f t="shared" si="403"/>
        <v/>
      </c>
      <c r="AH73" s="19">
        <f t="shared" si="404"/>
        <v>1</v>
      </c>
      <c r="AI73" s="19" t="str">
        <f t="shared" si="405"/>
        <v/>
      </c>
      <c r="AJ73" s="19" t="str">
        <f t="shared" si="406"/>
        <v/>
      </c>
      <c r="AK73" s="19" t="str">
        <f t="shared" si="407"/>
        <v/>
      </c>
      <c r="AL73" s="19" t="str">
        <f t="shared" si="408"/>
        <v>x-1</v>
      </c>
      <c r="AM73" s="19" t="str">
        <f t="shared" si="409"/>
        <v/>
      </c>
      <c r="AN73" s="19" t="str">
        <f t="shared" si="410"/>
        <v/>
      </c>
      <c r="AO73" s="19" t="str">
        <f t="shared" si="411"/>
        <v/>
      </c>
      <c r="AP73" s="19" t="str">
        <f t="shared" si="412"/>
        <v/>
      </c>
      <c r="AQ73" s="19" t="str">
        <f t="shared" si="413"/>
        <v/>
      </c>
      <c r="AR73" s="17" t="str">
        <f t="shared" si="414"/>
        <v/>
      </c>
      <c r="AS73" s="20" t="str">
        <f t="shared" si="415"/>
        <v>XP</v>
      </c>
      <c r="AT73" s="21"/>
    </row>
    <row r="74" spans="1:46">
      <c r="C74" t="s">
        <v>75</v>
      </c>
      <c r="D74" s="15" t="s">
        <v>60</v>
      </c>
      <c r="E74" t="s">
        <v>68</v>
      </c>
      <c r="F74" s="23">
        <v>2</v>
      </c>
      <c r="G74" s="23">
        <v>2</v>
      </c>
      <c r="H74" s="23">
        <v>2</v>
      </c>
      <c r="I74" s="23">
        <v>2</v>
      </c>
      <c r="J74" s="21"/>
      <c r="K74" s="17" t="str">
        <f t="shared" si="381"/>
        <v>GG</v>
      </c>
      <c r="L74" s="17" t="str">
        <f t="shared" si="382"/>
        <v>GG1</v>
      </c>
      <c r="M74" s="17"/>
      <c r="N74" s="17" t="str">
        <f t="shared" si="384"/>
        <v>GG3</v>
      </c>
      <c r="O74" s="18" t="str">
        <f t="shared" si="385"/>
        <v/>
      </c>
      <c r="P74" s="17" t="str">
        <f t="shared" si="386"/>
        <v>P2+</v>
      </c>
      <c r="Q74" s="17" t="str">
        <f t="shared" si="387"/>
        <v>P3+</v>
      </c>
      <c r="R74" s="17" t="str">
        <f t="shared" si="388"/>
        <v>P4+</v>
      </c>
      <c r="S74" s="17" t="str">
        <f t="shared" si="389"/>
        <v/>
      </c>
      <c r="T74" s="17" t="str">
        <f t="shared" si="390"/>
        <v/>
      </c>
      <c r="U74" s="17" t="str">
        <f t="shared" si="391"/>
        <v/>
      </c>
      <c r="V74" s="19" t="str">
        <f t="shared" si="392"/>
        <v/>
      </c>
      <c r="W74" s="19" t="str">
        <f t="shared" si="393"/>
        <v/>
      </c>
      <c r="X74" s="19" t="str">
        <f t="shared" si="394"/>
        <v/>
      </c>
      <c r="Y74" s="19" t="str">
        <f t="shared" si="395"/>
        <v/>
      </c>
      <c r="Z74" s="19" t="str">
        <f t="shared" si="396"/>
        <v>2-4</v>
      </c>
      <c r="AA74" s="19" t="str">
        <f t="shared" si="397"/>
        <v/>
      </c>
      <c r="AB74" s="19" t="str">
        <f t="shared" si="398"/>
        <v>3+</v>
      </c>
      <c r="AC74" s="19" t="str">
        <f t="shared" si="399"/>
        <v>3-4</v>
      </c>
      <c r="AD74" s="19" t="str">
        <f t="shared" si="400"/>
        <v>4+</v>
      </c>
      <c r="AE74" s="19" t="str">
        <f t="shared" si="401"/>
        <v>4-6</v>
      </c>
      <c r="AF74" s="19" t="str">
        <f t="shared" si="402"/>
        <v/>
      </c>
      <c r="AG74" s="19" t="str">
        <f t="shared" si="403"/>
        <v/>
      </c>
      <c r="AH74" s="19" t="str">
        <f t="shared" si="404"/>
        <v>X</v>
      </c>
      <c r="AI74" s="19" t="str">
        <f t="shared" si="405"/>
        <v/>
      </c>
      <c r="AJ74" s="19" t="str">
        <f t="shared" si="406"/>
        <v/>
      </c>
      <c r="AK74" s="19" t="str">
        <f t="shared" si="407"/>
        <v/>
      </c>
      <c r="AL74" s="19" t="str">
        <f t="shared" si="408"/>
        <v/>
      </c>
      <c r="AM74" s="19" t="str">
        <f t="shared" si="409"/>
        <v>x-x</v>
      </c>
      <c r="AN74" s="19" t="str">
        <f t="shared" si="410"/>
        <v/>
      </c>
      <c r="AO74" s="19" t="str">
        <f t="shared" si="411"/>
        <v/>
      </c>
      <c r="AP74" s="19" t="str">
        <f t="shared" si="412"/>
        <v/>
      </c>
      <c r="AQ74" s="19" t="str">
        <f t="shared" si="413"/>
        <v/>
      </c>
      <c r="AR74" s="17" t="str">
        <f t="shared" si="414"/>
        <v/>
      </c>
      <c r="AS74" s="20" t="str">
        <f t="shared" si="415"/>
        <v>XP</v>
      </c>
      <c r="AT74" s="21"/>
    </row>
    <row r="75" spans="1:46">
      <c r="C75" t="s">
        <v>77</v>
      </c>
      <c r="D75" s="15" t="s">
        <v>60</v>
      </c>
      <c r="E75" t="s">
        <v>74</v>
      </c>
      <c r="F75" s="23">
        <v>1</v>
      </c>
      <c r="G75" s="23">
        <v>0</v>
      </c>
      <c r="H75" s="23">
        <v>2</v>
      </c>
      <c r="I75" s="23">
        <v>0</v>
      </c>
      <c r="J75" s="21"/>
      <c r="K75" s="17" t="str">
        <f t="shared" si="381"/>
        <v/>
      </c>
      <c r="L75" s="17" t="str">
        <f t="shared" si="382"/>
        <v/>
      </c>
      <c r="M75" s="17" t="str">
        <f t="shared" si="383"/>
        <v/>
      </c>
      <c r="N75" s="17" t="str">
        <f t="shared" si="384"/>
        <v/>
      </c>
      <c r="O75" s="18" t="str">
        <f t="shared" si="385"/>
        <v/>
      </c>
      <c r="P75" s="17" t="str">
        <f t="shared" si="386"/>
        <v/>
      </c>
      <c r="Q75" s="17" t="str">
        <f t="shared" si="387"/>
        <v/>
      </c>
      <c r="R75" s="17" t="str">
        <f t="shared" si="388"/>
        <v/>
      </c>
      <c r="S75" s="17" t="str">
        <f t="shared" si="389"/>
        <v/>
      </c>
      <c r="T75" s="17" t="str">
        <f t="shared" si="390"/>
        <v/>
      </c>
      <c r="U75" s="17" t="str">
        <f t="shared" si="391"/>
        <v/>
      </c>
      <c r="V75" s="19" t="str">
        <f t="shared" si="392"/>
        <v/>
      </c>
      <c r="W75" s="19" t="str">
        <f t="shared" si="393"/>
        <v>0-2</v>
      </c>
      <c r="X75" s="19" t="str">
        <f t="shared" si="394"/>
        <v>G2</v>
      </c>
      <c r="Y75" s="19" t="str">
        <f t="shared" si="395"/>
        <v>2-3</v>
      </c>
      <c r="Z75" s="19" t="str">
        <f t="shared" si="396"/>
        <v>2-4</v>
      </c>
      <c r="AA75" s="19" t="str">
        <f t="shared" si="397"/>
        <v/>
      </c>
      <c r="AB75" s="19" t="str">
        <f t="shared" si="398"/>
        <v/>
      </c>
      <c r="AC75" s="19" t="str">
        <f t="shared" si="399"/>
        <v/>
      </c>
      <c r="AD75" s="19" t="str">
        <f t="shared" si="400"/>
        <v/>
      </c>
      <c r="AE75" s="19" t="str">
        <f t="shared" si="401"/>
        <v/>
      </c>
      <c r="AF75" s="19" t="str">
        <f t="shared" si="402"/>
        <v/>
      </c>
      <c r="AG75" s="19" t="str">
        <f t="shared" si="403"/>
        <v/>
      </c>
      <c r="AH75" s="19">
        <f t="shared" si="404"/>
        <v>1</v>
      </c>
      <c r="AI75" s="19" t="str">
        <f t="shared" si="405"/>
        <v>1-1</v>
      </c>
      <c r="AJ75" s="19" t="str">
        <f t="shared" si="406"/>
        <v/>
      </c>
      <c r="AK75" s="19" t="str">
        <f t="shared" si="407"/>
        <v/>
      </c>
      <c r="AL75" s="19" t="str">
        <f t="shared" si="408"/>
        <v/>
      </c>
      <c r="AM75" s="19" t="str">
        <f t="shared" si="409"/>
        <v/>
      </c>
      <c r="AN75" s="19" t="str">
        <f t="shared" si="410"/>
        <v/>
      </c>
      <c r="AO75" s="19" t="str">
        <f t="shared" si="411"/>
        <v/>
      </c>
      <c r="AP75" s="19" t="str">
        <f t="shared" si="412"/>
        <v/>
      </c>
      <c r="AQ75" s="19" t="str">
        <f t="shared" si="413"/>
        <v/>
      </c>
      <c r="AR75" s="17" t="str">
        <f t="shared" si="414"/>
        <v>DP</v>
      </c>
      <c r="AS75" s="20" t="str">
        <f t="shared" si="415"/>
        <v/>
      </c>
      <c r="AT75" s="21"/>
    </row>
    <row r="76" spans="1:46">
      <c r="C76" t="s">
        <v>7</v>
      </c>
      <c r="D76" s="15" t="s">
        <v>60</v>
      </c>
      <c r="E76" t="s">
        <v>14</v>
      </c>
      <c r="F76" s="23">
        <v>1</v>
      </c>
      <c r="G76" s="23">
        <v>0</v>
      </c>
      <c r="H76" s="23">
        <v>2</v>
      </c>
      <c r="I76" s="23">
        <v>1</v>
      </c>
      <c r="J76" s="21"/>
      <c r="K76" s="17" t="str">
        <f t="shared" si="381"/>
        <v>GG</v>
      </c>
      <c r="L76" s="17" t="str">
        <f t="shared" si="382"/>
        <v/>
      </c>
      <c r="M76" s="17" t="str">
        <f t="shared" si="383"/>
        <v>GG2</v>
      </c>
      <c r="N76" s="17" t="str">
        <f t="shared" si="384"/>
        <v>GG3</v>
      </c>
      <c r="O76" s="18" t="str">
        <f t="shared" si="385"/>
        <v/>
      </c>
      <c r="P76" s="17" t="str">
        <f t="shared" si="386"/>
        <v/>
      </c>
      <c r="Q76" s="17" t="str">
        <f t="shared" si="387"/>
        <v/>
      </c>
      <c r="R76" s="17" t="str">
        <f t="shared" si="388"/>
        <v/>
      </c>
      <c r="S76" s="17" t="str">
        <f t="shared" si="389"/>
        <v>D2+</v>
      </c>
      <c r="T76" s="17" t="str">
        <f t="shared" si="390"/>
        <v/>
      </c>
      <c r="U76" s="17" t="str">
        <f t="shared" si="391"/>
        <v/>
      </c>
      <c r="V76" s="19" t="str">
        <f t="shared" si="392"/>
        <v/>
      </c>
      <c r="W76" s="19" t="str">
        <f t="shared" si="393"/>
        <v/>
      </c>
      <c r="X76" s="19" t="str">
        <f t="shared" si="394"/>
        <v/>
      </c>
      <c r="Y76" s="19" t="str">
        <f t="shared" si="395"/>
        <v>2-3</v>
      </c>
      <c r="Z76" s="19" t="str">
        <f t="shared" si="396"/>
        <v>2-4</v>
      </c>
      <c r="AA76" s="19" t="str">
        <f t="shared" si="397"/>
        <v>G3</v>
      </c>
      <c r="AB76" s="19" t="str">
        <f t="shared" si="398"/>
        <v>3+</v>
      </c>
      <c r="AC76" s="19" t="str">
        <f t="shared" si="399"/>
        <v>3-4</v>
      </c>
      <c r="AD76" s="19" t="str">
        <f t="shared" si="400"/>
        <v/>
      </c>
      <c r="AE76" s="19" t="str">
        <f t="shared" si="401"/>
        <v/>
      </c>
      <c r="AF76" s="19" t="str">
        <f t="shared" si="402"/>
        <v/>
      </c>
      <c r="AG76" s="19" t="str">
        <f t="shared" si="403"/>
        <v/>
      </c>
      <c r="AH76" s="19">
        <f t="shared" si="404"/>
        <v>1</v>
      </c>
      <c r="AI76" s="19" t="str">
        <f t="shared" si="405"/>
        <v>1-1</v>
      </c>
      <c r="AJ76" s="19" t="str">
        <f t="shared" si="406"/>
        <v/>
      </c>
      <c r="AK76" s="19" t="str">
        <f t="shared" si="407"/>
        <v/>
      </c>
      <c r="AL76" s="19" t="str">
        <f t="shared" si="408"/>
        <v/>
      </c>
      <c r="AM76" s="19" t="str">
        <f t="shared" si="409"/>
        <v/>
      </c>
      <c r="AN76" s="19" t="str">
        <f t="shared" si="410"/>
        <v/>
      </c>
      <c r="AO76" s="19" t="str">
        <f t="shared" si="411"/>
        <v/>
      </c>
      <c r="AP76" s="19" t="str">
        <f t="shared" si="412"/>
        <v/>
      </c>
      <c r="AQ76" s="19" t="str">
        <f t="shared" si="413"/>
        <v/>
      </c>
      <c r="AR76" s="17" t="str">
        <f t="shared" si="414"/>
        <v>DP</v>
      </c>
      <c r="AS76" s="20" t="str">
        <f t="shared" si="415"/>
        <v/>
      </c>
      <c r="AT76" s="21"/>
    </row>
    <row r="77" spans="1:46">
      <c r="C77" t="s">
        <v>79</v>
      </c>
      <c r="D77" s="15" t="s">
        <v>60</v>
      </c>
      <c r="E77" t="s">
        <v>76</v>
      </c>
      <c r="F77" s="23">
        <v>0</v>
      </c>
      <c r="G77" s="23">
        <v>2</v>
      </c>
      <c r="H77" s="23">
        <v>1</v>
      </c>
      <c r="I77" s="23">
        <v>2</v>
      </c>
      <c r="J77" s="21"/>
      <c r="K77" s="17" t="str">
        <f t="shared" si="381"/>
        <v>GG</v>
      </c>
      <c r="L77" s="17" t="str">
        <f t="shared" si="382"/>
        <v/>
      </c>
      <c r="M77" s="17"/>
      <c r="N77" s="17" t="str">
        <f t="shared" si="384"/>
        <v>GG3</v>
      </c>
      <c r="O77" s="18" t="str">
        <f t="shared" si="385"/>
        <v/>
      </c>
      <c r="P77" s="17" t="str">
        <f t="shared" si="386"/>
        <v>P2+</v>
      </c>
      <c r="Q77" s="17" t="str">
        <f t="shared" si="387"/>
        <v/>
      </c>
      <c r="R77" s="17" t="str">
        <f t="shared" si="388"/>
        <v/>
      </c>
      <c r="S77" s="17" t="str">
        <f t="shared" si="389"/>
        <v/>
      </c>
      <c r="T77" s="17" t="str">
        <f t="shared" si="390"/>
        <v/>
      </c>
      <c r="U77" s="17" t="str">
        <f t="shared" si="391"/>
        <v/>
      </c>
      <c r="V77" s="19" t="str">
        <f t="shared" si="392"/>
        <v/>
      </c>
      <c r="W77" s="19" t="str">
        <f t="shared" si="393"/>
        <v/>
      </c>
      <c r="X77" s="19" t="str">
        <f t="shared" si="394"/>
        <v/>
      </c>
      <c r="Y77" s="19" t="str">
        <f t="shared" si="395"/>
        <v>2-3</v>
      </c>
      <c r="Z77" s="19" t="str">
        <f t="shared" si="396"/>
        <v>2-4</v>
      </c>
      <c r="AA77" s="19" t="str">
        <f t="shared" si="397"/>
        <v>G3</v>
      </c>
      <c r="AB77" s="19" t="str">
        <f t="shared" si="398"/>
        <v>3+</v>
      </c>
      <c r="AC77" s="19" t="str">
        <f t="shared" si="399"/>
        <v>3-4</v>
      </c>
      <c r="AD77" s="19" t="str">
        <f t="shared" si="400"/>
        <v/>
      </c>
      <c r="AE77" s="19" t="str">
        <f t="shared" si="401"/>
        <v/>
      </c>
      <c r="AF77" s="19" t="str">
        <f t="shared" si="402"/>
        <v/>
      </c>
      <c r="AG77" s="19" t="str">
        <f t="shared" si="403"/>
        <v/>
      </c>
      <c r="AH77" s="19">
        <f t="shared" si="404"/>
        <v>2</v>
      </c>
      <c r="AI77" s="19" t="str">
        <f t="shared" si="405"/>
        <v/>
      </c>
      <c r="AJ77" s="19" t="str">
        <f t="shared" si="406"/>
        <v/>
      </c>
      <c r="AK77" s="19" t="str">
        <f t="shared" si="407"/>
        <v/>
      </c>
      <c r="AL77" s="19" t="str">
        <f t="shared" si="408"/>
        <v/>
      </c>
      <c r="AM77" s="19" t="str">
        <f t="shared" si="409"/>
        <v/>
      </c>
      <c r="AN77" s="19" t="str">
        <f t="shared" si="410"/>
        <v/>
      </c>
      <c r="AO77" s="19" t="str">
        <f t="shared" si="411"/>
        <v/>
      </c>
      <c r="AP77" s="19" t="str">
        <f t="shared" si="412"/>
        <v/>
      </c>
      <c r="AQ77" s="19" t="str">
        <f t="shared" si="413"/>
        <v>2-2</v>
      </c>
      <c r="AR77" s="17" t="str">
        <f t="shared" si="414"/>
        <v/>
      </c>
      <c r="AS77" s="20" t="str">
        <f t="shared" si="415"/>
        <v/>
      </c>
      <c r="AT77" s="21"/>
    </row>
    <row r="78" spans="1:46">
      <c r="A78" s="21"/>
      <c r="B78" s="21"/>
      <c r="C78" s="21"/>
      <c r="D78" s="26">
        <v>8</v>
      </c>
      <c r="E78" s="21"/>
      <c r="F78" s="27"/>
      <c r="G78" s="27"/>
      <c r="H78" s="27"/>
      <c r="I78" s="27"/>
      <c r="J78" s="21"/>
      <c r="K78" s="28">
        <f>COUNTIF(K68:K77,K$1)</f>
        <v>4</v>
      </c>
      <c r="L78" s="28">
        <f t="shared" ref="L78" si="416">COUNTIF(L68:L77,L$1)</f>
        <v>1</v>
      </c>
      <c r="M78" s="28">
        <f t="shared" ref="M78" si="417">COUNTIF(M68:M77,M$1)</f>
        <v>2</v>
      </c>
      <c r="N78" s="28">
        <f t="shared" ref="N78" si="418">COUNTIF(N68:N77,N$1)</f>
        <v>0</v>
      </c>
      <c r="O78" s="28">
        <f t="shared" ref="O78" si="419">COUNTIF(O68:O77,O$1)</f>
        <v>0</v>
      </c>
      <c r="P78" s="28">
        <f t="shared" ref="P78" si="420">COUNTIF(P68:P77,P$1)</f>
        <v>4</v>
      </c>
      <c r="Q78" s="28">
        <f t="shared" ref="Q78" si="421">COUNTIF(Q68:Q77,Q$1)</f>
        <v>3</v>
      </c>
      <c r="R78" s="28">
        <f t="shared" ref="R78" si="422">COUNTIF(R68:R77,R$1)</f>
        <v>2</v>
      </c>
      <c r="S78" s="28">
        <f t="shared" ref="S78" si="423">COUNTIF(S68:S77,S$1)</f>
        <v>6</v>
      </c>
      <c r="T78" s="28">
        <f t="shared" ref="T78" si="424">COUNTIF(T68:T77,T$1)</f>
        <v>2</v>
      </c>
      <c r="U78" s="28">
        <f t="shared" ref="U78" si="425">COUNTIF(U68:U77,U$1)</f>
        <v>1</v>
      </c>
      <c r="V78" s="28">
        <f t="shared" ref="V78" si="426">COUNTIF(V68:V77,V$1)</f>
        <v>0</v>
      </c>
      <c r="W78" s="28">
        <f t="shared" ref="W78" si="427">COUNTIF(W68:W77,W$1)</f>
        <v>4</v>
      </c>
      <c r="X78" s="28">
        <f t="shared" ref="X78" si="428">COUNTIF(X68:X77,X$1)</f>
        <v>4</v>
      </c>
      <c r="Y78" s="28">
        <f t="shared" ref="Y78" si="429">COUNTIF(Y68:Y77,Y$1)</f>
        <v>6</v>
      </c>
      <c r="Z78" s="28">
        <f t="shared" ref="Z78" si="430">COUNTIF(Z68:Z77,Z$1)</f>
        <v>8</v>
      </c>
      <c r="AA78" s="28">
        <f t="shared" ref="AA78" si="431">COUNTIF(AA68:AA77,AA$1)</f>
        <v>2</v>
      </c>
      <c r="AB78" s="28">
        <f t="shared" ref="AB78" si="432">COUNTIF(AB68:AB77,AB$1)</f>
        <v>6</v>
      </c>
      <c r="AC78" s="28">
        <f t="shared" ref="AC78" si="433">COUNTIF(AC68:AC77,AC$1)</f>
        <v>4</v>
      </c>
      <c r="AD78" s="28">
        <f t="shared" ref="AD78" si="434">COUNTIF(AD68:AD77,AD$1)</f>
        <v>4</v>
      </c>
      <c r="AE78" s="28">
        <f t="shared" ref="AE78" si="435">COUNTIF(AE68:AE77,AE$1)</f>
        <v>4</v>
      </c>
      <c r="AF78" s="28">
        <f t="shared" ref="AF78" si="436">COUNTIF(AF68:AF77,AF$1)</f>
        <v>2</v>
      </c>
      <c r="AG78" s="28">
        <f t="shared" ref="AG78" si="437">COUNTIF(AG68:AG77,AG$1)</f>
        <v>0</v>
      </c>
      <c r="AH78" s="28"/>
      <c r="AI78" s="28">
        <f t="shared" ref="AI78" si="438">COUNTIF(AI68:AI77,AI$1)</f>
        <v>4</v>
      </c>
      <c r="AJ78" s="28">
        <f t="shared" ref="AJ78" si="439">COUNTIF(AJ68:AJ77,AJ$1)</f>
        <v>0</v>
      </c>
      <c r="AK78" s="28">
        <f t="shared" ref="AK78" si="440">COUNTIF(AK68:AK77,AK$1)</f>
        <v>0</v>
      </c>
      <c r="AL78" s="28">
        <f t="shared" ref="AL78" si="441">COUNTIF(AL68:AL77,AL$1)</f>
        <v>1</v>
      </c>
      <c r="AM78" s="28">
        <f t="shared" ref="AM78" si="442">COUNTIF(AM68:AM77,AM$1)</f>
        <v>1</v>
      </c>
      <c r="AN78" s="28">
        <f t="shared" ref="AN78" si="443">COUNTIF(AN68:AN77,AN$1)</f>
        <v>2</v>
      </c>
      <c r="AO78" s="28">
        <f t="shared" ref="AO78" si="444">COUNTIF(AO68:AO77,AO$1)</f>
        <v>0</v>
      </c>
      <c r="AP78" s="28">
        <f t="shared" ref="AP78" si="445">COUNTIF(AP68:AP77,AP$1)</f>
        <v>0</v>
      </c>
      <c r="AQ78" s="28">
        <f t="shared" ref="AQ78" si="446">COUNTIF(AQ68:AQ77,AQ$1)</f>
        <v>2</v>
      </c>
      <c r="AR78" s="28">
        <f t="shared" ref="AR78" si="447">COUNTIF(AR68:AR77,AR$1)</f>
        <v>5</v>
      </c>
      <c r="AS78" s="21"/>
      <c r="AT78" s="21"/>
    </row>
    <row r="79" spans="1:46">
      <c r="A79" t="s">
        <v>59</v>
      </c>
      <c r="B79" s="13">
        <v>40831</v>
      </c>
      <c r="C79" t="s">
        <v>61</v>
      </c>
      <c r="D79" s="15" t="s">
        <v>60</v>
      </c>
      <c r="E79" t="s">
        <v>12</v>
      </c>
      <c r="F79" s="23">
        <v>1</v>
      </c>
      <c r="G79" s="23">
        <v>1</v>
      </c>
      <c r="H79" s="23">
        <v>2</v>
      </c>
      <c r="I79" s="23">
        <v>1</v>
      </c>
      <c r="J79" s="21"/>
      <c r="K79" s="17" t="str">
        <f t="shared" ref="K79:K88" si="448">IF(AND(F79+H79&gt;0,G79+I79&gt;0),"GG","")</f>
        <v>GG</v>
      </c>
      <c r="L79" s="17" t="str">
        <f t="shared" ref="L79:L88" si="449">IF(AND(F79&gt;0,G79&gt;0),"GG1","")</f>
        <v>GG1</v>
      </c>
      <c r="M79" s="17"/>
      <c r="N79" s="17" t="str">
        <f t="shared" ref="N79:N88" si="450">IF(AND(F79+H79&gt;0,G79+I79&gt;0,H79+I79&gt;2),"GG3","")</f>
        <v>GG3</v>
      </c>
      <c r="O79" s="18" t="str">
        <f t="shared" ref="O79:O88" si="451">IF(AND(F79&gt;0,G79&gt;0,H79&gt;F79,I79&gt;G79),"GGGG","")</f>
        <v/>
      </c>
      <c r="P79" s="17" t="str">
        <f t="shared" ref="P79:P88" si="452">IF(F79+G79&gt;=2,"P2+","")</f>
        <v>P2+</v>
      </c>
      <c r="Q79" s="17" t="str">
        <f t="shared" ref="Q79:Q88" si="453">IF(F79+G79&gt;=3,"P3+","")</f>
        <v/>
      </c>
      <c r="R79" s="17" t="str">
        <f t="shared" ref="R79:R88" si="454">IF(F79+G79&gt;=4,"P4+","")</f>
        <v/>
      </c>
      <c r="S79" s="17" t="str">
        <f t="shared" ref="S79:S88" si="455">IF(F79+G79+2&lt;=H79+I79,"D2+","")</f>
        <v/>
      </c>
      <c r="T79" s="17" t="str">
        <f t="shared" ref="T79:T88" si="456">IF(F79+G79+3&lt;=H79+I79,"D3+","")</f>
        <v/>
      </c>
      <c r="U79" s="17" t="str">
        <f t="shared" ref="U79:U88" si="457">IF(F79+G79+4&lt;=H79+I79,"D4+","")</f>
        <v/>
      </c>
      <c r="V79" s="19" t="str">
        <f t="shared" ref="V79:V88" si="458">IF(H79+I79&lt;=1,"0-1","")</f>
        <v/>
      </c>
      <c r="W79" s="19" t="str">
        <f t="shared" ref="W79:W88" si="459">IF(AND(H79+I79&gt;=0,H79+I79&lt;=2),"0-2",IF(AND(H79+I79&gt;=2),""))</f>
        <v/>
      </c>
      <c r="X79" s="19" t="str">
        <f t="shared" ref="X79:X88" si="460">IF(H79+I79=2,"G2","")</f>
        <v/>
      </c>
      <c r="Y79" s="19" t="str">
        <f t="shared" ref="Y79:Y88" si="461">IF(AND(H79+I79&gt;=2,H79+I79&lt;=3),"2-3","")</f>
        <v>2-3</v>
      </c>
      <c r="Z79" s="19" t="str">
        <f t="shared" ref="Z79:Z88" si="462">IF(AND(H79+I79&gt;=2,H79+I79&lt;=4),"2-4","")</f>
        <v>2-4</v>
      </c>
      <c r="AA79" s="19" t="str">
        <f t="shared" ref="AA79:AA88" si="463">IF(H79+I79=3,"G3","")</f>
        <v>G3</v>
      </c>
      <c r="AB79" s="19" t="str">
        <f t="shared" ref="AB79:AB88" si="464">IF(H79+I79&gt;=3,"3+",IF(AND(H79+I79&lt;=3),""))</f>
        <v>3+</v>
      </c>
      <c r="AC79" s="19" t="str">
        <f t="shared" ref="AC79:AC88" si="465">IF(AND(H79+I79&gt;=3,H79+I79&lt;=4),"3-4","")</f>
        <v>3-4</v>
      </c>
      <c r="AD79" s="19" t="str">
        <f t="shared" ref="AD79:AD88" si="466">IF(H79+I79&gt;=4,"4+",IF(AND(H79+I79&lt;=4),""))</f>
        <v/>
      </c>
      <c r="AE79" s="19" t="str">
        <f t="shared" ref="AE79:AE88" si="467">IF(AND(H79+I79&gt;=4,H79+I79&lt;=6),"4-6","")</f>
        <v/>
      </c>
      <c r="AF79" s="19" t="str">
        <f t="shared" ref="AF79:AF88" si="468">IF(H79+I79&gt;=5,"5+","")</f>
        <v/>
      </c>
      <c r="AG79" s="19" t="str">
        <f t="shared" ref="AG79:AG88" si="469">IF(H79+I79&gt;=7,"7+","")</f>
        <v/>
      </c>
      <c r="AH79" s="19">
        <f t="shared" ref="AH79:AH88" si="470">IF(H79=I79,"X",IF(H79&gt;I79,1,2))</f>
        <v>1</v>
      </c>
      <c r="AI79" s="19" t="str">
        <f t="shared" ref="AI79:AI88" si="471">IF(AND(F79&gt;G79,H79&gt;I79),"1-1","")</f>
        <v/>
      </c>
      <c r="AJ79" s="19" t="str">
        <f t="shared" ref="AJ79:AJ88" si="472">IF(AND(F79&gt;G79,H79=I79),"1-x","")</f>
        <v/>
      </c>
      <c r="AK79" s="19" t="str">
        <f t="shared" ref="AK79:AK88" si="473">IF(AND(F79&gt;G79,H79&lt;I79),"1-2","")</f>
        <v/>
      </c>
      <c r="AL79" s="19" t="str">
        <f t="shared" ref="AL79:AL88" si="474">IF(AND(F79=G79,H79&gt;I79),"x-1","")</f>
        <v>x-1</v>
      </c>
      <c r="AM79" s="19" t="str">
        <f t="shared" ref="AM79:AM88" si="475">IF(AND(F79=G79,H79=I79),"x-x","")</f>
        <v/>
      </c>
      <c r="AN79" s="19" t="str">
        <f t="shared" ref="AN79:AN88" si="476">IF(AND(F79=G79,H79&lt;I79),"x-2","")</f>
        <v/>
      </c>
      <c r="AO79" s="19" t="str">
        <f t="shared" ref="AO79:AO88" si="477">IF(AND(F79&lt;G79,H79&gt;I79),"2-1","")</f>
        <v/>
      </c>
      <c r="AP79" s="19" t="str">
        <f t="shared" ref="AP79:AP88" si="478">IF(AND(F79&lt;G79,H79=I79),"2-x","")</f>
        <v/>
      </c>
      <c r="AQ79" s="19" t="str">
        <f t="shared" ref="AQ79:AQ88" si="479">IF(AND(F79&lt;G79,H79&lt;I79),"2-2","")</f>
        <v/>
      </c>
      <c r="AR79" s="17" t="str">
        <f t="shared" ref="AR79:AR88" si="480">IF(OR(AND(F79&gt;G79,H79&gt;I79,H79&gt;F79),AND(G79&gt;F79,I79&gt;H79,I79&gt;G79)),"DP","")</f>
        <v/>
      </c>
      <c r="AS79" s="20" t="str">
        <f t="shared" ref="AS79:AS88" si="481">IF(AND(F79=G79),"XP","")</f>
        <v>XP</v>
      </c>
      <c r="AT79" s="21"/>
    </row>
    <row r="80" spans="1:46">
      <c r="C80" t="s">
        <v>67</v>
      </c>
      <c r="D80" s="15" t="s">
        <v>60</v>
      </c>
      <c r="E80" t="s">
        <v>17</v>
      </c>
      <c r="F80" s="23">
        <v>2</v>
      </c>
      <c r="G80" s="23">
        <v>0</v>
      </c>
      <c r="H80" s="23">
        <v>3</v>
      </c>
      <c r="I80" s="23">
        <v>1</v>
      </c>
      <c r="J80" s="21"/>
      <c r="K80" s="17" t="str">
        <f t="shared" si="448"/>
        <v>GG</v>
      </c>
      <c r="L80" s="17" t="str">
        <f t="shared" si="449"/>
        <v/>
      </c>
      <c r="M80" s="17" t="str">
        <f t="shared" ref="M80:M87" si="482">IF(AND(H80&gt;0,I80&gt;0),"GG2","")</f>
        <v>GG2</v>
      </c>
      <c r="N80" s="17" t="str">
        <f t="shared" si="450"/>
        <v>GG3</v>
      </c>
      <c r="O80" s="18" t="str">
        <f t="shared" si="451"/>
        <v/>
      </c>
      <c r="P80" s="17" t="str">
        <f t="shared" si="452"/>
        <v>P2+</v>
      </c>
      <c r="Q80" s="17" t="str">
        <f t="shared" si="453"/>
        <v/>
      </c>
      <c r="R80" s="17" t="str">
        <f t="shared" si="454"/>
        <v/>
      </c>
      <c r="S80" s="17" t="str">
        <f t="shared" si="455"/>
        <v>D2+</v>
      </c>
      <c r="T80" s="17" t="str">
        <f t="shared" si="456"/>
        <v/>
      </c>
      <c r="U80" s="17" t="str">
        <f t="shared" si="457"/>
        <v/>
      </c>
      <c r="V80" s="19" t="str">
        <f t="shared" si="458"/>
        <v/>
      </c>
      <c r="W80" s="19" t="str">
        <f t="shared" si="459"/>
        <v/>
      </c>
      <c r="X80" s="19" t="str">
        <f t="shared" si="460"/>
        <v/>
      </c>
      <c r="Y80" s="19" t="str">
        <f t="shared" si="461"/>
        <v/>
      </c>
      <c r="Z80" s="19" t="str">
        <f t="shared" si="462"/>
        <v>2-4</v>
      </c>
      <c r="AA80" s="19" t="str">
        <f t="shared" si="463"/>
        <v/>
      </c>
      <c r="AB80" s="19" t="str">
        <f t="shared" si="464"/>
        <v>3+</v>
      </c>
      <c r="AC80" s="19" t="str">
        <f t="shared" si="465"/>
        <v>3-4</v>
      </c>
      <c r="AD80" s="19" t="str">
        <f t="shared" si="466"/>
        <v>4+</v>
      </c>
      <c r="AE80" s="19" t="str">
        <f t="shared" si="467"/>
        <v>4-6</v>
      </c>
      <c r="AF80" s="19" t="str">
        <f t="shared" si="468"/>
        <v/>
      </c>
      <c r="AG80" s="19" t="str">
        <f t="shared" si="469"/>
        <v/>
      </c>
      <c r="AH80" s="19">
        <f t="shared" si="470"/>
        <v>1</v>
      </c>
      <c r="AI80" s="19" t="str">
        <f t="shared" si="471"/>
        <v>1-1</v>
      </c>
      <c r="AJ80" s="19" t="str">
        <f t="shared" si="472"/>
        <v/>
      </c>
      <c r="AK80" s="19" t="str">
        <f t="shared" si="473"/>
        <v/>
      </c>
      <c r="AL80" s="19" t="str">
        <f t="shared" si="474"/>
        <v/>
      </c>
      <c r="AM80" s="19" t="str">
        <f t="shared" si="475"/>
        <v/>
      </c>
      <c r="AN80" s="19" t="str">
        <f t="shared" si="476"/>
        <v/>
      </c>
      <c r="AO80" s="19" t="str">
        <f t="shared" si="477"/>
        <v/>
      </c>
      <c r="AP80" s="19" t="str">
        <f t="shared" si="478"/>
        <v/>
      </c>
      <c r="AQ80" s="19" t="str">
        <f t="shared" si="479"/>
        <v/>
      </c>
      <c r="AR80" s="17" t="str">
        <f t="shared" si="480"/>
        <v>DP</v>
      </c>
      <c r="AS80" s="20" t="str">
        <f t="shared" si="481"/>
        <v/>
      </c>
      <c r="AT80" s="21"/>
    </row>
    <row r="81" spans="1:46">
      <c r="C81" t="s">
        <v>2</v>
      </c>
      <c r="D81" s="15" t="s">
        <v>60</v>
      </c>
      <c r="E81" t="s">
        <v>18</v>
      </c>
      <c r="F81" s="23">
        <v>0</v>
      </c>
      <c r="G81" s="23">
        <v>0</v>
      </c>
      <c r="H81" s="23">
        <v>1</v>
      </c>
      <c r="I81" s="23">
        <v>1</v>
      </c>
      <c r="J81" s="21"/>
      <c r="K81" s="17" t="str">
        <f t="shared" si="448"/>
        <v>GG</v>
      </c>
      <c r="L81" s="17" t="str">
        <f t="shared" si="449"/>
        <v/>
      </c>
      <c r="M81" s="17" t="str">
        <f t="shared" si="482"/>
        <v>GG2</v>
      </c>
      <c r="N81" s="17" t="str">
        <f t="shared" si="450"/>
        <v/>
      </c>
      <c r="O81" s="18" t="str">
        <f t="shared" si="451"/>
        <v/>
      </c>
      <c r="P81" s="17" t="str">
        <f t="shared" si="452"/>
        <v/>
      </c>
      <c r="Q81" s="17" t="str">
        <f t="shared" si="453"/>
        <v/>
      </c>
      <c r="R81" s="17" t="str">
        <f t="shared" si="454"/>
        <v/>
      </c>
      <c r="S81" s="17" t="str">
        <f t="shared" si="455"/>
        <v>D2+</v>
      </c>
      <c r="T81" s="17" t="str">
        <f t="shared" si="456"/>
        <v/>
      </c>
      <c r="U81" s="17" t="str">
        <f t="shared" si="457"/>
        <v/>
      </c>
      <c r="V81" s="19" t="str">
        <f t="shared" si="458"/>
        <v/>
      </c>
      <c r="W81" s="19" t="str">
        <f t="shared" si="459"/>
        <v>0-2</v>
      </c>
      <c r="X81" s="19" t="str">
        <f t="shared" si="460"/>
        <v>G2</v>
      </c>
      <c r="Y81" s="19" t="str">
        <f t="shared" si="461"/>
        <v>2-3</v>
      </c>
      <c r="Z81" s="19" t="str">
        <f t="shared" si="462"/>
        <v>2-4</v>
      </c>
      <c r="AA81" s="19" t="str">
        <f t="shared" si="463"/>
        <v/>
      </c>
      <c r="AB81" s="19" t="str">
        <f t="shared" si="464"/>
        <v/>
      </c>
      <c r="AC81" s="19" t="str">
        <f t="shared" si="465"/>
        <v/>
      </c>
      <c r="AD81" s="19" t="str">
        <f t="shared" si="466"/>
        <v/>
      </c>
      <c r="AE81" s="19" t="str">
        <f t="shared" si="467"/>
        <v/>
      </c>
      <c r="AF81" s="19" t="str">
        <f t="shared" si="468"/>
        <v/>
      </c>
      <c r="AG81" s="19" t="str">
        <f t="shared" si="469"/>
        <v/>
      </c>
      <c r="AH81" s="19" t="str">
        <f t="shared" si="470"/>
        <v>X</v>
      </c>
      <c r="AI81" s="19" t="str">
        <f t="shared" si="471"/>
        <v/>
      </c>
      <c r="AJ81" s="19" t="str">
        <f t="shared" si="472"/>
        <v/>
      </c>
      <c r="AK81" s="19" t="str">
        <f t="shared" si="473"/>
        <v/>
      </c>
      <c r="AL81" s="19" t="str">
        <f t="shared" si="474"/>
        <v/>
      </c>
      <c r="AM81" s="19" t="str">
        <f t="shared" si="475"/>
        <v>x-x</v>
      </c>
      <c r="AN81" s="19" t="str">
        <f t="shared" si="476"/>
        <v/>
      </c>
      <c r="AO81" s="19" t="str">
        <f t="shared" si="477"/>
        <v/>
      </c>
      <c r="AP81" s="19" t="str">
        <f t="shared" si="478"/>
        <v/>
      </c>
      <c r="AQ81" s="19" t="str">
        <f t="shared" si="479"/>
        <v/>
      </c>
      <c r="AR81" s="17" t="str">
        <f t="shared" si="480"/>
        <v/>
      </c>
      <c r="AS81" s="20" t="str">
        <f t="shared" si="481"/>
        <v>XP</v>
      </c>
      <c r="AT81" s="21"/>
    </row>
    <row r="82" spans="1:46">
      <c r="C82" t="s">
        <v>3</v>
      </c>
      <c r="D82" s="15" t="s">
        <v>60</v>
      </c>
      <c r="E82" t="s">
        <v>11</v>
      </c>
      <c r="F82" s="23">
        <v>1</v>
      </c>
      <c r="G82" s="23">
        <v>0</v>
      </c>
      <c r="H82" s="23">
        <v>4</v>
      </c>
      <c r="I82" s="23">
        <v>1</v>
      </c>
      <c r="J82" s="21"/>
      <c r="K82" s="17" t="str">
        <f t="shared" si="448"/>
        <v>GG</v>
      </c>
      <c r="L82" s="17" t="str">
        <f t="shared" si="449"/>
        <v/>
      </c>
      <c r="M82" s="17" t="str">
        <f t="shared" si="482"/>
        <v>GG2</v>
      </c>
      <c r="N82" s="17" t="str">
        <f t="shared" si="450"/>
        <v>GG3</v>
      </c>
      <c r="O82" s="18" t="str">
        <f t="shared" si="451"/>
        <v/>
      </c>
      <c r="P82" s="17" t="str">
        <f t="shared" si="452"/>
        <v/>
      </c>
      <c r="Q82" s="17" t="str">
        <f t="shared" si="453"/>
        <v/>
      </c>
      <c r="R82" s="17" t="str">
        <f t="shared" si="454"/>
        <v/>
      </c>
      <c r="S82" s="17" t="str">
        <f t="shared" si="455"/>
        <v>D2+</v>
      </c>
      <c r="T82" s="17" t="str">
        <f t="shared" si="456"/>
        <v>D3+</v>
      </c>
      <c r="U82" s="17" t="str">
        <f t="shared" si="457"/>
        <v>D4+</v>
      </c>
      <c r="V82" s="19" t="str">
        <f t="shared" si="458"/>
        <v/>
      </c>
      <c r="W82" s="19" t="str">
        <f t="shared" si="459"/>
        <v/>
      </c>
      <c r="X82" s="19" t="str">
        <f t="shared" si="460"/>
        <v/>
      </c>
      <c r="Y82" s="19" t="str">
        <f t="shared" si="461"/>
        <v/>
      </c>
      <c r="Z82" s="19" t="str">
        <f t="shared" si="462"/>
        <v/>
      </c>
      <c r="AA82" s="19" t="str">
        <f t="shared" si="463"/>
        <v/>
      </c>
      <c r="AB82" s="19" t="str">
        <f t="shared" si="464"/>
        <v>3+</v>
      </c>
      <c r="AC82" s="19" t="str">
        <f t="shared" si="465"/>
        <v/>
      </c>
      <c r="AD82" s="19" t="str">
        <f t="shared" si="466"/>
        <v>4+</v>
      </c>
      <c r="AE82" s="19" t="str">
        <f t="shared" si="467"/>
        <v>4-6</v>
      </c>
      <c r="AF82" s="19" t="str">
        <f t="shared" si="468"/>
        <v>5+</v>
      </c>
      <c r="AG82" s="19" t="str">
        <f t="shared" si="469"/>
        <v/>
      </c>
      <c r="AH82" s="19">
        <f t="shared" si="470"/>
        <v>1</v>
      </c>
      <c r="AI82" s="19" t="str">
        <f t="shared" si="471"/>
        <v>1-1</v>
      </c>
      <c r="AJ82" s="19" t="str">
        <f t="shared" si="472"/>
        <v/>
      </c>
      <c r="AK82" s="19" t="str">
        <f t="shared" si="473"/>
        <v/>
      </c>
      <c r="AL82" s="19" t="str">
        <f t="shared" si="474"/>
        <v/>
      </c>
      <c r="AM82" s="19" t="str">
        <f t="shared" si="475"/>
        <v/>
      </c>
      <c r="AN82" s="19" t="str">
        <f t="shared" si="476"/>
        <v/>
      </c>
      <c r="AO82" s="19" t="str">
        <f t="shared" si="477"/>
        <v/>
      </c>
      <c r="AP82" s="19" t="str">
        <f t="shared" si="478"/>
        <v/>
      </c>
      <c r="AQ82" s="19" t="str">
        <f t="shared" si="479"/>
        <v/>
      </c>
      <c r="AR82" s="17" t="str">
        <f t="shared" si="480"/>
        <v>DP</v>
      </c>
      <c r="AS82" s="20" t="str">
        <f t="shared" si="481"/>
        <v/>
      </c>
      <c r="AT82" s="21"/>
    </row>
    <row r="83" spans="1:46">
      <c r="C83" t="s">
        <v>4</v>
      </c>
      <c r="D83" s="15" t="s">
        <v>60</v>
      </c>
      <c r="E83" t="s">
        <v>72</v>
      </c>
      <c r="F83" s="23">
        <v>0</v>
      </c>
      <c r="G83" s="23">
        <v>1</v>
      </c>
      <c r="H83" s="23">
        <v>2</v>
      </c>
      <c r="I83" s="23">
        <v>2</v>
      </c>
      <c r="J83" s="21"/>
      <c r="K83" s="17" t="str">
        <f t="shared" si="448"/>
        <v>GG</v>
      </c>
      <c r="L83" s="17" t="str">
        <f t="shared" si="449"/>
        <v/>
      </c>
      <c r="M83" s="17" t="str">
        <f t="shared" si="482"/>
        <v>GG2</v>
      </c>
      <c r="N83" s="17" t="str">
        <f t="shared" si="450"/>
        <v>GG3</v>
      </c>
      <c r="O83" s="18" t="str">
        <f t="shared" si="451"/>
        <v/>
      </c>
      <c r="P83" s="17" t="str">
        <f t="shared" si="452"/>
        <v/>
      </c>
      <c r="Q83" s="17" t="str">
        <f t="shared" si="453"/>
        <v/>
      </c>
      <c r="R83" s="17" t="str">
        <f t="shared" si="454"/>
        <v/>
      </c>
      <c r="S83" s="17" t="str">
        <f t="shared" si="455"/>
        <v>D2+</v>
      </c>
      <c r="T83" s="17" t="str">
        <f t="shared" si="456"/>
        <v>D3+</v>
      </c>
      <c r="U83" s="17" t="str">
        <f t="shared" si="457"/>
        <v/>
      </c>
      <c r="V83" s="19" t="str">
        <f t="shared" si="458"/>
        <v/>
      </c>
      <c r="W83" s="19" t="str">
        <f t="shared" si="459"/>
        <v/>
      </c>
      <c r="X83" s="19" t="str">
        <f t="shared" si="460"/>
        <v/>
      </c>
      <c r="Y83" s="19" t="str">
        <f t="shared" si="461"/>
        <v/>
      </c>
      <c r="Z83" s="19" t="str">
        <f t="shared" si="462"/>
        <v>2-4</v>
      </c>
      <c r="AA83" s="19" t="str">
        <f t="shared" si="463"/>
        <v/>
      </c>
      <c r="AB83" s="19" t="str">
        <f t="shared" si="464"/>
        <v>3+</v>
      </c>
      <c r="AC83" s="19" t="str">
        <f t="shared" si="465"/>
        <v>3-4</v>
      </c>
      <c r="AD83" s="19" t="str">
        <f t="shared" si="466"/>
        <v>4+</v>
      </c>
      <c r="AE83" s="19" t="str">
        <f t="shared" si="467"/>
        <v>4-6</v>
      </c>
      <c r="AF83" s="19" t="str">
        <f t="shared" si="468"/>
        <v/>
      </c>
      <c r="AG83" s="19" t="str">
        <f t="shared" si="469"/>
        <v/>
      </c>
      <c r="AH83" s="19" t="str">
        <f t="shared" si="470"/>
        <v>X</v>
      </c>
      <c r="AI83" s="19" t="str">
        <f t="shared" si="471"/>
        <v/>
      </c>
      <c r="AJ83" s="19" t="str">
        <f t="shared" si="472"/>
        <v/>
      </c>
      <c r="AK83" s="19" t="str">
        <f t="shared" si="473"/>
        <v/>
      </c>
      <c r="AL83" s="19" t="str">
        <f t="shared" si="474"/>
        <v/>
      </c>
      <c r="AM83" s="19" t="str">
        <f t="shared" si="475"/>
        <v/>
      </c>
      <c r="AN83" s="19" t="str">
        <f t="shared" si="476"/>
        <v/>
      </c>
      <c r="AO83" s="19" t="str">
        <f t="shared" si="477"/>
        <v/>
      </c>
      <c r="AP83" s="19" t="str">
        <f t="shared" si="478"/>
        <v>2-x</v>
      </c>
      <c r="AQ83" s="19" t="str">
        <f t="shared" si="479"/>
        <v/>
      </c>
      <c r="AR83" s="17" t="str">
        <f t="shared" si="480"/>
        <v/>
      </c>
      <c r="AS83" s="20" t="str">
        <f t="shared" si="481"/>
        <v/>
      </c>
      <c r="AT83" s="21"/>
    </row>
    <row r="84" spans="1:46">
      <c r="C84" t="s">
        <v>73</v>
      </c>
      <c r="D84" s="15" t="s">
        <v>60</v>
      </c>
      <c r="E84" t="s">
        <v>13</v>
      </c>
      <c r="F84" s="23">
        <v>2</v>
      </c>
      <c r="G84" s="23">
        <v>1</v>
      </c>
      <c r="H84" s="23">
        <v>3</v>
      </c>
      <c r="I84" s="23">
        <v>1</v>
      </c>
      <c r="J84" s="21"/>
      <c r="K84" s="17" t="str">
        <f t="shared" si="448"/>
        <v>GG</v>
      </c>
      <c r="L84" s="17" t="str">
        <f t="shared" si="449"/>
        <v>GG1</v>
      </c>
      <c r="M84" s="17"/>
      <c r="N84" s="17" t="str">
        <f t="shared" si="450"/>
        <v>GG3</v>
      </c>
      <c r="O84" s="18" t="str">
        <f t="shared" si="451"/>
        <v/>
      </c>
      <c r="P84" s="17" t="str">
        <f t="shared" si="452"/>
        <v>P2+</v>
      </c>
      <c r="Q84" s="17" t="str">
        <f t="shared" si="453"/>
        <v>P3+</v>
      </c>
      <c r="R84" s="17" t="str">
        <f t="shared" si="454"/>
        <v/>
      </c>
      <c r="S84" s="17" t="str">
        <f t="shared" si="455"/>
        <v/>
      </c>
      <c r="T84" s="17" t="str">
        <f t="shared" si="456"/>
        <v/>
      </c>
      <c r="U84" s="17" t="str">
        <f t="shared" si="457"/>
        <v/>
      </c>
      <c r="V84" s="19" t="str">
        <f t="shared" si="458"/>
        <v/>
      </c>
      <c r="W84" s="19" t="str">
        <f t="shared" si="459"/>
        <v/>
      </c>
      <c r="X84" s="19" t="str">
        <f t="shared" si="460"/>
        <v/>
      </c>
      <c r="Y84" s="19" t="str">
        <f t="shared" si="461"/>
        <v/>
      </c>
      <c r="Z84" s="19" t="str">
        <f t="shared" si="462"/>
        <v>2-4</v>
      </c>
      <c r="AA84" s="19" t="str">
        <f t="shared" si="463"/>
        <v/>
      </c>
      <c r="AB84" s="19" t="str">
        <f t="shared" si="464"/>
        <v>3+</v>
      </c>
      <c r="AC84" s="19" t="str">
        <f t="shared" si="465"/>
        <v>3-4</v>
      </c>
      <c r="AD84" s="19" t="str">
        <f t="shared" si="466"/>
        <v>4+</v>
      </c>
      <c r="AE84" s="19" t="str">
        <f t="shared" si="467"/>
        <v>4-6</v>
      </c>
      <c r="AF84" s="19" t="str">
        <f t="shared" si="468"/>
        <v/>
      </c>
      <c r="AG84" s="19" t="str">
        <f t="shared" si="469"/>
        <v/>
      </c>
      <c r="AH84" s="19">
        <f t="shared" si="470"/>
        <v>1</v>
      </c>
      <c r="AI84" s="19" t="str">
        <f t="shared" si="471"/>
        <v>1-1</v>
      </c>
      <c r="AJ84" s="19" t="str">
        <f t="shared" si="472"/>
        <v/>
      </c>
      <c r="AK84" s="19" t="str">
        <f t="shared" si="473"/>
        <v/>
      </c>
      <c r="AL84" s="19" t="str">
        <f t="shared" si="474"/>
        <v/>
      </c>
      <c r="AM84" s="19" t="str">
        <f t="shared" si="475"/>
        <v/>
      </c>
      <c r="AN84" s="19" t="str">
        <f t="shared" si="476"/>
        <v/>
      </c>
      <c r="AO84" s="19" t="str">
        <f t="shared" si="477"/>
        <v/>
      </c>
      <c r="AP84" s="19" t="str">
        <f t="shared" si="478"/>
        <v/>
      </c>
      <c r="AQ84" s="19" t="str">
        <f t="shared" si="479"/>
        <v/>
      </c>
      <c r="AR84" s="17" t="str">
        <f t="shared" si="480"/>
        <v>DP</v>
      </c>
      <c r="AS84" s="20" t="str">
        <f t="shared" si="481"/>
        <v/>
      </c>
      <c r="AT84" s="21"/>
    </row>
    <row r="85" spans="1:46">
      <c r="C85" t="s">
        <v>5</v>
      </c>
      <c r="D85" s="15" t="s">
        <v>60</v>
      </c>
      <c r="E85" t="s">
        <v>64</v>
      </c>
      <c r="F85" s="23">
        <v>1</v>
      </c>
      <c r="G85" s="23">
        <v>1</v>
      </c>
      <c r="H85" s="23">
        <v>1</v>
      </c>
      <c r="I85" s="23">
        <v>1</v>
      </c>
      <c r="J85" s="21"/>
      <c r="K85" s="17" t="str">
        <f t="shared" si="448"/>
        <v>GG</v>
      </c>
      <c r="L85" s="17" t="str">
        <f t="shared" si="449"/>
        <v>GG1</v>
      </c>
      <c r="M85" s="17"/>
      <c r="N85" s="17" t="str">
        <f t="shared" si="450"/>
        <v/>
      </c>
      <c r="O85" s="18" t="str">
        <f t="shared" si="451"/>
        <v/>
      </c>
      <c r="P85" s="17" t="str">
        <f t="shared" si="452"/>
        <v>P2+</v>
      </c>
      <c r="Q85" s="17" t="str">
        <f t="shared" si="453"/>
        <v/>
      </c>
      <c r="R85" s="17" t="str">
        <f t="shared" si="454"/>
        <v/>
      </c>
      <c r="S85" s="17" t="str">
        <f t="shared" si="455"/>
        <v/>
      </c>
      <c r="T85" s="17" t="str">
        <f t="shared" si="456"/>
        <v/>
      </c>
      <c r="U85" s="17" t="str">
        <f t="shared" si="457"/>
        <v/>
      </c>
      <c r="V85" s="19" t="str">
        <f t="shared" si="458"/>
        <v/>
      </c>
      <c r="W85" s="19" t="str">
        <f t="shared" si="459"/>
        <v>0-2</v>
      </c>
      <c r="X85" s="19" t="str">
        <f t="shared" si="460"/>
        <v>G2</v>
      </c>
      <c r="Y85" s="19" t="str">
        <f t="shared" si="461"/>
        <v>2-3</v>
      </c>
      <c r="Z85" s="19" t="str">
        <f t="shared" si="462"/>
        <v>2-4</v>
      </c>
      <c r="AA85" s="19" t="str">
        <f t="shared" si="463"/>
        <v/>
      </c>
      <c r="AB85" s="19" t="str">
        <f t="shared" si="464"/>
        <v/>
      </c>
      <c r="AC85" s="19" t="str">
        <f t="shared" si="465"/>
        <v/>
      </c>
      <c r="AD85" s="19" t="str">
        <f t="shared" si="466"/>
        <v/>
      </c>
      <c r="AE85" s="19" t="str">
        <f t="shared" si="467"/>
        <v/>
      </c>
      <c r="AF85" s="19" t="str">
        <f t="shared" si="468"/>
        <v/>
      </c>
      <c r="AG85" s="19" t="str">
        <f t="shared" si="469"/>
        <v/>
      </c>
      <c r="AH85" s="19" t="str">
        <f t="shared" si="470"/>
        <v>X</v>
      </c>
      <c r="AI85" s="19" t="str">
        <f t="shared" si="471"/>
        <v/>
      </c>
      <c r="AJ85" s="19" t="str">
        <f t="shared" si="472"/>
        <v/>
      </c>
      <c r="AK85" s="19" t="str">
        <f t="shared" si="473"/>
        <v/>
      </c>
      <c r="AL85" s="19" t="str">
        <f t="shared" si="474"/>
        <v/>
      </c>
      <c r="AM85" s="19" t="str">
        <f t="shared" si="475"/>
        <v>x-x</v>
      </c>
      <c r="AN85" s="19" t="str">
        <f t="shared" si="476"/>
        <v/>
      </c>
      <c r="AO85" s="19" t="str">
        <f t="shared" si="477"/>
        <v/>
      </c>
      <c r="AP85" s="19" t="str">
        <f t="shared" si="478"/>
        <v/>
      </c>
      <c r="AQ85" s="19" t="str">
        <f t="shared" si="479"/>
        <v/>
      </c>
      <c r="AR85" s="17" t="str">
        <f t="shared" si="480"/>
        <v/>
      </c>
      <c r="AS85" s="20" t="str">
        <f t="shared" si="481"/>
        <v>XP</v>
      </c>
      <c r="AT85" s="21"/>
    </row>
    <row r="86" spans="1:46">
      <c r="C86" t="s">
        <v>6</v>
      </c>
      <c r="D86" s="15" t="s">
        <v>60</v>
      </c>
      <c r="E86" t="s">
        <v>80</v>
      </c>
      <c r="F86" s="23">
        <v>0</v>
      </c>
      <c r="G86" s="23">
        <v>0</v>
      </c>
      <c r="H86" s="23">
        <v>2</v>
      </c>
      <c r="I86" s="23">
        <v>0</v>
      </c>
      <c r="J86" s="21"/>
      <c r="K86" s="17" t="str">
        <f t="shared" si="448"/>
        <v/>
      </c>
      <c r="L86" s="17" t="str">
        <f t="shared" si="449"/>
        <v/>
      </c>
      <c r="M86" s="17" t="str">
        <f t="shared" si="482"/>
        <v/>
      </c>
      <c r="N86" s="17" t="str">
        <f t="shared" si="450"/>
        <v/>
      </c>
      <c r="O86" s="18" t="str">
        <f t="shared" si="451"/>
        <v/>
      </c>
      <c r="P86" s="17" t="str">
        <f t="shared" si="452"/>
        <v/>
      </c>
      <c r="Q86" s="17" t="str">
        <f t="shared" si="453"/>
        <v/>
      </c>
      <c r="R86" s="17" t="str">
        <f t="shared" si="454"/>
        <v/>
      </c>
      <c r="S86" s="17" t="str">
        <f t="shared" si="455"/>
        <v>D2+</v>
      </c>
      <c r="T86" s="17" t="str">
        <f t="shared" si="456"/>
        <v/>
      </c>
      <c r="U86" s="17" t="str">
        <f t="shared" si="457"/>
        <v/>
      </c>
      <c r="V86" s="19" t="str">
        <f t="shared" si="458"/>
        <v/>
      </c>
      <c r="W86" s="19" t="str">
        <f t="shared" si="459"/>
        <v>0-2</v>
      </c>
      <c r="X86" s="19" t="str">
        <f t="shared" si="460"/>
        <v>G2</v>
      </c>
      <c r="Y86" s="19" t="str">
        <f t="shared" si="461"/>
        <v>2-3</v>
      </c>
      <c r="Z86" s="19" t="str">
        <f t="shared" si="462"/>
        <v>2-4</v>
      </c>
      <c r="AA86" s="19" t="str">
        <f t="shared" si="463"/>
        <v/>
      </c>
      <c r="AB86" s="19" t="str">
        <f t="shared" si="464"/>
        <v/>
      </c>
      <c r="AC86" s="19" t="str">
        <f t="shared" si="465"/>
        <v/>
      </c>
      <c r="AD86" s="19" t="str">
        <f t="shared" si="466"/>
        <v/>
      </c>
      <c r="AE86" s="19" t="str">
        <f t="shared" si="467"/>
        <v/>
      </c>
      <c r="AF86" s="19" t="str">
        <f t="shared" si="468"/>
        <v/>
      </c>
      <c r="AG86" s="19" t="str">
        <f t="shared" si="469"/>
        <v/>
      </c>
      <c r="AH86" s="19">
        <f t="shared" si="470"/>
        <v>1</v>
      </c>
      <c r="AI86" s="19" t="str">
        <f t="shared" si="471"/>
        <v/>
      </c>
      <c r="AJ86" s="19" t="str">
        <f t="shared" si="472"/>
        <v/>
      </c>
      <c r="AK86" s="19" t="str">
        <f t="shared" si="473"/>
        <v/>
      </c>
      <c r="AL86" s="19" t="str">
        <f t="shared" si="474"/>
        <v>x-1</v>
      </c>
      <c r="AM86" s="19" t="str">
        <f t="shared" si="475"/>
        <v/>
      </c>
      <c r="AN86" s="19" t="str">
        <f t="shared" si="476"/>
        <v/>
      </c>
      <c r="AO86" s="19" t="str">
        <f t="shared" si="477"/>
        <v/>
      </c>
      <c r="AP86" s="19" t="str">
        <f t="shared" si="478"/>
        <v/>
      </c>
      <c r="AQ86" s="19" t="str">
        <f t="shared" si="479"/>
        <v/>
      </c>
      <c r="AR86" s="17" t="str">
        <f t="shared" si="480"/>
        <v/>
      </c>
      <c r="AS86" s="20" t="str">
        <f t="shared" si="481"/>
        <v>XP</v>
      </c>
      <c r="AT86" s="21"/>
    </row>
    <row r="87" spans="1:46">
      <c r="C87" t="s">
        <v>8</v>
      </c>
      <c r="D87" s="15" t="s">
        <v>60</v>
      </c>
      <c r="E87" t="s">
        <v>10</v>
      </c>
      <c r="F87" s="23">
        <v>1</v>
      </c>
      <c r="G87" s="23">
        <v>0</v>
      </c>
      <c r="H87" s="23">
        <v>2</v>
      </c>
      <c r="I87" s="23">
        <v>0</v>
      </c>
      <c r="J87" s="21"/>
      <c r="K87" s="17" t="str">
        <f t="shared" si="448"/>
        <v/>
      </c>
      <c r="L87" s="17" t="str">
        <f t="shared" si="449"/>
        <v/>
      </c>
      <c r="M87" s="17" t="str">
        <f t="shared" si="482"/>
        <v/>
      </c>
      <c r="N87" s="17" t="str">
        <f t="shared" si="450"/>
        <v/>
      </c>
      <c r="O87" s="18" t="str">
        <f t="shared" si="451"/>
        <v/>
      </c>
      <c r="P87" s="17" t="str">
        <f t="shared" si="452"/>
        <v/>
      </c>
      <c r="Q87" s="17" t="str">
        <f t="shared" si="453"/>
        <v/>
      </c>
      <c r="R87" s="17" t="str">
        <f t="shared" si="454"/>
        <v/>
      </c>
      <c r="S87" s="17" t="str">
        <f t="shared" si="455"/>
        <v/>
      </c>
      <c r="T87" s="17" t="str">
        <f t="shared" si="456"/>
        <v/>
      </c>
      <c r="U87" s="17" t="str">
        <f t="shared" si="457"/>
        <v/>
      </c>
      <c r="V87" s="19" t="str">
        <f t="shared" si="458"/>
        <v/>
      </c>
      <c r="W87" s="19" t="str">
        <f t="shared" si="459"/>
        <v>0-2</v>
      </c>
      <c r="X87" s="19" t="str">
        <f t="shared" si="460"/>
        <v>G2</v>
      </c>
      <c r="Y87" s="19" t="str">
        <f t="shared" si="461"/>
        <v>2-3</v>
      </c>
      <c r="Z87" s="19" t="str">
        <f t="shared" si="462"/>
        <v>2-4</v>
      </c>
      <c r="AA87" s="19" t="str">
        <f t="shared" si="463"/>
        <v/>
      </c>
      <c r="AB87" s="19" t="str">
        <f t="shared" si="464"/>
        <v/>
      </c>
      <c r="AC87" s="19" t="str">
        <f t="shared" si="465"/>
        <v/>
      </c>
      <c r="AD87" s="19" t="str">
        <f t="shared" si="466"/>
        <v/>
      </c>
      <c r="AE87" s="19" t="str">
        <f t="shared" si="467"/>
        <v/>
      </c>
      <c r="AF87" s="19" t="str">
        <f t="shared" si="468"/>
        <v/>
      </c>
      <c r="AG87" s="19" t="str">
        <f t="shared" si="469"/>
        <v/>
      </c>
      <c r="AH87" s="19">
        <f t="shared" si="470"/>
        <v>1</v>
      </c>
      <c r="AI87" s="19" t="str">
        <f t="shared" si="471"/>
        <v>1-1</v>
      </c>
      <c r="AJ87" s="19" t="str">
        <f t="shared" si="472"/>
        <v/>
      </c>
      <c r="AK87" s="19" t="str">
        <f t="shared" si="473"/>
        <v/>
      </c>
      <c r="AL87" s="19" t="str">
        <f t="shared" si="474"/>
        <v/>
      </c>
      <c r="AM87" s="19" t="str">
        <f t="shared" si="475"/>
        <v/>
      </c>
      <c r="AN87" s="19" t="str">
        <f t="shared" si="476"/>
        <v/>
      </c>
      <c r="AO87" s="19" t="str">
        <f t="shared" si="477"/>
        <v/>
      </c>
      <c r="AP87" s="19" t="str">
        <f t="shared" si="478"/>
        <v/>
      </c>
      <c r="AQ87" s="19" t="str">
        <f t="shared" si="479"/>
        <v/>
      </c>
      <c r="AR87" s="17" t="str">
        <f t="shared" si="480"/>
        <v>DP</v>
      </c>
      <c r="AS87" s="20" t="str">
        <f t="shared" si="481"/>
        <v/>
      </c>
      <c r="AT87" s="21"/>
    </row>
    <row r="88" spans="1:46">
      <c r="C88" t="s">
        <v>9</v>
      </c>
      <c r="D88" s="15" t="s">
        <v>60</v>
      </c>
      <c r="E88" t="s">
        <v>15</v>
      </c>
      <c r="F88" s="23">
        <v>1</v>
      </c>
      <c r="G88" s="23">
        <v>2</v>
      </c>
      <c r="H88" s="23">
        <v>1</v>
      </c>
      <c r="I88" s="23">
        <v>3</v>
      </c>
      <c r="J88" s="21"/>
      <c r="K88" s="17" t="str">
        <f t="shared" si="448"/>
        <v>GG</v>
      </c>
      <c r="L88" s="17" t="str">
        <f t="shared" si="449"/>
        <v>GG1</v>
      </c>
      <c r="M88" s="17"/>
      <c r="N88" s="17" t="str">
        <f t="shared" si="450"/>
        <v>GG3</v>
      </c>
      <c r="O88" s="18" t="str">
        <f t="shared" si="451"/>
        <v/>
      </c>
      <c r="P88" s="17" t="str">
        <f t="shared" si="452"/>
        <v>P2+</v>
      </c>
      <c r="Q88" s="17" t="str">
        <f t="shared" si="453"/>
        <v>P3+</v>
      </c>
      <c r="R88" s="17" t="str">
        <f t="shared" si="454"/>
        <v/>
      </c>
      <c r="S88" s="17" t="str">
        <f t="shared" si="455"/>
        <v/>
      </c>
      <c r="T88" s="17" t="str">
        <f t="shared" si="456"/>
        <v/>
      </c>
      <c r="U88" s="17" t="str">
        <f t="shared" si="457"/>
        <v/>
      </c>
      <c r="V88" s="19" t="str">
        <f t="shared" si="458"/>
        <v/>
      </c>
      <c r="W88" s="19" t="str">
        <f t="shared" si="459"/>
        <v/>
      </c>
      <c r="X88" s="19" t="str">
        <f t="shared" si="460"/>
        <v/>
      </c>
      <c r="Y88" s="19" t="str">
        <f t="shared" si="461"/>
        <v/>
      </c>
      <c r="Z88" s="19" t="str">
        <f t="shared" si="462"/>
        <v>2-4</v>
      </c>
      <c r="AA88" s="19" t="str">
        <f t="shared" si="463"/>
        <v/>
      </c>
      <c r="AB88" s="19" t="str">
        <f t="shared" si="464"/>
        <v>3+</v>
      </c>
      <c r="AC88" s="19" t="str">
        <f t="shared" si="465"/>
        <v>3-4</v>
      </c>
      <c r="AD88" s="19" t="str">
        <f t="shared" si="466"/>
        <v>4+</v>
      </c>
      <c r="AE88" s="19" t="str">
        <f t="shared" si="467"/>
        <v>4-6</v>
      </c>
      <c r="AF88" s="19" t="str">
        <f t="shared" si="468"/>
        <v/>
      </c>
      <c r="AG88" s="19" t="str">
        <f t="shared" si="469"/>
        <v/>
      </c>
      <c r="AH88" s="19">
        <f t="shared" si="470"/>
        <v>2</v>
      </c>
      <c r="AI88" s="19" t="str">
        <f t="shared" si="471"/>
        <v/>
      </c>
      <c r="AJ88" s="19" t="str">
        <f t="shared" si="472"/>
        <v/>
      </c>
      <c r="AK88" s="19" t="str">
        <f t="shared" si="473"/>
        <v/>
      </c>
      <c r="AL88" s="19" t="str">
        <f t="shared" si="474"/>
        <v/>
      </c>
      <c r="AM88" s="19" t="str">
        <f t="shared" si="475"/>
        <v/>
      </c>
      <c r="AN88" s="19" t="str">
        <f t="shared" si="476"/>
        <v/>
      </c>
      <c r="AO88" s="19" t="str">
        <f t="shared" si="477"/>
        <v/>
      </c>
      <c r="AP88" s="19" t="str">
        <f t="shared" si="478"/>
        <v/>
      </c>
      <c r="AQ88" s="19" t="str">
        <f t="shared" si="479"/>
        <v>2-2</v>
      </c>
      <c r="AR88" s="17" t="str">
        <f t="shared" si="480"/>
        <v>DP</v>
      </c>
      <c r="AS88" s="20" t="str">
        <f t="shared" si="481"/>
        <v/>
      </c>
      <c r="AT88" s="21"/>
    </row>
    <row r="89" spans="1:46">
      <c r="A89" s="21"/>
      <c r="B89" s="21"/>
      <c r="C89" s="21"/>
      <c r="D89" s="26">
        <v>9</v>
      </c>
      <c r="E89" s="21"/>
      <c r="F89" s="27"/>
      <c r="G89" s="27"/>
      <c r="H89" s="27"/>
      <c r="I89" s="27"/>
      <c r="J89" s="21"/>
      <c r="K89" s="28">
        <f>COUNTIF(K79:K88,K$1)</f>
        <v>8</v>
      </c>
      <c r="L89" s="28">
        <f t="shared" ref="L89" si="483">COUNTIF(L79:L88,L$1)</f>
        <v>4</v>
      </c>
      <c r="M89" s="28">
        <f t="shared" ref="M89" si="484">COUNTIF(M79:M88,M$1)</f>
        <v>4</v>
      </c>
      <c r="N89" s="28">
        <f t="shared" ref="N89" si="485">COUNTIF(N79:N88,N$1)</f>
        <v>0</v>
      </c>
      <c r="O89" s="28">
        <f t="shared" ref="O89" si="486">COUNTIF(O79:O88,O$1)</f>
        <v>0</v>
      </c>
      <c r="P89" s="28">
        <f t="shared" ref="P89" si="487">COUNTIF(P79:P88,P$1)</f>
        <v>5</v>
      </c>
      <c r="Q89" s="28">
        <f t="shared" ref="Q89" si="488">COUNTIF(Q79:Q88,Q$1)</f>
        <v>2</v>
      </c>
      <c r="R89" s="28">
        <f t="shared" ref="R89" si="489">COUNTIF(R79:R88,R$1)</f>
        <v>0</v>
      </c>
      <c r="S89" s="28">
        <f t="shared" ref="S89" si="490">COUNTIF(S79:S88,S$1)</f>
        <v>5</v>
      </c>
      <c r="T89" s="28">
        <f t="shared" ref="T89" si="491">COUNTIF(T79:T88,T$1)</f>
        <v>2</v>
      </c>
      <c r="U89" s="28">
        <f t="shared" ref="U89" si="492">COUNTIF(U79:U88,U$1)</f>
        <v>1</v>
      </c>
      <c r="V89" s="28">
        <f t="shared" ref="V89" si="493">COUNTIF(V79:V88,V$1)</f>
        <v>0</v>
      </c>
      <c r="W89" s="28">
        <f t="shared" ref="W89" si="494">COUNTIF(W79:W88,W$1)</f>
        <v>4</v>
      </c>
      <c r="X89" s="28">
        <f t="shared" ref="X89" si="495">COUNTIF(X79:X88,X$1)</f>
        <v>4</v>
      </c>
      <c r="Y89" s="28">
        <f t="shared" ref="Y89" si="496">COUNTIF(Y79:Y88,Y$1)</f>
        <v>5</v>
      </c>
      <c r="Z89" s="28">
        <f t="shared" ref="Z89" si="497">COUNTIF(Z79:Z88,Z$1)</f>
        <v>9</v>
      </c>
      <c r="AA89" s="28">
        <f t="shared" ref="AA89" si="498">COUNTIF(AA79:AA88,AA$1)</f>
        <v>1</v>
      </c>
      <c r="AB89" s="28">
        <f t="shared" ref="AB89" si="499">COUNTIF(AB79:AB88,AB$1)</f>
        <v>6</v>
      </c>
      <c r="AC89" s="28">
        <f t="shared" ref="AC89" si="500">COUNTIF(AC79:AC88,AC$1)</f>
        <v>5</v>
      </c>
      <c r="AD89" s="28">
        <f t="shared" ref="AD89" si="501">COUNTIF(AD79:AD88,AD$1)</f>
        <v>5</v>
      </c>
      <c r="AE89" s="28">
        <f t="shared" ref="AE89" si="502">COUNTIF(AE79:AE88,AE$1)</f>
        <v>5</v>
      </c>
      <c r="AF89" s="28">
        <f t="shared" ref="AF89" si="503">COUNTIF(AF79:AF88,AF$1)</f>
        <v>1</v>
      </c>
      <c r="AG89" s="28">
        <f t="shared" ref="AG89" si="504">COUNTIF(AG79:AG88,AG$1)</f>
        <v>0</v>
      </c>
      <c r="AH89" s="28"/>
      <c r="AI89" s="28">
        <f t="shared" ref="AI89" si="505">COUNTIF(AI79:AI88,AI$1)</f>
        <v>4</v>
      </c>
      <c r="AJ89" s="28">
        <f t="shared" ref="AJ89" si="506">COUNTIF(AJ79:AJ88,AJ$1)</f>
        <v>0</v>
      </c>
      <c r="AK89" s="28">
        <f t="shared" ref="AK89" si="507">COUNTIF(AK79:AK88,AK$1)</f>
        <v>0</v>
      </c>
      <c r="AL89" s="28">
        <f t="shared" ref="AL89" si="508">COUNTIF(AL79:AL88,AL$1)</f>
        <v>2</v>
      </c>
      <c r="AM89" s="28">
        <f t="shared" ref="AM89" si="509">COUNTIF(AM79:AM88,AM$1)</f>
        <v>2</v>
      </c>
      <c r="AN89" s="28">
        <f t="shared" ref="AN89" si="510">COUNTIF(AN79:AN88,AN$1)</f>
        <v>0</v>
      </c>
      <c r="AO89" s="28">
        <f t="shared" ref="AO89" si="511">COUNTIF(AO79:AO88,AO$1)</f>
        <v>0</v>
      </c>
      <c r="AP89" s="28">
        <f t="shared" ref="AP89" si="512">COUNTIF(AP79:AP88,AP$1)</f>
        <v>1</v>
      </c>
      <c r="AQ89" s="28">
        <f t="shared" ref="AQ89" si="513">COUNTIF(AQ79:AQ88,AQ$1)</f>
        <v>1</v>
      </c>
      <c r="AR89" s="28">
        <f t="shared" ref="AR89" si="514">COUNTIF(AR79:AR88,AR$1)</f>
        <v>5</v>
      </c>
      <c r="AS89" s="21"/>
      <c r="AT89" s="21"/>
    </row>
    <row r="90" spans="1:46">
      <c r="A90" t="s">
        <v>59</v>
      </c>
      <c r="B90" s="13">
        <v>40838</v>
      </c>
      <c r="C90" t="s">
        <v>61</v>
      </c>
      <c r="D90" s="15" t="s">
        <v>60</v>
      </c>
      <c r="E90" t="s">
        <v>74</v>
      </c>
      <c r="F90" s="23">
        <v>1</v>
      </c>
      <c r="G90" s="23">
        <v>1</v>
      </c>
      <c r="H90" s="23">
        <v>3</v>
      </c>
      <c r="I90" s="23">
        <v>1</v>
      </c>
      <c r="J90" s="21"/>
      <c r="K90" s="17" t="str">
        <f t="shared" ref="K90:K99" si="515">IF(AND(F90+H90&gt;0,G90+I90&gt;0),"GG","")</f>
        <v>GG</v>
      </c>
      <c r="L90" s="17" t="str">
        <f t="shared" ref="L90:L99" si="516">IF(AND(F90&gt;0,G90&gt;0),"GG1","")</f>
        <v>GG1</v>
      </c>
      <c r="M90" s="17"/>
      <c r="N90" s="17" t="str">
        <f t="shared" ref="N90:N99" si="517">IF(AND(F90+H90&gt;0,G90+I90&gt;0,H90+I90&gt;2),"GG3","")</f>
        <v>GG3</v>
      </c>
      <c r="O90" s="18" t="str">
        <f t="shared" ref="O90:O99" si="518">IF(AND(F90&gt;0,G90&gt;0,H90&gt;F90,I90&gt;G90),"GGGG","")</f>
        <v/>
      </c>
      <c r="P90" s="17" t="str">
        <f t="shared" ref="P90:P99" si="519">IF(F90+G90&gt;=2,"P2+","")</f>
        <v>P2+</v>
      </c>
      <c r="Q90" s="17" t="str">
        <f t="shared" ref="Q90:Q99" si="520">IF(F90+G90&gt;=3,"P3+","")</f>
        <v/>
      </c>
      <c r="R90" s="17" t="str">
        <f t="shared" ref="R90:R99" si="521">IF(F90+G90&gt;=4,"P4+","")</f>
        <v/>
      </c>
      <c r="S90" s="17" t="str">
        <f t="shared" ref="S90:S99" si="522">IF(F90+G90+2&lt;=H90+I90,"D2+","")</f>
        <v>D2+</v>
      </c>
      <c r="T90" s="17" t="str">
        <f t="shared" ref="T90:T99" si="523">IF(F90+G90+3&lt;=H90+I90,"D3+","")</f>
        <v/>
      </c>
      <c r="U90" s="17" t="str">
        <f t="shared" ref="U90:U99" si="524">IF(F90+G90+4&lt;=H90+I90,"D4+","")</f>
        <v/>
      </c>
      <c r="V90" s="19" t="str">
        <f t="shared" ref="V90:V99" si="525">IF(H90+I90&lt;=1,"0-1","")</f>
        <v/>
      </c>
      <c r="W90" s="19" t="str">
        <f t="shared" ref="W90:W99" si="526">IF(AND(H90+I90&gt;=0,H90+I90&lt;=2),"0-2",IF(AND(H90+I90&gt;=2),""))</f>
        <v/>
      </c>
      <c r="X90" s="19" t="str">
        <f t="shared" ref="X90:X99" si="527">IF(H90+I90=2,"G2","")</f>
        <v/>
      </c>
      <c r="Y90" s="19" t="str">
        <f t="shared" ref="Y90:Y99" si="528">IF(AND(H90+I90&gt;=2,H90+I90&lt;=3),"2-3","")</f>
        <v/>
      </c>
      <c r="Z90" s="19" t="str">
        <f t="shared" ref="Z90:Z99" si="529">IF(AND(H90+I90&gt;=2,H90+I90&lt;=4),"2-4","")</f>
        <v>2-4</v>
      </c>
      <c r="AA90" s="19" t="str">
        <f t="shared" ref="AA90:AA99" si="530">IF(H90+I90=3,"G3","")</f>
        <v/>
      </c>
      <c r="AB90" s="19" t="str">
        <f t="shared" ref="AB90:AB99" si="531">IF(H90+I90&gt;=3,"3+",IF(AND(H90+I90&lt;=3),""))</f>
        <v>3+</v>
      </c>
      <c r="AC90" s="19" t="str">
        <f t="shared" ref="AC90:AC99" si="532">IF(AND(H90+I90&gt;=3,H90+I90&lt;=4),"3-4","")</f>
        <v>3-4</v>
      </c>
      <c r="AD90" s="19" t="str">
        <f t="shared" ref="AD90:AD99" si="533">IF(H90+I90&gt;=4,"4+",IF(AND(H90+I90&lt;=4),""))</f>
        <v>4+</v>
      </c>
      <c r="AE90" s="19" t="str">
        <f t="shared" ref="AE90:AE99" si="534">IF(AND(H90+I90&gt;=4,H90+I90&lt;=6),"4-6","")</f>
        <v>4-6</v>
      </c>
      <c r="AF90" s="19" t="str">
        <f t="shared" ref="AF90:AF99" si="535">IF(H90+I90&gt;=5,"5+","")</f>
        <v/>
      </c>
      <c r="AG90" s="19" t="str">
        <f t="shared" ref="AG90:AG99" si="536">IF(H90+I90&gt;=7,"7+","")</f>
        <v/>
      </c>
      <c r="AH90" s="19">
        <f t="shared" ref="AH90:AH99" si="537">IF(H90=I90,"X",IF(H90&gt;I90,1,2))</f>
        <v>1</v>
      </c>
      <c r="AI90" s="19" t="str">
        <f t="shared" ref="AI90:AI99" si="538">IF(AND(F90&gt;G90,H90&gt;I90),"1-1","")</f>
        <v/>
      </c>
      <c r="AJ90" s="19" t="str">
        <f t="shared" ref="AJ90:AJ99" si="539">IF(AND(F90&gt;G90,H90=I90),"1-x","")</f>
        <v/>
      </c>
      <c r="AK90" s="19" t="str">
        <f t="shared" ref="AK90:AK99" si="540">IF(AND(F90&gt;G90,H90&lt;I90),"1-2","")</f>
        <v/>
      </c>
      <c r="AL90" s="19" t="str">
        <f t="shared" ref="AL90:AL99" si="541">IF(AND(F90=G90,H90&gt;I90),"x-1","")</f>
        <v>x-1</v>
      </c>
      <c r="AM90" s="19" t="str">
        <f t="shared" ref="AM90:AM99" si="542">IF(AND(F90=G90,H90=I90),"x-x","")</f>
        <v/>
      </c>
      <c r="AN90" s="19" t="str">
        <f t="shared" ref="AN90:AN99" si="543">IF(AND(F90=G90,H90&lt;I90),"x-2","")</f>
        <v/>
      </c>
      <c r="AO90" s="19" t="str">
        <f t="shared" ref="AO90:AO99" si="544">IF(AND(F90&lt;G90,H90&gt;I90),"2-1","")</f>
        <v/>
      </c>
      <c r="AP90" s="19" t="str">
        <f t="shared" ref="AP90:AP99" si="545">IF(AND(F90&lt;G90,H90=I90),"2-x","")</f>
        <v/>
      </c>
      <c r="AQ90" s="19" t="str">
        <f t="shared" ref="AQ90:AQ99" si="546">IF(AND(F90&lt;G90,H90&lt;I90),"2-2","")</f>
        <v/>
      </c>
      <c r="AR90" s="17" t="str">
        <f t="shared" ref="AR90:AR99" si="547">IF(OR(AND(F90&gt;G90,H90&gt;I90,H90&gt;F90),AND(G90&gt;F90,I90&gt;H90,I90&gt;G90)),"DP","")</f>
        <v/>
      </c>
      <c r="AS90" s="20" t="str">
        <f t="shared" ref="AS90:AS99" si="548">IF(AND(F90=G90),"XP","")</f>
        <v>XP</v>
      </c>
      <c r="AT90" s="21"/>
    </row>
    <row r="91" spans="1:46">
      <c r="C91" t="s">
        <v>63</v>
      </c>
      <c r="D91" s="15" t="s">
        <v>60</v>
      </c>
      <c r="E91" t="s">
        <v>68</v>
      </c>
      <c r="F91" s="23">
        <v>1</v>
      </c>
      <c r="G91" s="23">
        <v>1</v>
      </c>
      <c r="H91" s="23">
        <v>1</v>
      </c>
      <c r="I91" s="23">
        <v>2</v>
      </c>
      <c r="J91" s="21"/>
      <c r="K91" s="17" t="str">
        <f t="shared" si="515"/>
        <v>GG</v>
      </c>
      <c r="L91" s="17" t="str">
        <f t="shared" si="516"/>
        <v>GG1</v>
      </c>
      <c r="M91" s="17"/>
      <c r="N91" s="17" t="str">
        <f t="shared" si="517"/>
        <v>GG3</v>
      </c>
      <c r="O91" s="18" t="str">
        <f t="shared" si="518"/>
        <v/>
      </c>
      <c r="P91" s="17" t="str">
        <f t="shared" si="519"/>
        <v>P2+</v>
      </c>
      <c r="Q91" s="17" t="str">
        <f t="shared" si="520"/>
        <v/>
      </c>
      <c r="R91" s="17" t="str">
        <f t="shared" si="521"/>
        <v/>
      </c>
      <c r="S91" s="17" t="str">
        <f t="shared" si="522"/>
        <v/>
      </c>
      <c r="T91" s="17" t="str">
        <f t="shared" si="523"/>
        <v/>
      </c>
      <c r="U91" s="17" t="str">
        <f t="shared" si="524"/>
        <v/>
      </c>
      <c r="V91" s="19" t="str">
        <f t="shared" si="525"/>
        <v/>
      </c>
      <c r="W91" s="19" t="str">
        <f t="shared" si="526"/>
        <v/>
      </c>
      <c r="X91" s="19" t="str">
        <f t="shared" si="527"/>
        <v/>
      </c>
      <c r="Y91" s="19" t="str">
        <f t="shared" si="528"/>
        <v>2-3</v>
      </c>
      <c r="Z91" s="19" t="str">
        <f t="shared" si="529"/>
        <v>2-4</v>
      </c>
      <c r="AA91" s="19" t="str">
        <f t="shared" si="530"/>
        <v>G3</v>
      </c>
      <c r="AB91" s="19" t="str">
        <f t="shared" si="531"/>
        <v>3+</v>
      </c>
      <c r="AC91" s="19" t="str">
        <f t="shared" si="532"/>
        <v>3-4</v>
      </c>
      <c r="AD91" s="19" t="str">
        <f t="shared" si="533"/>
        <v/>
      </c>
      <c r="AE91" s="19" t="str">
        <f t="shared" si="534"/>
        <v/>
      </c>
      <c r="AF91" s="19" t="str">
        <f t="shared" si="535"/>
        <v/>
      </c>
      <c r="AG91" s="19" t="str">
        <f t="shared" si="536"/>
        <v/>
      </c>
      <c r="AH91" s="19">
        <f t="shared" si="537"/>
        <v>2</v>
      </c>
      <c r="AI91" s="19" t="str">
        <f t="shared" si="538"/>
        <v/>
      </c>
      <c r="AJ91" s="19" t="str">
        <f t="shared" si="539"/>
        <v/>
      </c>
      <c r="AK91" s="19" t="str">
        <f t="shared" si="540"/>
        <v/>
      </c>
      <c r="AL91" s="19" t="str">
        <f t="shared" si="541"/>
        <v/>
      </c>
      <c r="AM91" s="19" t="str">
        <f t="shared" si="542"/>
        <v/>
      </c>
      <c r="AN91" s="19" t="str">
        <f t="shared" si="543"/>
        <v>x-2</v>
      </c>
      <c r="AO91" s="19" t="str">
        <f t="shared" si="544"/>
        <v/>
      </c>
      <c r="AP91" s="19" t="str">
        <f t="shared" si="545"/>
        <v/>
      </c>
      <c r="AQ91" s="19" t="str">
        <f t="shared" si="546"/>
        <v/>
      </c>
      <c r="AR91" s="17" t="str">
        <f t="shared" si="547"/>
        <v/>
      </c>
      <c r="AS91" s="20" t="str">
        <f t="shared" si="548"/>
        <v>XP</v>
      </c>
      <c r="AT91" s="21"/>
    </row>
    <row r="92" spans="1:46">
      <c r="C92" t="s">
        <v>0</v>
      </c>
      <c r="D92" s="15" t="s">
        <v>60</v>
      </c>
      <c r="E92" t="s">
        <v>72</v>
      </c>
      <c r="F92" s="23">
        <v>1</v>
      </c>
      <c r="G92" s="23">
        <v>1</v>
      </c>
      <c r="H92" s="23">
        <v>1</v>
      </c>
      <c r="I92" s="23">
        <v>2</v>
      </c>
      <c r="J92" s="21"/>
      <c r="K92" s="17" t="str">
        <f t="shared" si="515"/>
        <v>GG</v>
      </c>
      <c r="L92" s="17" t="str">
        <f t="shared" si="516"/>
        <v>GG1</v>
      </c>
      <c r="M92" s="17"/>
      <c r="N92" s="17" t="str">
        <f t="shared" si="517"/>
        <v>GG3</v>
      </c>
      <c r="O92" s="18" t="str">
        <f t="shared" si="518"/>
        <v/>
      </c>
      <c r="P92" s="17" t="str">
        <f t="shared" si="519"/>
        <v>P2+</v>
      </c>
      <c r="Q92" s="17" t="str">
        <f t="shared" si="520"/>
        <v/>
      </c>
      <c r="R92" s="17" t="str">
        <f t="shared" si="521"/>
        <v/>
      </c>
      <c r="S92" s="17" t="str">
        <f t="shared" si="522"/>
        <v/>
      </c>
      <c r="T92" s="17" t="str">
        <f t="shared" si="523"/>
        <v/>
      </c>
      <c r="U92" s="17" t="str">
        <f t="shared" si="524"/>
        <v/>
      </c>
      <c r="V92" s="19" t="str">
        <f t="shared" si="525"/>
        <v/>
      </c>
      <c r="W92" s="19" t="str">
        <f t="shared" si="526"/>
        <v/>
      </c>
      <c r="X92" s="19" t="str">
        <f t="shared" si="527"/>
        <v/>
      </c>
      <c r="Y92" s="19" t="str">
        <f t="shared" si="528"/>
        <v>2-3</v>
      </c>
      <c r="Z92" s="19" t="str">
        <f t="shared" si="529"/>
        <v>2-4</v>
      </c>
      <c r="AA92" s="19" t="str">
        <f t="shared" si="530"/>
        <v>G3</v>
      </c>
      <c r="AB92" s="19" t="str">
        <f t="shared" si="531"/>
        <v>3+</v>
      </c>
      <c r="AC92" s="19" t="str">
        <f t="shared" si="532"/>
        <v>3-4</v>
      </c>
      <c r="AD92" s="19" t="str">
        <f t="shared" si="533"/>
        <v/>
      </c>
      <c r="AE92" s="19" t="str">
        <f t="shared" si="534"/>
        <v/>
      </c>
      <c r="AF92" s="19" t="str">
        <f t="shared" si="535"/>
        <v/>
      </c>
      <c r="AG92" s="19" t="str">
        <f t="shared" si="536"/>
        <v/>
      </c>
      <c r="AH92" s="19">
        <f t="shared" si="537"/>
        <v>2</v>
      </c>
      <c r="AI92" s="19" t="str">
        <f t="shared" si="538"/>
        <v/>
      </c>
      <c r="AJ92" s="19" t="str">
        <f t="shared" si="539"/>
        <v/>
      </c>
      <c r="AK92" s="19" t="str">
        <f t="shared" si="540"/>
        <v/>
      </c>
      <c r="AL92" s="19" t="str">
        <f t="shared" si="541"/>
        <v/>
      </c>
      <c r="AM92" s="19" t="str">
        <f t="shared" si="542"/>
        <v/>
      </c>
      <c r="AN92" s="19" t="str">
        <f t="shared" si="543"/>
        <v>x-2</v>
      </c>
      <c r="AO92" s="19" t="str">
        <f t="shared" si="544"/>
        <v/>
      </c>
      <c r="AP92" s="19" t="str">
        <f t="shared" si="545"/>
        <v/>
      </c>
      <c r="AQ92" s="19" t="str">
        <f t="shared" si="546"/>
        <v/>
      </c>
      <c r="AR92" s="17" t="str">
        <f t="shared" si="547"/>
        <v/>
      </c>
      <c r="AS92" s="20" t="str">
        <f t="shared" si="548"/>
        <v>XP</v>
      </c>
      <c r="AT92" s="21"/>
    </row>
    <row r="93" spans="1:46">
      <c r="C93" t="s">
        <v>65</v>
      </c>
      <c r="D93" s="15" t="s">
        <v>60</v>
      </c>
      <c r="E93" t="s">
        <v>12</v>
      </c>
      <c r="F93" s="23">
        <v>0</v>
      </c>
      <c r="G93" s="23">
        <v>0</v>
      </c>
      <c r="H93" s="23">
        <v>0</v>
      </c>
      <c r="I93" s="23">
        <v>2</v>
      </c>
      <c r="J93" s="21"/>
      <c r="K93" s="17" t="str">
        <f t="shared" si="515"/>
        <v/>
      </c>
      <c r="L93" s="17" t="str">
        <f t="shared" si="516"/>
        <v/>
      </c>
      <c r="M93" s="17" t="str">
        <f t="shared" ref="M93:M98" si="549">IF(AND(H93&gt;0,I93&gt;0),"GG2","")</f>
        <v/>
      </c>
      <c r="N93" s="17" t="str">
        <f t="shared" si="517"/>
        <v/>
      </c>
      <c r="O93" s="18" t="str">
        <f t="shared" si="518"/>
        <v/>
      </c>
      <c r="P93" s="17" t="str">
        <f t="shared" si="519"/>
        <v/>
      </c>
      <c r="Q93" s="17" t="str">
        <f t="shared" si="520"/>
        <v/>
      </c>
      <c r="R93" s="17" t="str">
        <f t="shared" si="521"/>
        <v/>
      </c>
      <c r="S93" s="17" t="str">
        <f t="shared" si="522"/>
        <v>D2+</v>
      </c>
      <c r="T93" s="17" t="str">
        <f t="shared" si="523"/>
        <v/>
      </c>
      <c r="U93" s="17" t="str">
        <f t="shared" si="524"/>
        <v/>
      </c>
      <c r="V93" s="19" t="str">
        <f t="shared" si="525"/>
        <v/>
      </c>
      <c r="W93" s="19" t="str">
        <f t="shared" si="526"/>
        <v>0-2</v>
      </c>
      <c r="X93" s="19" t="str">
        <f t="shared" si="527"/>
        <v>G2</v>
      </c>
      <c r="Y93" s="19" t="str">
        <f t="shared" si="528"/>
        <v>2-3</v>
      </c>
      <c r="Z93" s="19" t="str">
        <f t="shared" si="529"/>
        <v>2-4</v>
      </c>
      <c r="AA93" s="19" t="str">
        <f t="shared" si="530"/>
        <v/>
      </c>
      <c r="AB93" s="19" t="str">
        <f t="shared" si="531"/>
        <v/>
      </c>
      <c r="AC93" s="19" t="str">
        <f t="shared" si="532"/>
        <v/>
      </c>
      <c r="AD93" s="19" t="str">
        <f t="shared" si="533"/>
        <v/>
      </c>
      <c r="AE93" s="19" t="str">
        <f t="shared" si="534"/>
        <v/>
      </c>
      <c r="AF93" s="19" t="str">
        <f t="shared" si="535"/>
        <v/>
      </c>
      <c r="AG93" s="19" t="str">
        <f t="shared" si="536"/>
        <v/>
      </c>
      <c r="AH93" s="19">
        <f t="shared" si="537"/>
        <v>2</v>
      </c>
      <c r="AI93" s="19" t="str">
        <f t="shared" si="538"/>
        <v/>
      </c>
      <c r="AJ93" s="19" t="str">
        <f t="shared" si="539"/>
        <v/>
      </c>
      <c r="AK93" s="19" t="str">
        <f t="shared" si="540"/>
        <v/>
      </c>
      <c r="AL93" s="19" t="str">
        <f t="shared" si="541"/>
        <v/>
      </c>
      <c r="AM93" s="19" t="str">
        <f t="shared" si="542"/>
        <v/>
      </c>
      <c r="AN93" s="19" t="str">
        <f t="shared" si="543"/>
        <v>x-2</v>
      </c>
      <c r="AO93" s="19" t="str">
        <f t="shared" si="544"/>
        <v/>
      </c>
      <c r="AP93" s="19" t="str">
        <f t="shared" si="545"/>
        <v/>
      </c>
      <c r="AQ93" s="19" t="str">
        <f t="shared" si="546"/>
        <v/>
      </c>
      <c r="AR93" s="17" t="str">
        <f t="shared" si="547"/>
        <v/>
      </c>
      <c r="AS93" s="20" t="str">
        <f t="shared" si="548"/>
        <v>XP</v>
      </c>
      <c r="AT93" s="21"/>
    </row>
    <row r="94" spans="1:46">
      <c r="C94" t="s">
        <v>1</v>
      </c>
      <c r="D94" s="15" t="s">
        <v>60</v>
      </c>
      <c r="E94" t="s">
        <v>17</v>
      </c>
      <c r="F94" s="23">
        <v>0</v>
      </c>
      <c r="G94" s="23">
        <v>1</v>
      </c>
      <c r="H94" s="23">
        <v>1</v>
      </c>
      <c r="I94" s="23">
        <v>3</v>
      </c>
      <c r="J94" s="21"/>
      <c r="K94" s="17" t="str">
        <f t="shared" si="515"/>
        <v>GG</v>
      </c>
      <c r="L94" s="17" t="str">
        <f t="shared" si="516"/>
        <v/>
      </c>
      <c r="M94" s="17" t="str">
        <f t="shared" si="549"/>
        <v>GG2</v>
      </c>
      <c r="N94" s="17" t="str">
        <f t="shared" si="517"/>
        <v>GG3</v>
      </c>
      <c r="O94" s="18" t="str">
        <f t="shared" si="518"/>
        <v/>
      </c>
      <c r="P94" s="17" t="str">
        <f t="shared" si="519"/>
        <v/>
      </c>
      <c r="Q94" s="17" t="str">
        <f t="shared" si="520"/>
        <v/>
      </c>
      <c r="R94" s="17" t="str">
        <f t="shared" si="521"/>
        <v/>
      </c>
      <c r="S94" s="17" t="str">
        <f t="shared" si="522"/>
        <v>D2+</v>
      </c>
      <c r="T94" s="17" t="str">
        <f t="shared" si="523"/>
        <v>D3+</v>
      </c>
      <c r="U94" s="17" t="str">
        <f t="shared" si="524"/>
        <v/>
      </c>
      <c r="V94" s="19" t="str">
        <f t="shared" si="525"/>
        <v/>
      </c>
      <c r="W94" s="19" t="str">
        <f t="shared" si="526"/>
        <v/>
      </c>
      <c r="X94" s="19" t="str">
        <f t="shared" si="527"/>
        <v/>
      </c>
      <c r="Y94" s="19" t="str">
        <f t="shared" si="528"/>
        <v/>
      </c>
      <c r="Z94" s="19" t="str">
        <f t="shared" si="529"/>
        <v>2-4</v>
      </c>
      <c r="AA94" s="19" t="str">
        <f t="shared" si="530"/>
        <v/>
      </c>
      <c r="AB94" s="19" t="str">
        <f t="shared" si="531"/>
        <v>3+</v>
      </c>
      <c r="AC94" s="19" t="str">
        <f t="shared" si="532"/>
        <v>3-4</v>
      </c>
      <c r="AD94" s="19" t="str">
        <f t="shared" si="533"/>
        <v>4+</v>
      </c>
      <c r="AE94" s="19" t="str">
        <f t="shared" si="534"/>
        <v>4-6</v>
      </c>
      <c r="AF94" s="19" t="str">
        <f t="shared" si="535"/>
        <v/>
      </c>
      <c r="AG94" s="19" t="str">
        <f t="shared" si="536"/>
        <v/>
      </c>
      <c r="AH94" s="19">
        <f t="shared" si="537"/>
        <v>2</v>
      </c>
      <c r="AI94" s="19" t="str">
        <f t="shared" si="538"/>
        <v/>
      </c>
      <c r="AJ94" s="19" t="str">
        <f t="shared" si="539"/>
        <v/>
      </c>
      <c r="AK94" s="19" t="str">
        <f t="shared" si="540"/>
        <v/>
      </c>
      <c r="AL94" s="19" t="str">
        <f t="shared" si="541"/>
        <v/>
      </c>
      <c r="AM94" s="19" t="str">
        <f t="shared" si="542"/>
        <v/>
      </c>
      <c r="AN94" s="19" t="str">
        <f t="shared" si="543"/>
        <v/>
      </c>
      <c r="AO94" s="19" t="str">
        <f t="shared" si="544"/>
        <v/>
      </c>
      <c r="AP94" s="19" t="str">
        <f t="shared" si="545"/>
        <v/>
      </c>
      <c r="AQ94" s="19" t="str">
        <f t="shared" si="546"/>
        <v>2-2</v>
      </c>
      <c r="AR94" s="17" t="str">
        <f t="shared" si="547"/>
        <v>DP</v>
      </c>
      <c r="AS94" s="20" t="str">
        <f t="shared" si="548"/>
        <v/>
      </c>
      <c r="AT94" s="21"/>
    </row>
    <row r="95" spans="1:46">
      <c r="C95" t="s">
        <v>2</v>
      </c>
      <c r="D95" s="15" t="s">
        <v>60</v>
      </c>
      <c r="E95" t="s">
        <v>19</v>
      </c>
      <c r="F95" s="23">
        <v>1</v>
      </c>
      <c r="G95" s="23">
        <v>0</v>
      </c>
      <c r="H95" s="23">
        <v>1</v>
      </c>
      <c r="I95" s="23">
        <v>1</v>
      </c>
      <c r="J95" s="21"/>
      <c r="K95" s="17" t="str">
        <f t="shared" si="515"/>
        <v>GG</v>
      </c>
      <c r="L95" s="17" t="str">
        <f t="shared" si="516"/>
        <v/>
      </c>
      <c r="M95" s="17"/>
      <c r="N95" s="17" t="str">
        <f t="shared" si="517"/>
        <v/>
      </c>
      <c r="O95" s="18" t="str">
        <f t="shared" si="518"/>
        <v/>
      </c>
      <c r="P95" s="17" t="str">
        <f t="shared" si="519"/>
        <v/>
      </c>
      <c r="Q95" s="17" t="str">
        <f t="shared" si="520"/>
        <v/>
      </c>
      <c r="R95" s="17" t="str">
        <f t="shared" si="521"/>
        <v/>
      </c>
      <c r="S95" s="17" t="str">
        <f t="shared" si="522"/>
        <v/>
      </c>
      <c r="T95" s="17" t="str">
        <f t="shared" si="523"/>
        <v/>
      </c>
      <c r="U95" s="17" t="str">
        <f t="shared" si="524"/>
        <v/>
      </c>
      <c r="V95" s="19" t="str">
        <f t="shared" si="525"/>
        <v/>
      </c>
      <c r="W95" s="19" t="str">
        <f t="shared" si="526"/>
        <v>0-2</v>
      </c>
      <c r="X95" s="19" t="str">
        <f t="shared" si="527"/>
        <v>G2</v>
      </c>
      <c r="Y95" s="19" t="str">
        <f t="shared" si="528"/>
        <v>2-3</v>
      </c>
      <c r="Z95" s="19" t="str">
        <f t="shared" si="529"/>
        <v>2-4</v>
      </c>
      <c r="AA95" s="19" t="str">
        <f t="shared" si="530"/>
        <v/>
      </c>
      <c r="AB95" s="19" t="str">
        <f t="shared" si="531"/>
        <v/>
      </c>
      <c r="AC95" s="19" t="str">
        <f t="shared" si="532"/>
        <v/>
      </c>
      <c r="AD95" s="19" t="str">
        <f t="shared" si="533"/>
        <v/>
      </c>
      <c r="AE95" s="19" t="str">
        <f t="shared" si="534"/>
        <v/>
      </c>
      <c r="AF95" s="19" t="str">
        <f t="shared" si="535"/>
        <v/>
      </c>
      <c r="AG95" s="19" t="str">
        <f t="shared" si="536"/>
        <v/>
      </c>
      <c r="AH95" s="19" t="str">
        <f t="shared" si="537"/>
        <v>X</v>
      </c>
      <c r="AI95" s="19" t="str">
        <f t="shared" si="538"/>
        <v/>
      </c>
      <c r="AJ95" s="19" t="str">
        <f t="shared" si="539"/>
        <v>1-x</v>
      </c>
      <c r="AK95" s="19" t="str">
        <f t="shared" si="540"/>
        <v/>
      </c>
      <c r="AL95" s="19" t="str">
        <f t="shared" si="541"/>
        <v/>
      </c>
      <c r="AM95" s="19" t="str">
        <f t="shared" si="542"/>
        <v/>
      </c>
      <c r="AN95" s="19" t="str">
        <f t="shared" si="543"/>
        <v/>
      </c>
      <c r="AO95" s="19" t="str">
        <f t="shared" si="544"/>
        <v/>
      </c>
      <c r="AP95" s="19" t="str">
        <f t="shared" si="545"/>
        <v/>
      </c>
      <c r="AQ95" s="19" t="str">
        <f t="shared" si="546"/>
        <v/>
      </c>
      <c r="AR95" s="17" t="str">
        <f t="shared" si="547"/>
        <v/>
      </c>
      <c r="AS95" s="20" t="str">
        <f t="shared" si="548"/>
        <v/>
      </c>
      <c r="AT95" s="21"/>
    </row>
    <row r="96" spans="1:46">
      <c r="C96" t="s">
        <v>71</v>
      </c>
      <c r="D96" s="15" t="s">
        <v>60</v>
      </c>
      <c r="E96" t="s">
        <v>66</v>
      </c>
      <c r="F96" s="23">
        <v>0</v>
      </c>
      <c r="G96" s="23">
        <v>1</v>
      </c>
      <c r="H96" s="23">
        <v>1</v>
      </c>
      <c r="I96" s="23">
        <v>6</v>
      </c>
      <c r="J96" s="21"/>
      <c r="K96" s="17" t="str">
        <f t="shared" si="515"/>
        <v>GG</v>
      </c>
      <c r="L96" s="17" t="str">
        <f t="shared" si="516"/>
        <v/>
      </c>
      <c r="M96" s="17" t="str">
        <f t="shared" si="549"/>
        <v>GG2</v>
      </c>
      <c r="N96" s="17" t="str">
        <f t="shared" si="517"/>
        <v>GG3</v>
      </c>
      <c r="O96" s="18" t="str">
        <f t="shared" si="518"/>
        <v/>
      </c>
      <c r="P96" s="17" t="str">
        <f t="shared" si="519"/>
        <v/>
      </c>
      <c r="Q96" s="17" t="str">
        <f t="shared" si="520"/>
        <v/>
      </c>
      <c r="R96" s="17" t="str">
        <f t="shared" si="521"/>
        <v/>
      </c>
      <c r="S96" s="17" t="str">
        <f t="shared" si="522"/>
        <v>D2+</v>
      </c>
      <c r="T96" s="17" t="str">
        <f t="shared" si="523"/>
        <v>D3+</v>
      </c>
      <c r="U96" s="17" t="str">
        <f t="shared" si="524"/>
        <v>D4+</v>
      </c>
      <c r="V96" s="19" t="str">
        <f t="shared" si="525"/>
        <v/>
      </c>
      <c r="W96" s="19" t="str">
        <f t="shared" si="526"/>
        <v/>
      </c>
      <c r="X96" s="19" t="str">
        <f t="shared" si="527"/>
        <v/>
      </c>
      <c r="Y96" s="19" t="str">
        <f t="shared" si="528"/>
        <v/>
      </c>
      <c r="Z96" s="19" t="str">
        <f t="shared" si="529"/>
        <v/>
      </c>
      <c r="AA96" s="19" t="str">
        <f t="shared" si="530"/>
        <v/>
      </c>
      <c r="AB96" s="19" t="str">
        <f t="shared" si="531"/>
        <v>3+</v>
      </c>
      <c r="AC96" s="19" t="str">
        <f t="shared" si="532"/>
        <v/>
      </c>
      <c r="AD96" s="19" t="str">
        <f t="shared" si="533"/>
        <v>4+</v>
      </c>
      <c r="AE96" s="19" t="str">
        <f t="shared" si="534"/>
        <v/>
      </c>
      <c r="AF96" s="19" t="str">
        <f t="shared" si="535"/>
        <v>5+</v>
      </c>
      <c r="AG96" s="19" t="str">
        <f t="shared" si="536"/>
        <v>7+</v>
      </c>
      <c r="AH96" s="19">
        <f t="shared" si="537"/>
        <v>2</v>
      </c>
      <c r="AI96" s="19" t="str">
        <f t="shared" si="538"/>
        <v/>
      </c>
      <c r="AJ96" s="19" t="str">
        <f t="shared" si="539"/>
        <v/>
      </c>
      <c r="AK96" s="19" t="str">
        <f t="shared" si="540"/>
        <v/>
      </c>
      <c r="AL96" s="19" t="str">
        <f t="shared" si="541"/>
        <v/>
      </c>
      <c r="AM96" s="19" t="str">
        <f t="shared" si="542"/>
        <v/>
      </c>
      <c r="AN96" s="19" t="str">
        <f t="shared" si="543"/>
        <v/>
      </c>
      <c r="AO96" s="19" t="str">
        <f t="shared" si="544"/>
        <v/>
      </c>
      <c r="AP96" s="19" t="str">
        <f t="shared" si="545"/>
        <v/>
      </c>
      <c r="AQ96" s="19" t="str">
        <f t="shared" si="546"/>
        <v>2-2</v>
      </c>
      <c r="AR96" s="17" t="str">
        <f t="shared" si="547"/>
        <v>DP</v>
      </c>
      <c r="AS96" s="20" t="str">
        <f t="shared" si="548"/>
        <v/>
      </c>
      <c r="AT96" s="21"/>
    </row>
    <row r="97" spans="1:46">
      <c r="C97" t="s">
        <v>4</v>
      </c>
      <c r="D97" s="15" t="s">
        <v>60</v>
      </c>
      <c r="E97" t="s">
        <v>78</v>
      </c>
      <c r="F97" s="23">
        <v>0</v>
      </c>
      <c r="G97" s="23">
        <v>0</v>
      </c>
      <c r="H97" s="23">
        <v>1</v>
      </c>
      <c r="I97" s="23">
        <v>0</v>
      </c>
      <c r="J97" s="21"/>
      <c r="K97" s="17" t="str">
        <f t="shared" si="515"/>
        <v/>
      </c>
      <c r="L97" s="17" t="str">
        <f t="shared" si="516"/>
        <v/>
      </c>
      <c r="M97" s="17" t="str">
        <f t="shared" si="549"/>
        <v/>
      </c>
      <c r="N97" s="17" t="str">
        <f t="shared" si="517"/>
        <v/>
      </c>
      <c r="O97" s="18" t="str">
        <f t="shared" si="518"/>
        <v/>
      </c>
      <c r="P97" s="17" t="str">
        <f t="shared" si="519"/>
        <v/>
      </c>
      <c r="Q97" s="17" t="str">
        <f t="shared" si="520"/>
        <v/>
      </c>
      <c r="R97" s="17" t="str">
        <f t="shared" si="521"/>
        <v/>
      </c>
      <c r="S97" s="17" t="str">
        <f t="shared" si="522"/>
        <v/>
      </c>
      <c r="T97" s="17" t="str">
        <f t="shared" si="523"/>
        <v/>
      </c>
      <c r="U97" s="17" t="str">
        <f t="shared" si="524"/>
        <v/>
      </c>
      <c r="V97" s="19" t="str">
        <f t="shared" si="525"/>
        <v>0-1</v>
      </c>
      <c r="W97" s="19" t="str">
        <f t="shared" si="526"/>
        <v>0-2</v>
      </c>
      <c r="X97" s="19" t="str">
        <f t="shared" si="527"/>
        <v/>
      </c>
      <c r="Y97" s="19" t="str">
        <f t="shared" si="528"/>
        <v/>
      </c>
      <c r="Z97" s="19" t="str">
        <f t="shared" si="529"/>
        <v/>
      </c>
      <c r="AA97" s="19" t="str">
        <f t="shared" si="530"/>
        <v/>
      </c>
      <c r="AB97" s="19" t="str">
        <f t="shared" si="531"/>
        <v/>
      </c>
      <c r="AC97" s="19" t="str">
        <f t="shared" si="532"/>
        <v/>
      </c>
      <c r="AD97" s="19" t="str">
        <f t="shared" si="533"/>
        <v/>
      </c>
      <c r="AE97" s="19" t="str">
        <f t="shared" si="534"/>
        <v/>
      </c>
      <c r="AF97" s="19" t="str">
        <f t="shared" si="535"/>
        <v/>
      </c>
      <c r="AG97" s="19" t="str">
        <f t="shared" si="536"/>
        <v/>
      </c>
      <c r="AH97" s="19">
        <f t="shared" si="537"/>
        <v>1</v>
      </c>
      <c r="AI97" s="19" t="str">
        <f t="shared" si="538"/>
        <v/>
      </c>
      <c r="AJ97" s="19" t="str">
        <f t="shared" si="539"/>
        <v/>
      </c>
      <c r="AK97" s="19" t="str">
        <f t="shared" si="540"/>
        <v/>
      </c>
      <c r="AL97" s="19" t="str">
        <f t="shared" si="541"/>
        <v>x-1</v>
      </c>
      <c r="AM97" s="19" t="str">
        <f t="shared" si="542"/>
        <v/>
      </c>
      <c r="AN97" s="19" t="str">
        <f t="shared" si="543"/>
        <v/>
      </c>
      <c r="AO97" s="19" t="str">
        <f t="shared" si="544"/>
        <v/>
      </c>
      <c r="AP97" s="19" t="str">
        <f t="shared" si="545"/>
        <v/>
      </c>
      <c r="AQ97" s="19" t="str">
        <f t="shared" si="546"/>
        <v/>
      </c>
      <c r="AR97" s="17" t="str">
        <f t="shared" si="547"/>
        <v/>
      </c>
      <c r="AS97" s="20" t="str">
        <f t="shared" si="548"/>
        <v>XP</v>
      </c>
      <c r="AT97" s="21"/>
    </row>
    <row r="98" spans="1:46">
      <c r="C98" t="s">
        <v>5</v>
      </c>
      <c r="D98" s="15" t="s">
        <v>60</v>
      </c>
      <c r="E98" t="s">
        <v>16</v>
      </c>
      <c r="F98" s="23">
        <v>1</v>
      </c>
      <c r="G98" s="23">
        <v>0</v>
      </c>
      <c r="H98" s="23">
        <v>1</v>
      </c>
      <c r="I98" s="23">
        <v>0</v>
      </c>
      <c r="J98" s="21"/>
      <c r="K98" s="17" t="str">
        <f t="shared" si="515"/>
        <v/>
      </c>
      <c r="L98" s="17" t="str">
        <f t="shared" si="516"/>
        <v/>
      </c>
      <c r="M98" s="17" t="str">
        <f t="shared" si="549"/>
        <v/>
      </c>
      <c r="N98" s="17" t="str">
        <f t="shared" si="517"/>
        <v/>
      </c>
      <c r="O98" s="18" t="str">
        <f t="shared" si="518"/>
        <v/>
      </c>
      <c r="P98" s="17" t="str">
        <f t="shared" si="519"/>
        <v/>
      </c>
      <c r="Q98" s="17" t="str">
        <f t="shared" si="520"/>
        <v/>
      </c>
      <c r="R98" s="17" t="str">
        <f t="shared" si="521"/>
        <v/>
      </c>
      <c r="S98" s="17" t="str">
        <f t="shared" si="522"/>
        <v/>
      </c>
      <c r="T98" s="17" t="str">
        <f t="shared" si="523"/>
        <v/>
      </c>
      <c r="U98" s="17" t="str">
        <f t="shared" si="524"/>
        <v/>
      </c>
      <c r="V98" s="19" t="str">
        <f t="shared" si="525"/>
        <v>0-1</v>
      </c>
      <c r="W98" s="19" t="str">
        <f t="shared" si="526"/>
        <v>0-2</v>
      </c>
      <c r="X98" s="19" t="str">
        <f t="shared" si="527"/>
        <v/>
      </c>
      <c r="Y98" s="19" t="str">
        <f t="shared" si="528"/>
        <v/>
      </c>
      <c r="Z98" s="19" t="str">
        <f t="shared" si="529"/>
        <v/>
      </c>
      <c r="AA98" s="19" t="str">
        <f t="shared" si="530"/>
        <v/>
      </c>
      <c r="AB98" s="19" t="str">
        <f t="shared" si="531"/>
        <v/>
      </c>
      <c r="AC98" s="19" t="str">
        <f t="shared" si="532"/>
        <v/>
      </c>
      <c r="AD98" s="19" t="str">
        <f t="shared" si="533"/>
        <v/>
      </c>
      <c r="AE98" s="19" t="str">
        <f t="shared" si="534"/>
        <v/>
      </c>
      <c r="AF98" s="19" t="str">
        <f t="shared" si="535"/>
        <v/>
      </c>
      <c r="AG98" s="19" t="str">
        <f t="shared" si="536"/>
        <v/>
      </c>
      <c r="AH98" s="19">
        <f t="shared" si="537"/>
        <v>1</v>
      </c>
      <c r="AI98" s="19" t="str">
        <f t="shared" si="538"/>
        <v>1-1</v>
      </c>
      <c r="AJ98" s="19" t="str">
        <f t="shared" si="539"/>
        <v/>
      </c>
      <c r="AK98" s="19" t="str">
        <f t="shared" si="540"/>
        <v/>
      </c>
      <c r="AL98" s="19" t="str">
        <f t="shared" si="541"/>
        <v/>
      </c>
      <c r="AM98" s="19" t="str">
        <f t="shared" si="542"/>
        <v/>
      </c>
      <c r="AN98" s="19" t="str">
        <f t="shared" si="543"/>
        <v/>
      </c>
      <c r="AO98" s="19" t="str">
        <f t="shared" si="544"/>
        <v/>
      </c>
      <c r="AP98" s="19" t="str">
        <f t="shared" si="545"/>
        <v/>
      </c>
      <c r="AQ98" s="19" t="str">
        <f t="shared" si="546"/>
        <v/>
      </c>
      <c r="AR98" s="17" t="str">
        <f t="shared" si="547"/>
        <v/>
      </c>
      <c r="AS98" s="20" t="str">
        <f t="shared" si="548"/>
        <v/>
      </c>
      <c r="AT98" s="21"/>
    </row>
    <row r="99" spans="1:46">
      <c r="C99" t="s">
        <v>79</v>
      </c>
      <c r="D99" s="15" t="s">
        <v>60</v>
      </c>
      <c r="E99" t="s">
        <v>13</v>
      </c>
      <c r="F99" s="23">
        <v>0</v>
      </c>
      <c r="G99" s="23">
        <v>2</v>
      </c>
      <c r="H99" s="23">
        <v>2</v>
      </c>
      <c r="I99" s="23">
        <v>2</v>
      </c>
      <c r="J99" s="21"/>
      <c r="K99" s="17" t="str">
        <f t="shared" si="515"/>
        <v>GG</v>
      </c>
      <c r="L99" s="17" t="str">
        <f t="shared" si="516"/>
        <v/>
      </c>
      <c r="M99" s="17"/>
      <c r="N99" s="17" t="str">
        <f t="shared" si="517"/>
        <v>GG3</v>
      </c>
      <c r="O99" s="18" t="str">
        <f t="shared" si="518"/>
        <v/>
      </c>
      <c r="P99" s="17" t="str">
        <f t="shared" si="519"/>
        <v>P2+</v>
      </c>
      <c r="Q99" s="17" t="str">
        <f t="shared" si="520"/>
        <v/>
      </c>
      <c r="R99" s="17" t="str">
        <f t="shared" si="521"/>
        <v/>
      </c>
      <c r="S99" s="17" t="str">
        <f t="shared" si="522"/>
        <v>D2+</v>
      </c>
      <c r="T99" s="17" t="str">
        <f t="shared" si="523"/>
        <v/>
      </c>
      <c r="U99" s="17" t="str">
        <f t="shared" si="524"/>
        <v/>
      </c>
      <c r="V99" s="19" t="str">
        <f t="shared" si="525"/>
        <v/>
      </c>
      <c r="W99" s="19" t="str">
        <f t="shared" si="526"/>
        <v/>
      </c>
      <c r="X99" s="19" t="str">
        <f t="shared" si="527"/>
        <v/>
      </c>
      <c r="Y99" s="19" t="str">
        <f t="shared" si="528"/>
        <v/>
      </c>
      <c r="Z99" s="19" t="str">
        <f t="shared" si="529"/>
        <v>2-4</v>
      </c>
      <c r="AA99" s="19" t="str">
        <f t="shared" si="530"/>
        <v/>
      </c>
      <c r="AB99" s="19" t="str">
        <f t="shared" si="531"/>
        <v>3+</v>
      </c>
      <c r="AC99" s="19" t="str">
        <f t="shared" si="532"/>
        <v>3-4</v>
      </c>
      <c r="AD99" s="19" t="str">
        <f t="shared" si="533"/>
        <v>4+</v>
      </c>
      <c r="AE99" s="19" t="str">
        <f t="shared" si="534"/>
        <v>4-6</v>
      </c>
      <c r="AF99" s="19" t="str">
        <f t="shared" si="535"/>
        <v/>
      </c>
      <c r="AG99" s="19" t="str">
        <f t="shared" si="536"/>
        <v/>
      </c>
      <c r="AH99" s="19" t="str">
        <f t="shared" si="537"/>
        <v>X</v>
      </c>
      <c r="AI99" s="19" t="str">
        <f t="shared" si="538"/>
        <v/>
      </c>
      <c r="AJ99" s="19" t="str">
        <f t="shared" si="539"/>
        <v/>
      </c>
      <c r="AK99" s="19" t="str">
        <f t="shared" si="540"/>
        <v/>
      </c>
      <c r="AL99" s="19" t="str">
        <f t="shared" si="541"/>
        <v/>
      </c>
      <c r="AM99" s="19" t="str">
        <f t="shared" si="542"/>
        <v/>
      </c>
      <c r="AN99" s="19" t="str">
        <f t="shared" si="543"/>
        <v/>
      </c>
      <c r="AO99" s="19" t="str">
        <f t="shared" si="544"/>
        <v/>
      </c>
      <c r="AP99" s="19" t="str">
        <f t="shared" si="545"/>
        <v>2-x</v>
      </c>
      <c r="AQ99" s="19" t="str">
        <f t="shared" si="546"/>
        <v/>
      </c>
      <c r="AR99" s="17" t="str">
        <f t="shared" si="547"/>
        <v/>
      </c>
      <c r="AS99" s="20" t="str">
        <f t="shared" si="548"/>
        <v/>
      </c>
      <c r="AT99" s="21"/>
    </row>
    <row r="100" spans="1:46">
      <c r="A100" s="21"/>
      <c r="B100" s="21"/>
      <c r="C100" s="21"/>
      <c r="D100" s="26">
        <v>10</v>
      </c>
      <c r="E100" s="21"/>
      <c r="F100" s="27"/>
      <c r="G100" s="27"/>
      <c r="H100" s="27"/>
      <c r="I100" s="27"/>
      <c r="J100" s="21"/>
      <c r="K100" s="28">
        <f>COUNTIF(K90:K99,K$1)</f>
        <v>7</v>
      </c>
      <c r="L100" s="28">
        <f t="shared" ref="L100" si="550">COUNTIF(L90:L99,L$1)</f>
        <v>3</v>
      </c>
      <c r="M100" s="28">
        <f t="shared" ref="M100" si="551">COUNTIF(M90:M99,M$1)</f>
        <v>2</v>
      </c>
      <c r="N100" s="28">
        <f t="shared" ref="N100" si="552">COUNTIF(N90:N99,N$1)</f>
        <v>0</v>
      </c>
      <c r="O100" s="28">
        <f t="shared" ref="O100" si="553">COUNTIF(O90:O99,O$1)</f>
        <v>0</v>
      </c>
      <c r="P100" s="28">
        <f t="shared" ref="P100" si="554">COUNTIF(P90:P99,P$1)</f>
        <v>4</v>
      </c>
      <c r="Q100" s="28">
        <f t="shared" ref="Q100" si="555">COUNTIF(Q90:Q99,Q$1)</f>
        <v>0</v>
      </c>
      <c r="R100" s="28">
        <f t="shared" ref="R100" si="556">COUNTIF(R90:R99,R$1)</f>
        <v>0</v>
      </c>
      <c r="S100" s="28">
        <f t="shared" ref="S100" si="557">COUNTIF(S90:S99,S$1)</f>
        <v>5</v>
      </c>
      <c r="T100" s="28">
        <f t="shared" ref="T100" si="558">COUNTIF(T90:T99,T$1)</f>
        <v>2</v>
      </c>
      <c r="U100" s="28">
        <f t="shared" ref="U100" si="559">COUNTIF(U90:U99,U$1)</f>
        <v>1</v>
      </c>
      <c r="V100" s="28">
        <f t="shared" ref="V100" si="560">COUNTIF(V90:V99,V$1)</f>
        <v>2</v>
      </c>
      <c r="W100" s="28">
        <f t="shared" ref="W100" si="561">COUNTIF(W90:W99,W$1)</f>
        <v>4</v>
      </c>
      <c r="X100" s="28">
        <f t="shared" ref="X100" si="562">COUNTIF(X90:X99,X$1)</f>
        <v>2</v>
      </c>
      <c r="Y100" s="28">
        <f t="shared" ref="Y100" si="563">COUNTIF(Y90:Y99,Y$1)</f>
        <v>4</v>
      </c>
      <c r="Z100" s="28">
        <f t="shared" ref="Z100" si="564">COUNTIF(Z90:Z99,Z$1)</f>
        <v>7</v>
      </c>
      <c r="AA100" s="28">
        <f t="shared" ref="AA100" si="565">COUNTIF(AA90:AA99,AA$1)</f>
        <v>2</v>
      </c>
      <c r="AB100" s="28">
        <f t="shared" ref="AB100" si="566">COUNTIF(AB90:AB99,AB$1)</f>
        <v>6</v>
      </c>
      <c r="AC100" s="28">
        <f t="shared" ref="AC100" si="567">COUNTIF(AC90:AC99,AC$1)</f>
        <v>5</v>
      </c>
      <c r="AD100" s="28">
        <f t="shared" ref="AD100" si="568">COUNTIF(AD90:AD99,AD$1)</f>
        <v>4</v>
      </c>
      <c r="AE100" s="28">
        <f t="shared" ref="AE100" si="569">COUNTIF(AE90:AE99,AE$1)</f>
        <v>3</v>
      </c>
      <c r="AF100" s="28">
        <f t="shared" ref="AF100" si="570">COUNTIF(AF90:AF99,AF$1)</f>
        <v>1</v>
      </c>
      <c r="AG100" s="28">
        <f t="shared" ref="AG100" si="571">COUNTIF(AG90:AG99,AG$1)</f>
        <v>1</v>
      </c>
      <c r="AH100" s="28"/>
      <c r="AI100" s="28">
        <f t="shared" ref="AI100" si="572">COUNTIF(AI90:AI99,AI$1)</f>
        <v>1</v>
      </c>
      <c r="AJ100" s="28">
        <f t="shared" ref="AJ100" si="573">COUNTIF(AJ90:AJ99,AJ$1)</f>
        <v>1</v>
      </c>
      <c r="AK100" s="28">
        <f t="shared" ref="AK100" si="574">COUNTIF(AK90:AK99,AK$1)</f>
        <v>0</v>
      </c>
      <c r="AL100" s="28">
        <f t="shared" ref="AL100" si="575">COUNTIF(AL90:AL99,AL$1)</f>
        <v>2</v>
      </c>
      <c r="AM100" s="28">
        <f t="shared" ref="AM100" si="576">COUNTIF(AM90:AM99,AM$1)</f>
        <v>0</v>
      </c>
      <c r="AN100" s="28">
        <f t="shared" ref="AN100" si="577">COUNTIF(AN90:AN99,AN$1)</f>
        <v>3</v>
      </c>
      <c r="AO100" s="28">
        <f t="shared" ref="AO100" si="578">COUNTIF(AO90:AO99,AO$1)</f>
        <v>0</v>
      </c>
      <c r="AP100" s="28">
        <f t="shared" ref="AP100" si="579">COUNTIF(AP90:AP99,AP$1)</f>
        <v>1</v>
      </c>
      <c r="AQ100" s="28">
        <f t="shared" ref="AQ100" si="580">COUNTIF(AQ90:AQ99,AQ$1)</f>
        <v>2</v>
      </c>
      <c r="AR100" s="28">
        <f t="shared" ref="AR100" si="581">COUNTIF(AR90:AR99,AR$1)</f>
        <v>2</v>
      </c>
      <c r="AS100" s="21"/>
      <c r="AT100" s="21"/>
    </row>
    <row r="101" spans="1:46">
      <c r="A101" t="s">
        <v>59</v>
      </c>
      <c r="B101" s="13">
        <v>40845</v>
      </c>
      <c r="C101" t="s">
        <v>67</v>
      </c>
      <c r="D101" s="15" t="s">
        <v>60</v>
      </c>
      <c r="E101" t="s">
        <v>14</v>
      </c>
      <c r="F101" s="23">
        <v>2</v>
      </c>
      <c r="G101" s="23">
        <v>1</v>
      </c>
      <c r="H101" s="23">
        <v>3</v>
      </c>
      <c r="I101" s="23">
        <v>5</v>
      </c>
      <c r="J101" s="21"/>
      <c r="K101" s="17" t="str">
        <f t="shared" ref="K101:K110" si="582">IF(AND(F101+H101&gt;0,G101+I101&gt;0),"GG","")</f>
        <v>GG</v>
      </c>
      <c r="L101" s="17" t="str">
        <f t="shared" ref="L101:L110" si="583">IF(AND(F101&gt;0,G101&gt;0),"GG1","")</f>
        <v>GG1</v>
      </c>
      <c r="M101" s="17" t="str">
        <f t="shared" ref="M101:M110" si="584">IF(AND(H101&gt;0,I101&gt;0),"GG2","")</f>
        <v>GG2</v>
      </c>
      <c r="N101" s="17" t="str">
        <f t="shared" ref="N101:N110" si="585">IF(AND(F101+H101&gt;0,G101+I101&gt;0,H101+I101&gt;2),"GG3","")</f>
        <v>GG3</v>
      </c>
      <c r="O101" s="18" t="str">
        <f t="shared" ref="O101:O110" si="586">IF(AND(F101&gt;0,G101&gt;0,H101&gt;F101,I101&gt;G101),"GGGG","")</f>
        <v>GGGG</v>
      </c>
      <c r="P101" s="17" t="str">
        <f t="shared" ref="P101:P110" si="587">IF(F101+G101&gt;=2,"P2+","")</f>
        <v>P2+</v>
      </c>
      <c r="Q101" s="17" t="str">
        <f t="shared" ref="Q101:Q110" si="588">IF(F101+G101&gt;=3,"P3+","")</f>
        <v>P3+</v>
      </c>
      <c r="R101" s="17" t="str">
        <f t="shared" ref="R101:R110" si="589">IF(F101+G101&gt;=4,"P4+","")</f>
        <v/>
      </c>
      <c r="S101" s="17" t="str">
        <f t="shared" ref="S101:S110" si="590">IF(F101+G101+2&lt;=H101+I101,"D2+","")</f>
        <v>D2+</v>
      </c>
      <c r="T101" s="17" t="str">
        <f t="shared" ref="T101:T110" si="591">IF(F101+G101+3&lt;=H101+I101,"D3+","")</f>
        <v>D3+</v>
      </c>
      <c r="U101" s="17" t="str">
        <f t="shared" ref="U101:U110" si="592">IF(F101+G101+4&lt;=H101+I101,"D4+","")</f>
        <v>D4+</v>
      </c>
      <c r="V101" s="19" t="str">
        <f t="shared" ref="V101:V110" si="593">IF(H101+I101&lt;=1,"0-1","")</f>
        <v/>
      </c>
      <c r="W101" s="19" t="str">
        <f t="shared" ref="W101:W110" si="594">IF(AND(H101+I101&gt;=0,H101+I101&lt;=2),"0-2",IF(AND(H101+I101&gt;=2),""))</f>
        <v/>
      </c>
      <c r="X101" s="19" t="str">
        <f t="shared" ref="X101:X110" si="595">IF(H101+I101=2,"G2","")</f>
        <v/>
      </c>
      <c r="Y101" s="19" t="str">
        <f t="shared" ref="Y101:Y110" si="596">IF(AND(H101+I101&gt;=2,H101+I101&lt;=3),"2-3","")</f>
        <v/>
      </c>
      <c r="Z101" s="19" t="str">
        <f t="shared" ref="Z101:Z110" si="597">IF(AND(H101+I101&gt;=2,H101+I101&lt;=4),"2-4","")</f>
        <v/>
      </c>
      <c r="AA101" s="19" t="str">
        <f t="shared" ref="AA101:AA110" si="598">IF(H101+I101=3,"G3","")</f>
        <v/>
      </c>
      <c r="AB101" s="19" t="str">
        <f t="shared" ref="AB101:AB110" si="599">IF(H101+I101&gt;=3,"3+",IF(AND(H101+I101&lt;=3),""))</f>
        <v>3+</v>
      </c>
      <c r="AC101" s="19" t="str">
        <f t="shared" ref="AC101:AC110" si="600">IF(AND(H101+I101&gt;=3,H101+I101&lt;=4),"3-4","")</f>
        <v/>
      </c>
      <c r="AD101" s="19" t="str">
        <f t="shared" ref="AD101:AD110" si="601">IF(H101+I101&gt;=4,"4+",IF(AND(H101+I101&lt;=4),""))</f>
        <v>4+</v>
      </c>
      <c r="AE101" s="19" t="str">
        <f t="shared" ref="AE101:AE110" si="602">IF(AND(H101+I101&gt;=4,H101+I101&lt;=6),"4-6","")</f>
        <v/>
      </c>
      <c r="AF101" s="19" t="str">
        <f t="shared" ref="AF101:AF110" si="603">IF(H101+I101&gt;=5,"5+","")</f>
        <v>5+</v>
      </c>
      <c r="AG101" s="19" t="str">
        <f t="shared" ref="AG101:AG110" si="604">IF(H101+I101&gt;=7,"7+","")</f>
        <v>7+</v>
      </c>
      <c r="AH101" s="19">
        <f t="shared" ref="AH101:AH110" si="605">IF(H101=I101,"X",IF(H101&gt;I101,1,2))</f>
        <v>2</v>
      </c>
      <c r="AI101" s="19" t="str">
        <f t="shared" ref="AI101:AI110" si="606">IF(AND(F101&gt;G101,H101&gt;I101),"1-1","")</f>
        <v/>
      </c>
      <c r="AJ101" s="19" t="str">
        <f t="shared" ref="AJ101:AJ110" si="607">IF(AND(F101&gt;G101,H101=I101),"1-x","")</f>
        <v/>
      </c>
      <c r="AK101" s="19" t="str">
        <f t="shared" ref="AK101:AK110" si="608">IF(AND(F101&gt;G101,H101&lt;I101),"1-2","")</f>
        <v>1-2</v>
      </c>
      <c r="AL101" s="19" t="str">
        <f t="shared" ref="AL101:AL110" si="609">IF(AND(F101=G101,H101&gt;I101),"x-1","")</f>
        <v/>
      </c>
      <c r="AM101" s="19" t="str">
        <f t="shared" ref="AM101:AM110" si="610">IF(AND(F101=G101,H101=I101),"x-x","")</f>
        <v/>
      </c>
      <c r="AN101" s="19" t="str">
        <f t="shared" ref="AN101:AN110" si="611">IF(AND(F101=G101,H101&lt;I101),"x-2","")</f>
        <v/>
      </c>
      <c r="AO101" s="19" t="str">
        <f t="shared" ref="AO101:AO110" si="612">IF(AND(F101&lt;G101,H101&gt;I101),"2-1","")</f>
        <v/>
      </c>
      <c r="AP101" s="19" t="str">
        <f t="shared" ref="AP101:AP110" si="613">IF(AND(F101&lt;G101,H101=I101),"2-x","")</f>
        <v/>
      </c>
      <c r="AQ101" s="19" t="str">
        <f t="shared" ref="AQ101:AQ110" si="614">IF(AND(F101&lt;G101,H101&lt;I101),"2-2","")</f>
        <v/>
      </c>
      <c r="AR101" s="17" t="str">
        <f t="shared" ref="AR101:AR110" si="615">IF(OR(AND(F101&gt;G101,H101&gt;I101,H101&gt;F101),AND(G101&gt;F101,I101&gt;H101,I101&gt;G101)),"DP","")</f>
        <v/>
      </c>
      <c r="AS101" s="20" t="str">
        <f t="shared" ref="AS101:AS110" si="616">IF(AND(F101=G101),"XP","")</f>
        <v/>
      </c>
      <c r="AT101" s="21"/>
    </row>
    <row r="102" spans="1:46">
      <c r="C102" t="s">
        <v>69</v>
      </c>
      <c r="D102" s="15" t="s">
        <v>60</v>
      </c>
      <c r="E102" t="s">
        <v>18</v>
      </c>
      <c r="F102" s="23">
        <v>0</v>
      </c>
      <c r="G102" s="23">
        <v>1</v>
      </c>
      <c r="H102" s="23">
        <v>0</v>
      </c>
      <c r="I102" s="23">
        <v>1</v>
      </c>
      <c r="J102" s="21"/>
      <c r="K102" s="17" t="str">
        <f t="shared" si="582"/>
        <v/>
      </c>
      <c r="L102" s="17" t="str">
        <f t="shared" si="583"/>
        <v/>
      </c>
      <c r="M102" s="17" t="str">
        <f t="shared" si="584"/>
        <v/>
      </c>
      <c r="N102" s="17" t="str">
        <f t="shared" si="585"/>
        <v/>
      </c>
      <c r="O102" s="18" t="str">
        <f t="shared" si="586"/>
        <v/>
      </c>
      <c r="P102" s="17" t="str">
        <f t="shared" si="587"/>
        <v/>
      </c>
      <c r="Q102" s="17" t="str">
        <f t="shared" si="588"/>
        <v/>
      </c>
      <c r="R102" s="17" t="str">
        <f t="shared" si="589"/>
        <v/>
      </c>
      <c r="S102" s="17" t="str">
        <f t="shared" si="590"/>
        <v/>
      </c>
      <c r="T102" s="17" t="str">
        <f t="shared" si="591"/>
        <v/>
      </c>
      <c r="U102" s="17" t="str">
        <f t="shared" si="592"/>
        <v/>
      </c>
      <c r="V102" s="19" t="str">
        <f t="shared" si="593"/>
        <v>0-1</v>
      </c>
      <c r="W102" s="19" t="str">
        <f t="shared" si="594"/>
        <v>0-2</v>
      </c>
      <c r="X102" s="19" t="str">
        <f t="shared" si="595"/>
        <v/>
      </c>
      <c r="Y102" s="19" t="str">
        <f t="shared" si="596"/>
        <v/>
      </c>
      <c r="Z102" s="19" t="str">
        <f t="shared" si="597"/>
        <v/>
      </c>
      <c r="AA102" s="19" t="str">
        <f t="shared" si="598"/>
        <v/>
      </c>
      <c r="AB102" s="19" t="str">
        <f t="shared" si="599"/>
        <v/>
      </c>
      <c r="AC102" s="19" t="str">
        <f t="shared" si="600"/>
        <v/>
      </c>
      <c r="AD102" s="19" t="str">
        <f t="shared" si="601"/>
        <v/>
      </c>
      <c r="AE102" s="19" t="str">
        <f t="shared" si="602"/>
        <v/>
      </c>
      <c r="AF102" s="19" t="str">
        <f t="shared" si="603"/>
        <v/>
      </c>
      <c r="AG102" s="19" t="str">
        <f t="shared" si="604"/>
        <v/>
      </c>
      <c r="AH102" s="19">
        <f t="shared" si="605"/>
        <v>2</v>
      </c>
      <c r="AI102" s="19" t="str">
        <f t="shared" si="606"/>
        <v/>
      </c>
      <c r="AJ102" s="19" t="str">
        <f t="shared" si="607"/>
        <v/>
      </c>
      <c r="AK102" s="19" t="str">
        <f t="shared" si="608"/>
        <v/>
      </c>
      <c r="AL102" s="19" t="str">
        <f t="shared" si="609"/>
        <v/>
      </c>
      <c r="AM102" s="19" t="str">
        <f t="shared" si="610"/>
        <v/>
      </c>
      <c r="AN102" s="19" t="str">
        <f t="shared" si="611"/>
        <v/>
      </c>
      <c r="AO102" s="19" t="str">
        <f t="shared" si="612"/>
        <v/>
      </c>
      <c r="AP102" s="19" t="str">
        <f t="shared" si="613"/>
        <v/>
      </c>
      <c r="AQ102" s="19" t="str">
        <f t="shared" si="614"/>
        <v>2-2</v>
      </c>
      <c r="AR102" s="17" t="str">
        <f t="shared" si="615"/>
        <v/>
      </c>
      <c r="AS102" s="20" t="str">
        <f t="shared" si="616"/>
        <v/>
      </c>
      <c r="AT102" s="21"/>
    </row>
    <row r="103" spans="1:46">
      <c r="C103" t="s">
        <v>3</v>
      </c>
      <c r="D103" s="15" t="s">
        <v>60</v>
      </c>
      <c r="E103" t="s">
        <v>10</v>
      </c>
      <c r="F103" s="23">
        <v>0</v>
      </c>
      <c r="G103" s="23">
        <v>0</v>
      </c>
      <c r="H103" s="23">
        <v>3</v>
      </c>
      <c r="I103" s="23">
        <v>1</v>
      </c>
      <c r="J103" s="21"/>
      <c r="K103" s="17" t="str">
        <f t="shared" si="582"/>
        <v>GG</v>
      </c>
      <c r="L103" s="17" t="str">
        <f t="shared" si="583"/>
        <v/>
      </c>
      <c r="M103" s="17" t="str">
        <f t="shared" si="584"/>
        <v>GG2</v>
      </c>
      <c r="N103" s="17" t="str">
        <f t="shared" si="585"/>
        <v>GG3</v>
      </c>
      <c r="O103" s="18" t="str">
        <f t="shared" si="586"/>
        <v/>
      </c>
      <c r="P103" s="17" t="str">
        <f t="shared" si="587"/>
        <v/>
      </c>
      <c r="Q103" s="17" t="str">
        <f t="shared" si="588"/>
        <v/>
      </c>
      <c r="R103" s="17" t="str">
        <f t="shared" si="589"/>
        <v/>
      </c>
      <c r="S103" s="17" t="str">
        <f t="shared" si="590"/>
        <v>D2+</v>
      </c>
      <c r="T103" s="17" t="str">
        <f t="shared" si="591"/>
        <v>D3+</v>
      </c>
      <c r="U103" s="17" t="str">
        <f t="shared" si="592"/>
        <v>D4+</v>
      </c>
      <c r="V103" s="19" t="str">
        <f t="shared" si="593"/>
        <v/>
      </c>
      <c r="W103" s="19" t="str">
        <f t="shared" si="594"/>
        <v/>
      </c>
      <c r="X103" s="19" t="str">
        <f t="shared" si="595"/>
        <v/>
      </c>
      <c r="Y103" s="19" t="str">
        <f t="shared" si="596"/>
        <v/>
      </c>
      <c r="Z103" s="19" t="str">
        <f t="shared" si="597"/>
        <v>2-4</v>
      </c>
      <c r="AA103" s="19" t="str">
        <f t="shared" si="598"/>
        <v/>
      </c>
      <c r="AB103" s="19" t="str">
        <f t="shared" si="599"/>
        <v>3+</v>
      </c>
      <c r="AC103" s="19" t="str">
        <f t="shared" si="600"/>
        <v>3-4</v>
      </c>
      <c r="AD103" s="19" t="str">
        <f t="shared" si="601"/>
        <v>4+</v>
      </c>
      <c r="AE103" s="19" t="str">
        <f t="shared" si="602"/>
        <v>4-6</v>
      </c>
      <c r="AF103" s="19" t="str">
        <f t="shared" si="603"/>
        <v/>
      </c>
      <c r="AG103" s="19" t="str">
        <f t="shared" si="604"/>
        <v/>
      </c>
      <c r="AH103" s="19">
        <f t="shared" si="605"/>
        <v>1</v>
      </c>
      <c r="AI103" s="19" t="str">
        <f t="shared" si="606"/>
        <v/>
      </c>
      <c r="AJ103" s="19" t="str">
        <f t="shared" si="607"/>
        <v/>
      </c>
      <c r="AK103" s="19" t="str">
        <f t="shared" si="608"/>
        <v/>
      </c>
      <c r="AL103" s="19" t="str">
        <f t="shared" si="609"/>
        <v>x-1</v>
      </c>
      <c r="AM103" s="19" t="str">
        <f t="shared" si="610"/>
        <v/>
      </c>
      <c r="AN103" s="19" t="str">
        <f t="shared" si="611"/>
        <v/>
      </c>
      <c r="AO103" s="19" t="str">
        <f t="shared" si="612"/>
        <v/>
      </c>
      <c r="AP103" s="19" t="str">
        <f t="shared" si="613"/>
        <v/>
      </c>
      <c r="AQ103" s="19" t="str">
        <f t="shared" si="614"/>
        <v/>
      </c>
      <c r="AR103" s="17" t="str">
        <f t="shared" si="615"/>
        <v/>
      </c>
      <c r="AS103" s="20" t="str">
        <f t="shared" si="616"/>
        <v>XP</v>
      </c>
      <c r="AT103" s="21"/>
    </row>
    <row r="104" spans="1:46">
      <c r="C104" t="s">
        <v>73</v>
      </c>
      <c r="D104" s="15" t="s">
        <v>60</v>
      </c>
      <c r="E104" t="s">
        <v>64</v>
      </c>
      <c r="F104" s="23">
        <v>0</v>
      </c>
      <c r="G104" s="23">
        <v>1</v>
      </c>
      <c r="H104" s="23">
        <v>3</v>
      </c>
      <c r="I104" s="23">
        <v>3</v>
      </c>
      <c r="J104" s="21"/>
      <c r="K104" s="17" t="str">
        <f t="shared" si="582"/>
        <v>GG</v>
      </c>
      <c r="L104" s="17" t="str">
        <f t="shared" si="583"/>
        <v/>
      </c>
      <c r="M104" s="17" t="str">
        <f t="shared" si="584"/>
        <v>GG2</v>
      </c>
      <c r="N104" s="17" t="str">
        <f t="shared" si="585"/>
        <v>GG3</v>
      </c>
      <c r="O104" s="18" t="str">
        <f t="shared" si="586"/>
        <v/>
      </c>
      <c r="P104" s="17" t="str">
        <f t="shared" si="587"/>
        <v/>
      </c>
      <c r="Q104" s="17" t="str">
        <f t="shared" si="588"/>
        <v/>
      </c>
      <c r="R104" s="17" t="str">
        <f t="shared" si="589"/>
        <v/>
      </c>
      <c r="S104" s="17" t="str">
        <f t="shared" si="590"/>
        <v>D2+</v>
      </c>
      <c r="T104" s="17" t="str">
        <f t="shared" si="591"/>
        <v>D3+</v>
      </c>
      <c r="U104" s="17" t="str">
        <f t="shared" si="592"/>
        <v>D4+</v>
      </c>
      <c r="V104" s="19" t="str">
        <f t="shared" si="593"/>
        <v/>
      </c>
      <c r="W104" s="19" t="str">
        <f t="shared" si="594"/>
        <v/>
      </c>
      <c r="X104" s="19" t="str">
        <f t="shared" si="595"/>
        <v/>
      </c>
      <c r="Y104" s="19" t="str">
        <f t="shared" si="596"/>
        <v/>
      </c>
      <c r="Z104" s="19" t="str">
        <f t="shared" si="597"/>
        <v/>
      </c>
      <c r="AA104" s="19" t="str">
        <f t="shared" si="598"/>
        <v/>
      </c>
      <c r="AB104" s="19" t="str">
        <f t="shared" si="599"/>
        <v>3+</v>
      </c>
      <c r="AC104" s="19" t="str">
        <f t="shared" si="600"/>
        <v/>
      </c>
      <c r="AD104" s="19" t="str">
        <f t="shared" si="601"/>
        <v>4+</v>
      </c>
      <c r="AE104" s="19" t="str">
        <f t="shared" si="602"/>
        <v>4-6</v>
      </c>
      <c r="AF104" s="19" t="str">
        <f t="shared" si="603"/>
        <v>5+</v>
      </c>
      <c r="AG104" s="19" t="str">
        <f t="shared" si="604"/>
        <v/>
      </c>
      <c r="AH104" s="19" t="str">
        <f t="shared" si="605"/>
        <v>X</v>
      </c>
      <c r="AI104" s="19" t="str">
        <f t="shared" si="606"/>
        <v/>
      </c>
      <c r="AJ104" s="19" t="str">
        <f t="shared" si="607"/>
        <v/>
      </c>
      <c r="AK104" s="19" t="str">
        <f t="shared" si="608"/>
        <v/>
      </c>
      <c r="AL104" s="19" t="str">
        <f t="shared" si="609"/>
        <v/>
      </c>
      <c r="AM104" s="19" t="str">
        <f t="shared" si="610"/>
        <v/>
      </c>
      <c r="AN104" s="19" t="str">
        <f t="shared" si="611"/>
        <v/>
      </c>
      <c r="AO104" s="19" t="str">
        <f t="shared" si="612"/>
        <v/>
      </c>
      <c r="AP104" s="19" t="str">
        <f t="shared" si="613"/>
        <v>2-x</v>
      </c>
      <c r="AQ104" s="19" t="str">
        <f t="shared" si="614"/>
        <v/>
      </c>
      <c r="AR104" s="17" t="str">
        <f t="shared" si="615"/>
        <v/>
      </c>
      <c r="AS104" s="20" t="str">
        <f t="shared" si="616"/>
        <v/>
      </c>
      <c r="AT104" s="21"/>
    </row>
    <row r="105" spans="1:46">
      <c r="C105" t="s">
        <v>6</v>
      </c>
      <c r="D105" s="15" t="s">
        <v>60</v>
      </c>
      <c r="E105" t="s">
        <v>76</v>
      </c>
      <c r="F105" s="23">
        <v>0</v>
      </c>
      <c r="G105" s="23">
        <v>2</v>
      </c>
      <c r="H105" s="23">
        <v>1</v>
      </c>
      <c r="I105" s="23">
        <v>3</v>
      </c>
      <c r="J105" s="21"/>
      <c r="K105" s="17" t="str">
        <f t="shared" si="582"/>
        <v>GG</v>
      </c>
      <c r="L105" s="17" t="str">
        <f t="shared" si="583"/>
        <v/>
      </c>
      <c r="M105" s="17" t="str">
        <f t="shared" si="584"/>
        <v>GG2</v>
      </c>
      <c r="N105" s="17" t="str">
        <f t="shared" si="585"/>
        <v>GG3</v>
      </c>
      <c r="O105" s="18" t="str">
        <f t="shared" si="586"/>
        <v/>
      </c>
      <c r="P105" s="17" t="str">
        <f t="shared" si="587"/>
        <v>P2+</v>
      </c>
      <c r="Q105" s="17" t="str">
        <f t="shared" si="588"/>
        <v/>
      </c>
      <c r="R105" s="17" t="str">
        <f t="shared" si="589"/>
        <v/>
      </c>
      <c r="S105" s="17" t="str">
        <f t="shared" si="590"/>
        <v>D2+</v>
      </c>
      <c r="T105" s="17" t="str">
        <f t="shared" si="591"/>
        <v/>
      </c>
      <c r="U105" s="17" t="str">
        <f t="shared" si="592"/>
        <v/>
      </c>
      <c r="V105" s="19" t="str">
        <f t="shared" si="593"/>
        <v/>
      </c>
      <c r="W105" s="19" t="str">
        <f t="shared" si="594"/>
        <v/>
      </c>
      <c r="X105" s="19" t="str">
        <f t="shared" si="595"/>
        <v/>
      </c>
      <c r="Y105" s="19" t="str">
        <f t="shared" si="596"/>
        <v/>
      </c>
      <c r="Z105" s="19" t="str">
        <f t="shared" si="597"/>
        <v>2-4</v>
      </c>
      <c r="AA105" s="19" t="str">
        <f t="shared" si="598"/>
        <v/>
      </c>
      <c r="AB105" s="19" t="str">
        <f t="shared" si="599"/>
        <v>3+</v>
      </c>
      <c r="AC105" s="19" t="str">
        <f t="shared" si="600"/>
        <v>3-4</v>
      </c>
      <c r="AD105" s="19" t="str">
        <f t="shared" si="601"/>
        <v>4+</v>
      </c>
      <c r="AE105" s="19" t="str">
        <f t="shared" si="602"/>
        <v>4-6</v>
      </c>
      <c r="AF105" s="19" t="str">
        <f t="shared" si="603"/>
        <v/>
      </c>
      <c r="AG105" s="19" t="str">
        <f t="shared" si="604"/>
        <v/>
      </c>
      <c r="AH105" s="19">
        <f t="shared" si="605"/>
        <v>2</v>
      </c>
      <c r="AI105" s="19" t="str">
        <f t="shared" si="606"/>
        <v/>
      </c>
      <c r="AJ105" s="19" t="str">
        <f t="shared" si="607"/>
        <v/>
      </c>
      <c r="AK105" s="19" t="str">
        <f t="shared" si="608"/>
        <v/>
      </c>
      <c r="AL105" s="19" t="str">
        <f t="shared" si="609"/>
        <v/>
      </c>
      <c r="AM105" s="19" t="str">
        <f t="shared" si="610"/>
        <v/>
      </c>
      <c r="AN105" s="19" t="str">
        <f t="shared" si="611"/>
        <v/>
      </c>
      <c r="AO105" s="19" t="str">
        <f t="shared" si="612"/>
        <v/>
      </c>
      <c r="AP105" s="19" t="str">
        <f t="shared" si="613"/>
        <v/>
      </c>
      <c r="AQ105" s="19" t="str">
        <f t="shared" si="614"/>
        <v>2-2</v>
      </c>
      <c r="AR105" s="17" t="str">
        <f t="shared" si="615"/>
        <v>DP</v>
      </c>
      <c r="AS105" s="20" t="str">
        <f t="shared" si="616"/>
        <v/>
      </c>
      <c r="AT105" s="21"/>
    </row>
    <row r="106" spans="1:46">
      <c r="C106" t="s">
        <v>75</v>
      </c>
      <c r="D106" s="15" t="s">
        <v>60</v>
      </c>
      <c r="E106" t="s">
        <v>11</v>
      </c>
      <c r="F106" s="23">
        <v>1</v>
      </c>
      <c r="G106" s="23">
        <v>1</v>
      </c>
      <c r="H106" s="23">
        <v>2</v>
      </c>
      <c r="I106" s="23">
        <v>2</v>
      </c>
      <c r="J106" s="21"/>
      <c r="K106" s="17" t="str">
        <f t="shared" si="582"/>
        <v>GG</v>
      </c>
      <c r="L106" s="17" t="str">
        <f t="shared" si="583"/>
        <v>GG1</v>
      </c>
      <c r="M106" s="17" t="str">
        <f t="shared" si="584"/>
        <v>GG2</v>
      </c>
      <c r="N106" s="17" t="str">
        <f t="shared" si="585"/>
        <v>GG3</v>
      </c>
      <c r="O106" s="18" t="str">
        <f t="shared" si="586"/>
        <v>GGGG</v>
      </c>
      <c r="P106" s="17" t="str">
        <f t="shared" si="587"/>
        <v>P2+</v>
      </c>
      <c r="Q106" s="17" t="str">
        <f t="shared" si="588"/>
        <v/>
      </c>
      <c r="R106" s="17" t="str">
        <f t="shared" si="589"/>
        <v/>
      </c>
      <c r="S106" s="17" t="str">
        <f t="shared" si="590"/>
        <v>D2+</v>
      </c>
      <c r="T106" s="17" t="str">
        <f t="shared" si="591"/>
        <v/>
      </c>
      <c r="U106" s="17" t="str">
        <f t="shared" si="592"/>
        <v/>
      </c>
      <c r="V106" s="19" t="str">
        <f t="shared" si="593"/>
        <v/>
      </c>
      <c r="W106" s="19" t="str">
        <f t="shared" si="594"/>
        <v/>
      </c>
      <c r="X106" s="19" t="str">
        <f t="shared" si="595"/>
        <v/>
      </c>
      <c r="Y106" s="19" t="str">
        <f t="shared" si="596"/>
        <v/>
      </c>
      <c r="Z106" s="19" t="str">
        <f t="shared" si="597"/>
        <v>2-4</v>
      </c>
      <c r="AA106" s="19" t="str">
        <f t="shared" si="598"/>
        <v/>
      </c>
      <c r="AB106" s="19" t="str">
        <f t="shared" si="599"/>
        <v>3+</v>
      </c>
      <c r="AC106" s="19" t="str">
        <f t="shared" si="600"/>
        <v>3-4</v>
      </c>
      <c r="AD106" s="19" t="str">
        <f t="shared" si="601"/>
        <v>4+</v>
      </c>
      <c r="AE106" s="19" t="str">
        <f t="shared" si="602"/>
        <v>4-6</v>
      </c>
      <c r="AF106" s="19" t="str">
        <f t="shared" si="603"/>
        <v/>
      </c>
      <c r="AG106" s="19" t="str">
        <f t="shared" si="604"/>
        <v/>
      </c>
      <c r="AH106" s="19" t="str">
        <f t="shared" si="605"/>
        <v>X</v>
      </c>
      <c r="AI106" s="19" t="str">
        <f t="shared" si="606"/>
        <v/>
      </c>
      <c r="AJ106" s="19" t="str">
        <f t="shared" si="607"/>
        <v/>
      </c>
      <c r="AK106" s="19" t="str">
        <f t="shared" si="608"/>
        <v/>
      </c>
      <c r="AL106" s="19" t="str">
        <f t="shared" si="609"/>
        <v/>
      </c>
      <c r="AM106" s="19" t="str">
        <f t="shared" si="610"/>
        <v>x-x</v>
      </c>
      <c r="AN106" s="19" t="str">
        <f t="shared" si="611"/>
        <v/>
      </c>
      <c r="AO106" s="19" t="str">
        <f t="shared" si="612"/>
        <v/>
      </c>
      <c r="AP106" s="19" t="str">
        <f t="shared" si="613"/>
        <v/>
      </c>
      <c r="AQ106" s="19" t="str">
        <f t="shared" si="614"/>
        <v/>
      </c>
      <c r="AR106" s="17" t="str">
        <f t="shared" si="615"/>
        <v/>
      </c>
      <c r="AS106" s="20" t="str">
        <f t="shared" si="616"/>
        <v>XP</v>
      </c>
      <c r="AT106" s="21"/>
    </row>
    <row r="107" spans="1:46">
      <c r="C107" t="s">
        <v>77</v>
      </c>
      <c r="D107" s="15" t="s">
        <v>60</v>
      </c>
      <c r="E107" t="s">
        <v>15</v>
      </c>
      <c r="F107" s="23">
        <v>0</v>
      </c>
      <c r="G107" s="23">
        <v>0</v>
      </c>
      <c r="H107" s="23">
        <v>3</v>
      </c>
      <c r="I107" s="23">
        <v>1</v>
      </c>
      <c r="J107" s="21"/>
      <c r="K107" s="17" t="str">
        <f t="shared" si="582"/>
        <v>GG</v>
      </c>
      <c r="L107" s="17" t="str">
        <f t="shared" si="583"/>
        <v/>
      </c>
      <c r="M107" s="17" t="str">
        <f t="shared" si="584"/>
        <v>GG2</v>
      </c>
      <c r="N107" s="17" t="str">
        <f t="shared" si="585"/>
        <v>GG3</v>
      </c>
      <c r="O107" s="18" t="str">
        <f t="shared" si="586"/>
        <v/>
      </c>
      <c r="P107" s="17" t="str">
        <f t="shared" si="587"/>
        <v/>
      </c>
      <c r="Q107" s="17" t="str">
        <f t="shared" si="588"/>
        <v/>
      </c>
      <c r="R107" s="17" t="str">
        <f t="shared" si="589"/>
        <v/>
      </c>
      <c r="S107" s="17" t="str">
        <f t="shared" si="590"/>
        <v>D2+</v>
      </c>
      <c r="T107" s="17" t="str">
        <f t="shared" si="591"/>
        <v>D3+</v>
      </c>
      <c r="U107" s="17" t="str">
        <f t="shared" si="592"/>
        <v>D4+</v>
      </c>
      <c r="V107" s="19" t="str">
        <f t="shared" si="593"/>
        <v/>
      </c>
      <c r="W107" s="19" t="str">
        <f t="shared" si="594"/>
        <v/>
      </c>
      <c r="X107" s="19" t="str">
        <f t="shared" si="595"/>
        <v/>
      </c>
      <c r="Y107" s="19" t="str">
        <f t="shared" si="596"/>
        <v/>
      </c>
      <c r="Z107" s="19" t="str">
        <f t="shared" si="597"/>
        <v>2-4</v>
      </c>
      <c r="AA107" s="19" t="str">
        <f t="shared" si="598"/>
        <v/>
      </c>
      <c r="AB107" s="19" t="str">
        <f t="shared" si="599"/>
        <v>3+</v>
      </c>
      <c r="AC107" s="19" t="str">
        <f t="shared" si="600"/>
        <v>3-4</v>
      </c>
      <c r="AD107" s="19" t="str">
        <f t="shared" si="601"/>
        <v>4+</v>
      </c>
      <c r="AE107" s="19" t="str">
        <f t="shared" si="602"/>
        <v>4-6</v>
      </c>
      <c r="AF107" s="19" t="str">
        <f t="shared" si="603"/>
        <v/>
      </c>
      <c r="AG107" s="19" t="str">
        <f t="shared" si="604"/>
        <v/>
      </c>
      <c r="AH107" s="19">
        <f t="shared" si="605"/>
        <v>1</v>
      </c>
      <c r="AI107" s="19" t="str">
        <f t="shared" si="606"/>
        <v/>
      </c>
      <c r="AJ107" s="19" t="str">
        <f t="shared" si="607"/>
        <v/>
      </c>
      <c r="AK107" s="19" t="str">
        <f t="shared" si="608"/>
        <v/>
      </c>
      <c r="AL107" s="19" t="str">
        <f t="shared" si="609"/>
        <v>x-1</v>
      </c>
      <c r="AM107" s="19" t="str">
        <f t="shared" si="610"/>
        <v/>
      </c>
      <c r="AN107" s="19" t="str">
        <f t="shared" si="611"/>
        <v/>
      </c>
      <c r="AO107" s="19" t="str">
        <f t="shared" si="612"/>
        <v/>
      </c>
      <c r="AP107" s="19" t="str">
        <f t="shared" si="613"/>
        <v/>
      </c>
      <c r="AQ107" s="19" t="str">
        <f t="shared" si="614"/>
        <v/>
      </c>
      <c r="AR107" s="17" t="str">
        <f t="shared" si="615"/>
        <v/>
      </c>
      <c r="AS107" s="20" t="str">
        <f t="shared" si="616"/>
        <v>XP</v>
      </c>
      <c r="AT107" s="21"/>
    </row>
    <row r="108" spans="1:46">
      <c r="C108" t="s">
        <v>7</v>
      </c>
      <c r="D108" s="15" t="s">
        <v>60</v>
      </c>
      <c r="E108" t="s">
        <v>70</v>
      </c>
      <c r="F108" s="23">
        <v>2</v>
      </c>
      <c r="G108" s="23">
        <v>0</v>
      </c>
      <c r="H108" s="23">
        <v>3</v>
      </c>
      <c r="I108" s="23">
        <v>1</v>
      </c>
      <c r="J108" s="21"/>
      <c r="K108" s="17" t="str">
        <f t="shared" si="582"/>
        <v>GG</v>
      </c>
      <c r="L108" s="17" t="str">
        <f t="shared" si="583"/>
        <v/>
      </c>
      <c r="M108" s="17" t="str">
        <f t="shared" si="584"/>
        <v>GG2</v>
      </c>
      <c r="N108" s="17" t="str">
        <f t="shared" si="585"/>
        <v>GG3</v>
      </c>
      <c r="O108" s="18" t="str">
        <f t="shared" si="586"/>
        <v/>
      </c>
      <c r="P108" s="17" t="str">
        <f t="shared" si="587"/>
        <v>P2+</v>
      </c>
      <c r="Q108" s="17" t="str">
        <f t="shared" si="588"/>
        <v/>
      </c>
      <c r="R108" s="17" t="str">
        <f t="shared" si="589"/>
        <v/>
      </c>
      <c r="S108" s="17" t="str">
        <f t="shared" si="590"/>
        <v>D2+</v>
      </c>
      <c r="T108" s="17" t="str">
        <f t="shared" si="591"/>
        <v/>
      </c>
      <c r="U108" s="17" t="str">
        <f t="shared" si="592"/>
        <v/>
      </c>
      <c r="V108" s="19" t="str">
        <f t="shared" si="593"/>
        <v/>
      </c>
      <c r="W108" s="19" t="str">
        <f t="shared" si="594"/>
        <v/>
      </c>
      <c r="X108" s="19" t="str">
        <f t="shared" si="595"/>
        <v/>
      </c>
      <c r="Y108" s="19" t="str">
        <f t="shared" si="596"/>
        <v/>
      </c>
      <c r="Z108" s="19" t="str">
        <f t="shared" si="597"/>
        <v>2-4</v>
      </c>
      <c r="AA108" s="19" t="str">
        <f t="shared" si="598"/>
        <v/>
      </c>
      <c r="AB108" s="19" t="str">
        <f t="shared" si="599"/>
        <v>3+</v>
      </c>
      <c r="AC108" s="19" t="str">
        <f t="shared" si="600"/>
        <v>3-4</v>
      </c>
      <c r="AD108" s="19" t="str">
        <f t="shared" si="601"/>
        <v>4+</v>
      </c>
      <c r="AE108" s="19" t="str">
        <f t="shared" si="602"/>
        <v>4-6</v>
      </c>
      <c r="AF108" s="19" t="str">
        <f t="shared" si="603"/>
        <v/>
      </c>
      <c r="AG108" s="19" t="str">
        <f t="shared" si="604"/>
        <v/>
      </c>
      <c r="AH108" s="19">
        <f t="shared" si="605"/>
        <v>1</v>
      </c>
      <c r="AI108" s="19" t="str">
        <f t="shared" si="606"/>
        <v>1-1</v>
      </c>
      <c r="AJ108" s="19" t="str">
        <f t="shared" si="607"/>
        <v/>
      </c>
      <c r="AK108" s="19" t="str">
        <f t="shared" si="608"/>
        <v/>
      </c>
      <c r="AL108" s="19" t="str">
        <f t="shared" si="609"/>
        <v/>
      </c>
      <c r="AM108" s="19" t="str">
        <f t="shared" si="610"/>
        <v/>
      </c>
      <c r="AN108" s="19" t="str">
        <f t="shared" si="611"/>
        <v/>
      </c>
      <c r="AO108" s="19" t="str">
        <f t="shared" si="612"/>
        <v/>
      </c>
      <c r="AP108" s="19" t="str">
        <f t="shared" si="613"/>
        <v/>
      </c>
      <c r="AQ108" s="19" t="str">
        <f t="shared" si="614"/>
        <v/>
      </c>
      <c r="AR108" s="17" t="str">
        <f t="shared" si="615"/>
        <v>DP</v>
      </c>
      <c r="AS108" s="20" t="str">
        <f t="shared" si="616"/>
        <v/>
      </c>
      <c r="AT108" s="21"/>
    </row>
    <row r="109" spans="1:46">
      <c r="C109" t="s">
        <v>8</v>
      </c>
      <c r="D109" s="15" t="s">
        <v>60</v>
      </c>
      <c r="E109" t="s">
        <v>62</v>
      </c>
      <c r="F109" s="23">
        <v>0</v>
      </c>
      <c r="G109" s="23">
        <v>2</v>
      </c>
      <c r="H109" s="23">
        <v>0</v>
      </c>
      <c r="I109" s="23">
        <v>2</v>
      </c>
      <c r="J109" s="21"/>
      <c r="K109" s="17" t="str">
        <f t="shared" si="582"/>
        <v/>
      </c>
      <c r="L109" s="17" t="str">
        <f t="shared" si="583"/>
        <v/>
      </c>
      <c r="M109" s="17" t="str">
        <f t="shared" si="584"/>
        <v/>
      </c>
      <c r="N109" s="17" t="str">
        <f t="shared" si="585"/>
        <v/>
      </c>
      <c r="O109" s="18" t="str">
        <f t="shared" si="586"/>
        <v/>
      </c>
      <c r="P109" s="17" t="str">
        <f t="shared" si="587"/>
        <v>P2+</v>
      </c>
      <c r="Q109" s="17" t="str">
        <f t="shared" si="588"/>
        <v/>
      </c>
      <c r="R109" s="17" t="str">
        <f t="shared" si="589"/>
        <v/>
      </c>
      <c r="S109" s="17" t="str">
        <f t="shared" si="590"/>
        <v/>
      </c>
      <c r="T109" s="17" t="str">
        <f t="shared" si="591"/>
        <v/>
      </c>
      <c r="U109" s="17" t="str">
        <f t="shared" si="592"/>
        <v/>
      </c>
      <c r="V109" s="19" t="str">
        <f t="shared" si="593"/>
        <v/>
      </c>
      <c r="W109" s="19" t="str">
        <f t="shared" si="594"/>
        <v>0-2</v>
      </c>
      <c r="X109" s="19" t="str">
        <f t="shared" si="595"/>
        <v>G2</v>
      </c>
      <c r="Y109" s="19" t="str">
        <f t="shared" si="596"/>
        <v>2-3</v>
      </c>
      <c r="Z109" s="19" t="str">
        <f t="shared" si="597"/>
        <v>2-4</v>
      </c>
      <c r="AA109" s="19" t="str">
        <f t="shared" si="598"/>
        <v/>
      </c>
      <c r="AB109" s="19" t="str">
        <f t="shared" si="599"/>
        <v/>
      </c>
      <c r="AC109" s="19" t="str">
        <f t="shared" si="600"/>
        <v/>
      </c>
      <c r="AD109" s="19" t="str">
        <f t="shared" si="601"/>
        <v/>
      </c>
      <c r="AE109" s="19" t="str">
        <f t="shared" si="602"/>
        <v/>
      </c>
      <c r="AF109" s="19" t="str">
        <f t="shared" si="603"/>
        <v/>
      </c>
      <c r="AG109" s="19" t="str">
        <f t="shared" si="604"/>
        <v/>
      </c>
      <c r="AH109" s="19">
        <f t="shared" si="605"/>
        <v>2</v>
      </c>
      <c r="AI109" s="19" t="str">
        <f t="shared" si="606"/>
        <v/>
      </c>
      <c r="AJ109" s="19" t="str">
        <f t="shared" si="607"/>
        <v/>
      </c>
      <c r="AK109" s="19" t="str">
        <f t="shared" si="608"/>
        <v/>
      </c>
      <c r="AL109" s="19" t="str">
        <f t="shared" si="609"/>
        <v/>
      </c>
      <c r="AM109" s="19" t="str">
        <f t="shared" si="610"/>
        <v/>
      </c>
      <c r="AN109" s="19" t="str">
        <f t="shared" si="611"/>
        <v/>
      </c>
      <c r="AO109" s="19" t="str">
        <f t="shared" si="612"/>
        <v/>
      </c>
      <c r="AP109" s="19" t="str">
        <f t="shared" si="613"/>
        <v/>
      </c>
      <c r="AQ109" s="19" t="str">
        <f t="shared" si="614"/>
        <v>2-2</v>
      </c>
      <c r="AR109" s="17" t="str">
        <f t="shared" si="615"/>
        <v/>
      </c>
      <c r="AS109" s="20" t="str">
        <f t="shared" si="616"/>
        <v/>
      </c>
      <c r="AT109" s="21"/>
    </row>
    <row r="110" spans="1:46">
      <c r="C110" t="s">
        <v>9</v>
      </c>
      <c r="D110" s="15" t="s">
        <v>60</v>
      </c>
      <c r="E110" t="s">
        <v>80</v>
      </c>
      <c r="F110" s="23">
        <v>0</v>
      </c>
      <c r="G110" s="23">
        <v>1</v>
      </c>
      <c r="H110" s="23">
        <v>0</v>
      </c>
      <c r="I110" s="23">
        <v>2</v>
      </c>
      <c r="J110" s="21"/>
      <c r="K110" s="17" t="str">
        <f t="shared" si="582"/>
        <v/>
      </c>
      <c r="L110" s="17" t="str">
        <f t="shared" si="583"/>
        <v/>
      </c>
      <c r="M110" s="17" t="str">
        <f t="shared" si="584"/>
        <v/>
      </c>
      <c r="N110" s="17" t="str">
        <f t="shared" si="585"/>
        <v/>
      </c>
      <c r="O110" s="18" t="str">
        <f t="shared" si="586"/>
        <v/>
      </c>
      <c r="P110" s="17" t="str">
        <f t="shared" si="587"/>
        <v/>
      </c>
      <c r="Q110" s="17" t="str">
        <f t="shared" si="588"/>
        <v/>
      </c>
      <c r="R110" s="17" t="str">
        <f t="shared" si="589"/>
        <v/>
      </c>
      <c r="S110" s="17" t="str">
        <f t="shared" si="590"/>
        <v/>
      </c>
      <c r="T110" s="17" t="str">
        <f t="shared" si="591"/>
        <v/>
      </c>
      <c r="U110" s="17" t="str">
        <f t="shared" si="592"/>
        <v/>
      </c>
      <c r="V110" s="19" t="str">
        <f t="shared" si="593"/>
        <v/>
      </c>
      <c r="W110" s="19" t="str">
        <f t="shared" si="594"/>
        <v>0-2</v>
      </c>
      <c r="X110" s="19" t="str">
        <f t="shared" si="595"/>
        <v>G2</v>
      </c>
      <c r="Y110" s="19" t="str">
        <f t="shared" si="596"/>
        <v>2-3</v>
      </c>
      <c r="Z110" s="19" t="str">
        <f t="shared" si="597"/>
        <v>2-4</v>
      </c>
      <c r="AA110" s="19" t="str">
        <f t="shared" si="598"/>
        <v/>
      </c>
      <c r="AB110" s="19" t="str">
        <f t="shared" si="599"/>
        <v/>
      </c>
      <c r="AC110" s="19" t="str">
        <f t="shared" si="600"/>
        <v/>
      </c>
      <c r="AD110" s="19" t="str">
        <f t="shared" si="601"/>
        <v/>
      </c>
      <c r="AE110" s="19" t="str">
        <f t="shared" si="602"/>
        <v/>
      </c>
      <c r="AF110" s="19" t="str">
        <f t="shared" si="603"/>
        <v/>
      </c>
      <c r="AG110" s="19" t="str">
        <f t="shared" si="604"/>
        <v/>
      </c>
      <c r="AH110" s="19">
        <f t="shared" si="605"/>
        <v>2</v>
      </c>
      <c r="AI110" s="19" t="str">
        <f t="shared" si="606"/>
        <v/>
      </c>
      <c r="AJ110" s="19" t="str">
        <f t="shared" si="607"/>
        <v/>
      </c>
      <c r="AK110" s="19" t="str">
        <f t="shared" si="608"/>
        <v/>
      </c>
      <c r="AL110" s="19" t="str">
        <f t="shared" si="609"/>
        <v/>
      </c>
      <c r="AM110" s="19" t="str">
        <f t="shared" si="610"/>
        <v/>
      </c>
      <c r="AN110" s="19" t="str">
        <f t="shared" si="611"/>
        <v/>
      </c>
      <c r="AO110" s="19" t="str">
        <f t="shared" si="612"/>
        <v/>
      </c>
      <c r="AP110" s="19" t="str">
        <f t="shared" si="613"/>
        <v/>
      </c>
      <c r="AQ110" s="19" t="str">
        <f t="shared" si="614"/>
        <v>2-2</v>
      </c>
      <c r="AR110" s="17" t="str">
        <f t="shared" si="615"/>
        <v>DP</v>
      </c>
      <c r="AS110" s="20" t="str">
        <f t="shared" si="616"/>
        <v/>
      </c>
      <c r="AT110" s="21"/>
    </row>
    <row r="111" spans="1:46">
      <c r="A111" s="21"/>
      <c r="B111" s="21"/>
      <c r="C111" s="21"/>
      <c r="D111" s="26">
        <v>11</v>
      </c>
      <c r="E111" s="21"/>
      <c r="F111" s="27"/>
      <c r="G111" s="27"/>
      <c r="H111" s="27"/>
      <c r="I111" s="27"/>
      <c r="J111" s="21"/>
      <c r="K111" s="28">
        <f>COUNTIF(K101:K110,K$1)</f>
        <v>7</v>
      </c>
      <c r="L111" s="28">
        <f t="shared" ref="L111" si="617">COUNTIF(L101:L110,L$1)</f>
        <v>2</v>
      </c>
      <c r="M111" s="28">
        <f t="shared" ref="M111" si="618">COUNTIF(M101:M110,M$1)</f>
        <v>7</v>
      </c>
      <c r="N111" s="28">
        <f t="shared" ref="N111" si="619">COUNTIF(N101:N110,N$1)</f>
        <v>0</v>
      </c>
      <c r="O111" s="28">
        <f t="shared" ref="O111" si="620">COUNTIF(O101:O110,O$1)</f>
        <v>2</v>
      </c>
      <c r="P111" s="28">
        <f t="shared" ref="P111" si="621">COUNTIF(P101:P110,P$1)</f>
        <v>5</v>
      </c>
      <c r="Q111" s="28">
        <f t="shared" ref="Q111" si="622">COUNTIF(Q101:Q110,Q$1)</f>
        <v>1</v>
      </c>
      <c r="R111" s="28">
        <f t="shared" ref="R111" si="623">COUNTIF(R101:R110,R$1)</f>
        <v>0</v>
      </c>
      <c r="S111" s="28">
        <f t="shared" ref="S111" si="624">COUNTIF(S101:S110,S$1)</f>
        <v>7</v>
      </c>
      <c r="T111" s="28">
        <f t="shared" ref="T111" si="625">COUNTIF(T101:T110,T$1)</f>
        <v>4</v>
      </c>
      <c r="U111" s="28">
        <f t="shared" ref="U111" si="626">COUNTIF(U101:U110,U$1)</f>
        <v>4</v>
      </c>
      <c r="V111" s="28">
        <f t="shared" ref="V111" si="627">COUNTIF(V101:V110,V$1)</f>
        <v>1</v>
      </c>
      <c r="W111" s="28">
        <f t="shared" ref="W111" si="628">COUNTIF(W101:W110,W$1)</f>
        <v>3</v>
      </c>
      <c r="X111" s="28">
        <f t="shared" ref="X111" si="629">COUNTIF(X101:X110,X$1)</f>
        <v>2</v>
      </c>
      <c r="Y111" s="28">
        <f t="shared" ref="Y111" si="630">COUNTIF(Y101:Y110,Y$1)</f>
        <v>2</v>
      </c>
      <c r="Z111" s="28">
        <f t="shared" ref="Z111" si="631">COUNTIF(Z101:Z110,Z$1)</f>
        <v>7</v>
      </c>
      <c r="AA111" s="28">
        <f t="shared" ref="AA111" si="632">COUNTIF(AA101:AA110,AA$1)</f>
        <v>0</v>
      </c>
      <c r="AB111" s="28">
        <f t="shared" ref="AB111" si="633">COUNTIF(AB101:AB110,AB$1)</f>
        <v>7</v>
      </c>
      <c r="AC111" s="28">
        <f t="shared" ref="AC111" si="634">COUNTIF(AC101:AC110,AC$1)</f>
        <v>5</v>
      </c>
      <c r="AD111" s="28">
        <f t="shared" ref="AD111" si="635">COUNTIF(AD101:AD110,AD$1)</f>
        <v>7</v>
      </c>
      <c r="AE111" s="28">
        <f t="shared" ref="AE111" si="636">COUNTIF(AE101:AE110,AE$1)</f>
        <v>6</v>
      </c>
      <c r="AF111" s="28">
        <f t="shared" ref="AF111" si="637">COUNTIF(AF101:AF110,AF$1)</f>
        <v>2</v>
      </c>
      <c r="AG111" s="28">
        <f t="shared" ref="AG111" si="638">COUNTIF(AG101:AG110,AG$1)</f>
        <v>1</v>
      </c>
      <c r="AH111" s="28"/>
      <c r="AI111" s="28">
        <f t="shared" ref="AI111" si="639">COUNTIF(AI101:AI110,AI$1)</f>
        <v>1</v>
      </c>
      <c r="AJ111" s="28">
        <f t="shared" ref="AJ111" si="640">COUNTIF(AJ101:AJ110,AJ$1)</f>
        <v>0</v>
      </c>
      <c r="AK111" s="28">
        <f t="shared" ref="AK111" si="641">COUNTIF(AK101:AK110,AK$1)</f>
        <v>1</v>
      </c>
      <c r="AL111" s="28">
        <f t="shared" ref="AL111" si="642">COUNTIF(AL101:AL110,AL$1)</f>
        <v>2</v>
      </c>
      <c r="AM111" s="28">
        <f t="shared" ref="AM111" si="643">COUNTIF(AM101:AM110,AM$1)</f>
        <v>1</v>
      </c>
      <c r="AN111" s="28">
        <f t="shared" ref="AN111" si="644">COUNTIF(AN101:AN110,AN$1)</f>
        <v>0</v>
      </c>
      <c r="AO111" s="28">
        <f t="shared" ref="AO111" si="645">COUNTIF(AO101:AO110,AO$1)</f>
        <v>0</v>
      </c>
      <c r="AP111" s="28">
        <f t="shared" ref="AP111" si="646">COUNTIF(AP101:AP110,AP$1)</f>
        <v>1</v>
      </c>
      <c r="AQ111" s="28">
        <f t="shared" ref="AQ111" si="647">COUNTIF(AQ101:AQ110,AQ$1)</f>
        <v>4</v>
      </c>
      <c r="AR111" s="28">
        <f t="shared" ref="AR111" si="648">COUNTIF(AR101:AR110,AR$1)</f>
        <v>3</v>
      </c>
      <c r="AS111" s="21"/>
      <c r="AT111" s="21"/>
    </row>
    <row r="112" spans="1:46">
      <c r="A112" t="s">
        <v>59</v>
      </c>
      <c r="B112" s="13">
        <v>40852</v>
      </c>
      <c r="C112" t="s">
        <v>61</v>
      </c>
      <c r="D112" s="15" t="s">
        <v>60</v>
      </c>
      <c r="E112" t="s">
        <v>68</v>
      </c>
      <c r="F112" s="23">
        <v>2</v>
      </c>
      <c r="G112" s="23">
        <v>0</v>
      </c>
      <c r="H112" s="23">
        <v>3</v>
      </c>
      <c r="I112" s="23">
        <v>0</v>
      </c>
      <c r="J112" s="21"/>
      <c r="K112" s="17" t="str">
        <f t="shared" ref="K112:K121" si="649">IF(AND(F112+H112&gt;0,G112+I112&gt;0),"GG","")</f>
        <v/>
      </c>
      <c r="L112" s="17" t="str">
        <f t="shared" ref="L112:L121" si="650">IF(AND(F112&gt;0,G112&gt;0),"GG1","")</f>
        <v/>
      </c>
      <c r="M112" s="17" t="str">
        <f t="shared" ref="M112:M120" si="651">IF(AND(H112&gt;0,I112&gt;0),"GG2","")</f>
        <v/>
      </c>
      <c r="N112" s="17" t="str">
        <f t="shared" ref="N112:N121" si="652">IF(AND(F112+H112&gt;0,G112+I112&gt;0,H112+I112&gt;2),"GG3","")</f>
        <v/>
      </c>
      <c r="O112" s="18" t="str">
        <f t="shared" ref="O112:O121" si="653">IF(AND(F112&gt;0,G112&gt;0,H112&gt;F112,I112&gt;G112),"GGGG","")</f>
        <v/>
      </c>
      <c r="P112" s="17" t="str">
        <f t="shared" ref="P112:P121" si="654">IF(F112+G112&gt;=2,"P2+","")</f>
        <v>P2+</v>
      </c>
      <c r="Q112" s="17" t="str">
        <f t="shared" ref="Q112:Q121" si="655">IF(F112+G112&gt;=3,"P3+","")</f>
        <v/>
      </c>
      <c r="R112" s="17" t="str">
        <f t="shared" ref="R112:R121" si="656">IF(F112+G112&gt;=4,"P4+","")</f>
        <v/>
      </c>
      <c r="S112" s="17" t="str">
        <f t="shared" ref="S112:S121" si="657">IF(F112+G112+2&lt;=H112+I112,"D2+","")</f>
        <v/>
      </c>
      <c r="T112" s="17" t="str">
        <f t="shared" ref="T112:T121" si="658">IF(F112+G112+3&lt;=H112+I112,"D3+","")</f>
        <v/>
      </c>
      <c r="U112" s="17" t="str">
        <f t="shared" ref="U112:U121" si="659">IF(F112+G112+4&lt;=H112+I112,"D4+","")</f>
        <v/>
      </c>
      <c r="V112" s="19" t="str">
        <f t="shared" ref="V112:V121" si="660">IF(H112+I112&lt;=1,"0-1","")</f>
        <v/>
      </c>
      <c r="W112" s="19" t="str">
        <f t="shared" ref="W112:W121" si="661">IF(AND(H112+I112&gt;=0,H112+I112&lt;=2),"0-2",IF(AND(H112+I112&gt;=2),""))</f>
        <v/>
      </c>
      <c r="X112" s="19" t="str">
        <f t="shared" ref="X112:X121" si="662">IF(H112+I112=2,"G2","")</f>
        <v/>
      </c>
      <c r="Y112" s="19" t="str">
        <f t="shared" ref="Y112:Y121" si="663">IF(AND(H112+I112&gt;=2,H112+I112&lt;=3),"2-3","")</f>
        <v>2-3</v>
      </c>
      <c r="Z112" s="19" t="str">
        <f t="shared" ref="Z112:Z121" si="664">IF(AND(H112+I112&gt;=2,H112+I112&lt;=4),"2-4","")</f>
        <v>2-4</v>
      </c>
      <c r="AA112" s="19" t="str">
        <f t="shared" ref="AA112:AA121" si="665">IF(H112+I112=3,"G3","")</f>
        <v>G3</v>
      </c>
      <c r="AB112" s="19" t="str">
        <f t="shared" ref="AB112:AB121" si="666">IF(H112+I112&gt;=3,"3+",IF(AND(H112+I112&lt;=3),""))</f>
        <v>3+</v>
      </c>
      <c r="AC112" s="19" t="str">
        <f t="shared" ref="AC112:AC121" si="667">IF(AND(H112+I112&gt;=3,H112+I112&lt;=4),"3-4","")</f>
        <v>3-4</v>
      </c>
      <c r="AD112" s="19" t="str">
        <f t="shared" ref="AD112:AD121" si="668">IF(H112+I112&gt;=4,"4+",IF(AND(H112+I112&lt;=4),""))</f>
        <v/>
      </c>
      <c r="AE112" s="19" t="str">
        <f t="shared" ref="AE112:AE121" si="669">IF(AND(H112+I112&gt;=4,H112+I112&lt;=6),"4-6","")</f>
        <v/>
      </c>
      <c r="AF112" s="19" t="str">
        <f t="shared" ref="AF112:AF121" si="670">IF(H112+I112&gt;=5,"5+","")</f>
        <v/>
      </c>
      <c r="AG112" s="19" t="str">
        <f t="shared" ref="AG112:AG121" si="671">IF(H112+I112&gt;=7,"7+","")</f>
        <v/>
      </c>
      <c r="AH112" s="19">
        <f t="shared" ref="AH112:AH121" si="672">IF(H112=I112,"X",IF(H112&gt;I112,1,2))</f>
        <v>1</v>
      </c>
      <c r="AI112" s="19" t="str">
        <f t="shared" ref="AI112:AI121" si="673">IF(AND(F112&gt;G112,H112&gt;I112),"1-1","")</f>
        <v>1-1</v>
      </c>
      <c r="AJ112" s="19" t="str">
        <f t="shared" ref="AJ112:AJ121" si="674">IF(AND(F112&gt;G112,H112=I112),"1-x","")</f>
        <v/>
      </c>
      <c r="AK112" s="19" t="str">
        <f t="shared" ref="AK112:AK121" si="675">IF(AND(F112&gt;G112,H112&lt;I112),"1-2","")</f>
        <v/>
      </c>
      <c r="AL112" s="19" t="str">
        <f t="shared" ref="AL112:AL121" si="676">IF(AND(F112=G112,H112&gt;I112),"x-1","")</f>
        <v/>
      </c>
      <c r="AM112" s="19" t="str">
        <f t="shared" ref="AM112:AM121" si="677">IF(AND(F112=G112,H112=I112),"x-x","")</f>
        <v/>
      </c>
      <c r="AN112" s="19" t="str">
        <f t="shared" ref="AN112:AN121" si="678">IF(AND(F112=G112,H112&lt;I112),"x-2","")</f>
        <v/>
      </c>
      <c r="AO112" s="19" t="str">
        <f t="shared" ref="AO112:AO121" si="679">IF(AND(F112&lt;G112,H112&gt;I112),"2-1","")</f>
        <v/>
      </c>
      <c r="AP112" s="19" t="str">
        <f t="shared" ref="AP112:AP121" si="680">IF(AND(F112&lt;G112,H112=I112),"2-x","")</f>
        <v/>
      </c>
      <c r="AQ112" s="19" t="str">
        <f t="shared" ref="AQ112:AQ121" si="681">IF(AND(F112&lt;G112,H112&lt;I112),"2-2","")</f>
        <v/>
      </c>
      <c r="AR112" s="17" t="str">
        <f t="shared" ref="AR112:AR121" si="682">IF(OR(AND(F112&gt;G112,H112&gt;I112,H112&gt;F112),AND(G112&gt;F112,I112&gt;H112,I112&gt;G112)),"DP","")</f>
        <v>DP</v>
      </c>
      <c r="AS112" s="20" t="str">
        <f t="shared" ref="AS112:AS121" si="683">IF(AND(F112=G112),"XP","")</f>
        <v/>
      </c>
      <c r="AT112" s="21"/>
    </row>
    <row r="113" spans="1:46">
      <c r="C113" t="s">
        <v>63</v>
      </c>
      <c r="D113" s="15" t="s">
        <v>60</v>
      </c>
      <c r="E113" t="s">
        <v>19</v>
      </c>
      <c r="F113" s="23">
        <v>1</v>
      </c>
      <c r="G113" s="23">
        <v>1</v>
      </c>
      <c r="H113" s="23">
        <v>3</v>
      </c>
      <c r="I113" s="23">
        <v>2</v>
      </c>
      <c r="J113" s="21"/>
      <c r="K113" s="17" t="str">
        <f t="shared" si="649"/>
        <v>GG</v>
      </c>
      <c r="L113" s="17" t="str">
        <f t="shared" si="650"/>
        <v>GG1</v>
      </c>
      <c r="M113" s="17" t="str">
        <f t="shared" si="651"/>
        <v>GG2</v>
      </c>
      <c r="N113" s="17" t="str">
        <f t="shared" si="652"/>
        <v>GG3</v>
      </c>
      <c r="O113" s="18" t="str">
        <f t="shared" si="653"/>
        <v>GGGG</v>
      </c>
      <c r="P113" s="17" t="str">
        <f t="shared" si="654"/>
        <v>P2+</v>
      </c>
      <c r="Q113" s="17" t="str">
        <f t="shared" si="655"/>
        <v/>
      </c>
      <c r="R113" s="17" t="str">
        <f t="shared" si="656"/>
        <v/>
      </c>
      <c r="S113" s="17" t="str">
        <f t="shared" si="657"/>
        <v>D2+</v>
      </c>
      <c r="T113" s="17" t="str">
        <f t="shared" si="658"/>
        <v>D3+</v>
      </c>
      <c r="U113" s="17" t="str">
        <f t="shared" si="659"/>
        <v/>
      </c>
      <c r="V113" s="19" t="str">
        <f t="shared" si="660"/>
        <v/>
      </c>
      <c r="W113" s="19" t="str">
        <f t="shared" si="661"/>
        <v/>
      </c>
      <c r="X113" s="19" t="str">
        <f t="shared" si="662"/>
        <v/>
      </c>
      <c r="Y113" s="19" t="str">
        <f t="shared" si="663"/>
        <v/>
      </c>
      <c r="Z113" s="19" t="str">
        <f t="shared" si="664"/>
        <v/>
      </c>
      <c r="AA113" s="19" t="str">
        <f t="shared" si="665"/>
        <v/>
      </c>
      <c r="AB113" s="19" t="str">
        <f t="shared" si="666"/>
        <v>3+</v>
      </c>
      <c r="AC113" s="19" t="str">
        <f t="shared" si="667"/>
        <v/>
      </c>
      <c r="AD113" s="19" t="str">
        <f t="shared" si="668"/>
        <v>4+</v>
      </c>
      <c r="AE113" s="19" t="str">
        <f t="shared" si="669"/>
        <v>4-6</v>
      </c>
      <c r="AF113" s="19" t="str">
        <f t="shared" si="670"/>
        <v>5+</v>
      </c>
      <c r="AG113" s="19" t="str">
        <f t="shared" si="671"/>
        <v/>
      </c>
      <c r="AH113" s="19">
        <f t="shared" si="672"/>
        <v>1</v>
      </c>
      <c r="AI113" s="19" t="str">
        <f t="shared" si="673"/>
        <v/>
      </c>
      <c r="AJ113" s="19" t="str">
        <f t="shared" si="674"/>
        <v/>
      </c>
      <c r="AK113" s="19" t="str">
        <f t="shared" si="675"/>
        <v/>
      </c>
      <c r="AL113" s="19" t="str">
        <f t="shared" si="676"/>
        <v>x-1</v>
      </c>
      <c r="AM113" s="19" t="str">
        <f t="shared" si="677"/>
        <v/>
      </c>
      <c r="AN113" s="19" t="str">
        <f t="shared" si="678"/>
        <v/>
      </c>
      <c r="AO113" s="19" t="str">
        <f t="shared" si="679"/>
        <v/>
      </c>
      <c r="AP113" s="19" t="str">
        <f t="shared" si="680"/>
        <v/>
      </c>
      <c r="AQ113" s="19" t="str">
        <f t="shared" si="681"/>
        <v/>
      </c>
      <c r="AR113" s="17" t="str">
        <f t="shared" si="682"/>
        <v/>
      </c>
      <c r="AS113" s="20" t="str">
        <f t="shared" si="683"/>
        <v>XP</v>
      </c>
      <c r="AT113" s="21"/>
    </row>
    <row r="114" spans="1:46">
      <c r="C114" t="s">
        <v>0</v>
      </c>
      <c r="D114" s="15" t="s">
        <v>60</v>
      </c>
      <c r="E114" t="s">
        <v>16</v>
      </c>
      <c r="F114" s="23">
        <v>0</v>
      </c>
      <c r="G114" s="23">
        <v>0</v>
      </c>
      <c r="H114" s="23">
        <v>0</v>
      </c>
      <c r="I114" s="23">
        <v>1</v>
      </c>
      <c r="J114" s="21"/>
      <c r="K114" s="17" t="str">
        <f t="shared" si="649"/>
        <v/>
      </c>
      <c r="L114" s="17" t="str">
        <f t="shared" si="650"/>
        <v/>
      </c>
      <c r="M114" s="17" t="str">
        <f t="shared" si="651"/>
        <v/>
      </c>
      <c r="N114" s="17" t="str">
        <f t="shared" si="652"/>
        <v/>
      </c>
      <c r="O114" s="18" t="str">
        <f t="shared" si="653"/>
        <v/>
      </c>
      <c r="P114" s="17" t="str">
        <f t="shared" si="654"/>
        <v/>
      </c>
      <c r="Q114" s="17" t="str">
        <f t="shared" si="655"/>
        <v/>
      </c>
      <c r="R114" s="17" t="str">
        <f t="shared" si="656"/>
        <v/>
      </c>
      <c r="S114" s="17" t="str">
        <f t="shared" si="657"/>
        <v/>
      </c>
      <c r="T114" s="17" t="str">
        <f t="shared" si="658"/>
        <v/>
      </c>
      <c r="U114" s="17" t="str">
        <f t="shared" si="659"/>
        <v/>
      </c>
      <c r="V114" s="19" t="str">
        <f t="shared" si="660"/>
        <v>0-1</v>
      </c>
      <c r="W114" s="19" t="str">
        <f t="shared" si="661"/>
        <v>0-2</v>
      </c>
      <c r="X114" s="19" t="str">
        <f t="shared" si="662"/>
        <v/>
      </c>
      <c r="Y114" s="19" t="str">
        <f t="shared" si="663"/>
        <v/>
      </c>
      <c r="Z114" s="19" t="str">
        <f t="shared" si="664"/>
        <v/>
      </c>
      <c r="AA114" s="19" t="str">
        <f t="shared" si="665"/>
        <v/>
      </c>
      <c r="AB114" s="19" t="str">
        <f t="shared" si="666"/>
        <v/>
      </c>
      <c r="AC114" s="19" t="str">
        <f t="shared" si="667"/>
        <v/>
      </c>
      <c r="AD114" s="19" t="str">
        <f t="shared" si="668"/>
        <v/>
      </c>
      <c r="AE114" s="19" t="str">
        <f t="shared" si="669"/>
        <v/>
      </c>
      <c r="AF114" s="19" t="str">
        <f t="shared" si="670"/>
        <v/>
      </c>
      <c r="AG114" s="19" t="str">
        <f t="shared" si="671"/>
        <v/>
      </c>
      <c r="AH114" s="19">
        <f t="shared" si="672"/>
        <v>2</v>
      </c>
      <c r="AI114" s="19" t="str">
        <f t="shared" si="673"/>
        <v/>
      </c>
      <c r="AJ114" s="19" t="str">
        <f t="shared" si="674"/>
        <v/>
      </c>
      <c r="AK114" s="19" t="str">
        <f t="shared" si="675"/>
        <v/>
      </c>
      <c r="AL114" s="19" t="str">
        <f t="shared" si="676"/>
        <v/>
      </c>
      <c r="AM114" s="19" t="str">
        <f t="shared" si="677"/>
        <v/>
      </c>
      <c r="AN114" s="19" t="str">
        <f t="shared" si="678"/>
        <v>x-2</v>
      </c>
      <c r="AO114" s="19" t="str">
        <f t="shared" si="679"/>
        <v/>
      </c>
      <c r="AP114" s="19" t="str">
        <f t="shared" si="680"/>
        <v/>
      </c>
      <c r="AQ114" s="19" t="str">
        <f t="shared" si="681"/>
        <v/>
      </c>
      <c r="AR114" s="17" t="str">
        <f t="shared" si="682"/>
        <v/>
      </c>
      <c r="AS114" s="20" t="str">
        <f t="shared" si="683"/>
        <v>XP</v>
      </c>
      <c r="AT114" s="21"/>
    </row>
    <row r="115" spans="1:46">
      <c r="C115" t="s">
        <v>65</v>
      </c>
      <c r="D115" s="15" t="s">
        <v>60</v>
      </c>
      <c r="E115" t="s">
        <v>74</v>
      </c>
      <c r="F115" s="23">
        <v>2</v>
      </c>
      <c r="G115" s="23">
        <v>0</v>
      </c>
      <c r="H115" s="23">
        <v>5</v>
      </c>
      <c r="I115" s="23">
        <v>0</v>
      </c>
      <c r="J115" s="21"/>
      <c r="K115" s="17" t="str">
        <f t="shared" si="649"/>
        <v/>
      </c>
      <c r="L115" s="17" t="str">
        <f t="shared" si="650"/>
        <v/>
      </c>
      <c r="M115" s="17" t="str">
        <f t="shared" si="651"/>
        <v/>
      </c>
      <c r="N115" s="17" t="str">
        <f t="shared" si="652"/>
        <v/>
      </c>
      <c r="O115" s="18" t="str">
        <f t="shared" si="653"/>
        <v/>
      </c>
      <c r="P115" s="17" t="str">
        <f t="shared" si="654"/>
        <v>P2+</v>
      </c>
      <c r="Q115" s="17" t="str">
        <f t="shared" si="655"/>
        <v/>
      </c>
      <c r="R115" s="17" t="str">
        <f t="shared" si="656"/>
        <v/>
      </c>
      <c r="S115" s="17" t="str">
        <f t="shared" si="657"/>
        <v>D2+</v>
      </c>
      <c r="T115" s="17" t="str">
        <f t="shared" si="658"/>
        <v>D3+</v>
      </c>
      <c r="U115" s="17" t="str">
        <f t="shared" si="659"/>
        <v/>
      </c>
      <c r="V115" s="19" t="str">
        <f t="shared" si="660"/>
        <v/>
      </c>
      <c r="W115" s="19" t="str">
        <f t="shared" si="661"/>
        <v/>
      </c>
      <c r="X115" s="19" t="str">
        <f t="shared" si="662"/>
        <v/>
      </c>
      <c r="Y115" s="19" t="str">
        <f t="shared" si="663"/>
        <v/>
      </c>
      <c r="Z115" s="19" t="str">
        <f t="shared" si="664"/>
        <v/>
      </c>
      <c r="AA115" s="19" t="str">
        <f t="shared" si="665"/>
        <v/>
      </c>
      <c r="AB115" s="19" t="str">
        <f t="shared" si="666"/>
        <v>3+</v>
      </c>
      <c r="AC115" s="19" t="str">
        <f t="shared" si="667"/>
        <v/>
      </c>
      <c r="AD115" s="19" t="str">
        <f t="shared" si="668"/>
        <v>4+</v>
      </c>
      <c r="AE115" s="19" t="str">
        <f t="shared" si="669"/>
        <v>4-6</v>
      </c>
      <c r="AF115" s="19" t="str">
        <f t="shared" si="670"/>
        <v>5+</v>
      </c>
      <c r="AG115" s="19" t="str">
        <f t="shared" si="671"/>
        <v/>
      </c>
      <c r="AH115" s="19">
        <f t="shared" si="672"/>
        <v>1</v>
      </c>
      <c r="AI115" s="19" t="str">
        <f t="shared" si="673"/>
        <v>1-1</v>
      </c>
      <c r="AJ115" s="19" t="str">
        <f t="shared" si="674"/>
        <v/>
      </c>
      <c r="AK115" s="19" t="str">
        <f t="shared" si="675"/>
        <v/>
      </c>
      <c r="AL115" s="19" t="str">
        <f t="shared" si="676"/>
        <v/>
      </c>
      <c r="AM115" s="19" t="str">
        <f t="shared" si="677"/>
        <v/>
      </c>
      <c r="AN115" s="19" t="str">
        <f t="shared" si="678"/>
        <v/>
      </c>
      <c r="AO115" s="19" t="str">
        <f t="shared" si="679"/>
        <v/>
      </c>
      <c r="AP115" s="19" t="str">
        <f t="shared" si="680"/>
        <v/>
      </c>
      <c r="AQ115" s="19" t="str">
        <f t="shared" si="681"/>
        <v/>
      </c>
      <c r="AR115" s="17" t="str">
        <f t="shared" si="682"/>
        <v>DP</v>
      </c>
      <c r="AS115" s="20" t="str">
        <f t="shared" si="683"/>
        <v/>
      </c>
      <c r="AT115" s="21"/>
    </row>
    <row r="116" spans="1:46">
      <c r="C116" t="s">
        <v>1</v>
      </c>
      <c r="D116" s="15" t="s">
        <v>60</v>
      </c>
      <c r="E116" t="s">
        <v>72</v>
      </c>
      <c r="F116" s="23">
        <v>0</v>
      </c>
      <c r="G116" s="23">
        <v>2</v>
      </c>
      <c r="H116" s="23">
        <v>1</v>
      </c>
      <c r="I116" s="23">
        <v>3</v>
      </c>
      <c r="J116" s="21"/>
      <c r="K116" s="17" t="str">
        <f t="shared" si="649"/>
        <v>GG</v>
      </c>
      <c r="L116" s="17" t="str">
        <f t="shared" si="650"/>
        <v/>
      </c>
      <c r="M116" s="17" t="str">
        <f t="shared" si="651"/>
        <v>GG2</v>
      </c>
      <c r="N116" s="17" t="str">
        <f t="shared" si="652"/>
        <v>GG3</v>
      </c>
      <c r="O116" s="18" t="str">
        <f t="shared" si="653"/>
        <v/>
      </c>
      <c r="P116" s="17" t="str">
        <f t="shared" si="654"/>
        <v>P2+</v>
      </c>
      <c r="Q116" s="17" t="str">
        <f t="shared" si="655"/>
        <v/>
      </c>
      <c r="R116" s="17" t="str">
        <f t="shared" si="656"/>
        <v/>
      </c>
      <c r="S116" s="17" t="str">
        <f t="shared" si="657"/>
        <v>D2+</v>
      </c>
      <c r="T116" s="17" t="str">
        <f t="shared" si="658"/>
        <v/>
      </c>
      <c r="U116" s="17" t="str">
        <f t="shared" si="659"/>
        <v/>
      </c>
      <c r="V116" s="19" t="str">
        <f t="shared" si="660"/>
        <v/>
      </c>
      <c r="W116" s="19" t="str">
        <f t="shared" si="661"/>
        <v/>
      </c>
      <c r="X116" s="19" t="str">
        <f t="shared" si="662"/>
        <v/>
      </c>
      <c r="Y116" s="19" t="str">
        <f t="shared" si="663"/>
        <v/>
      </c>
      <c r="Z116" s="19" t="str">
        <f t="shared" si="664"/>
        <v>2-4</v>
      </c>
      <c r="AA116" s="19" t="str">
        <f t="shared" si="665"/>
        <v/>
      </c>
      <c r="AB116" s="19" t="str">
        <f t="shared" si="666"/>
        <v>3+</v>
      </c>
      <c r="AC116" s="19" t="str">
        <f t="shared" si="667"/>
        <v>3-4</v>
      </c>
      <c r="AD116" s="19" t="str">
        <f t="shared" si="668"/>
        <v>4+</v>
      </c>
      <c r="AE116" s="19" t="str">
        <f t="shared" si="669"/>
        <v>4-6</v>
      </c>
      <c r="AF116" s="19" t="str">
        <f t="shared" si="670"/>
        <v/>
      </c>
      <c r="AG116" s="19" t="str">
        <f t="shared" si="671"/>
        <v/>
      </c>
      <c r="AH116" s="19">
        <f t="shared" si="672"/>
        <v>2</v>
      </c>
      <c r="AI116" s="19" t="str">
        <f t="shared" si="673"/>
        <v/>
      </c>
      <c r="AJ116" s="19" t="str">
        <f t="shared" si="674"/>
        <v/>
      </c>
      <c r="AK116" s="19" t="str">
        <f t="shared" si="675"/>
        <v/>
      </c>
      <c r="AL116" s="19" t="str">
        <f t="shared" si="676"/>
        <v/>
      </c>
      <c r="AM116" s="19" t="str">
        <f t="shared" si="677"/>
        <v/>
      </c>
      <c r="AN116" s="19" t="str">
        <f t="shared" si="678"/>
        <v/>
      </c>
      <c r="AO116" s="19" t="str">
        <f t="shared" si="679"/>
        <v/>
      </c>
      <c r="AP116" s="19" t="str">
        <f t="shared" si="680"/>
        <v/>
      </c>
      <c r="AQ116" s="19" t="str">
        <f t="shared" si="681"/>
        <v>2-2</v>
      </c>
      <c r="AR116" s="17" t="str">
        <f t="shared" si="682"/>
        <v>DP</v>
      </c>
      <c r="AS116" s="20" t="str">
        <f t="shared" si="683"/>
        <v/>
      </c>
      <c r="AT116" s="21"/>
    </row>
    <row r="117" spans="1:46">
      <c r="C117" t="s">
        <v>2</v>
      </c>
      <c r="D117" s="15" t="s">
        <v>60</v>
      </c>
      <c r="E117" t="s">
        <v>13</v>
      </c>
      <c r="F117" s="23">
        <v>0</v>
      </c>
      <c r="G117" s="23">
        <v>0</v>
      </c>
      <c r="H117" s="23">
        <v>0</v>
      </c>
      <c r="I117" s="23">
        <v>0</v>
      </c>
      <c r="J117" s="21"/>
      <c r="K117" s="17" t="str">
        <f t="shared" si="649"/>
        <v/>
      </c>
      <c r="L117" s="17" t="str">
        <f t="shared" si="650"/>
        <v/>
      </c>
      <c r="M117" s="17" t="str">
        <f t="shared" si="651"/>
        <v/>
      </c>
      <c r="N117" s="17" t="str">
        <f t="shared" si="652"/>
        <v/>
      </c>
      <c r="O117" s="18" t="str">
        <f t="shared" si="653"/>
        <v/>
      </c>
      <c r="P117" s="17" t="str">
        <f t="shared" si="654"/>
        <v/>
      </c>
      <c r="Q117" s="17" t="str">
        <f t="shared" si="655"/>
        <v/>
      </c>
      <c r="R117" s="17" t="str">
        <f t="shared" si="656"/>
        <v/>
      </c>
      <c r="S117" s="17" t="str">
        <f t="shared" si="657"/>
        <v/>
      </c>
      <c r="T117" s="17" t="str">
        <f t="shared" si="658"/>
        <v/>
      </c>
      <c r="U117" s="17" t="str">
        <f t="shared" si="659"/>
        <v/>
      </c>
      <c r="V117" s="19" t="str">
        <f t="shared" si="660"/>
        <v>0-1</v>
      </c>
      <c r="W117" s="19" t="str">
        <f t="shared" si="661"/>
        <v>0-2</v>
      </c>
      <c r="X117" s="19" t="str">
        <f t="shared" si="662"/>
        <v/>
      </c>
      <c r="Y117" s="19" t="str">
        <f t="shared" si="663"/>
        <v/>
      </c>
      <c r="Z117" s="19" t="str">
        <f t="shared" si="664"/>
        <v/>
      </c>
      <c r="AA117" s="19" t="str">
        <f t="shared" si="665"/>
        <v/>
      </c>
      <c r="AB117" s="19" t="str">
        <f t="shared" si="666"/>
        <v/>
      </c>
      <c r="AC117" s="19" t="str">
        <f t="shared" si="667"/>
        <v/>
      </c>
      <c r="AD117" s="19" t="str">
        <f t="shared" si="668"/>
        <v/>
      </c>
      <c r="AE117" s="19" t="str">
        <f t="shared" si="669"/>
        <v/>
      </c>
      <c r="AF117" s="19" t="str">
        <f t="shared" si="670"/>
        <v/>
      </c>
      <c r="AG117" s="19" t="str">
        <f t="shared" si="671"/>
        <v/>
      </c>
      <c r="AH117" s="19" t="str">
        <f t="shared" si="672"/>
        <v>X</v>
      </c>
      <c r="AI117" s="19" t="str">
        <f t="shared" si="673"/>
        <v/>
      </c>
      <c r="AJ117" s="19" t="str">
        <f t="shared" si="674"/>
        <v/>
      </c>
      <c r="AK117" s="19" t="str">
        <f t="shared" si="675"/>
        <v/>
      </c>
      <c r="AL117" s="19" t="str">
        <f t="shared" si="676"/>
        <v/>
      </c>
      <c r="AM117" s="19" t="str">
        <f t="shared" si="677"/>
        <v>x-x</v>
      </c>
      <c r="AN117" s="19" t="str">
        <f t="shared" si="678"/>
        <v/>
      </c>
      <c r="AO117" s="19" t="str">
        <f t="shared" si="679"/>
        <v/>
      </c>
      <c r="AP117" s="19" t="str">
        <f t="shared" si="680"/>
        <v/>
      </c>
      <c r="AQ117" s="19" t="str">
        <f t="shared" si="681"/>
        <v/>
      </c>
      <c r="AR117" s="17" t="str">
        <f t="shared" si="682"/>
        <v/>
      </c>
      <c r="AS117" s="20" t="str">
        <f t="shared" si="683"/>
        <v>XP</v>
      </c>
      <c r="AT117" s="21"/>
    </row>
    <row r="118" spans="1:46">
      <c r="C118" t="s">
        <v>71</v>
      </c>
      <c r="D118" s="15" t="s">
        <v>60</v>
      </c>
      <c r="E118" t="s">
        <v>12</v>
      </c>
      <c r="F118" s="23">
        <v>1</v>
      </c>
      <c r="G118" s="23">
        <v>0</v>
      </c>
      <c r="H118" s="23">
        <v>1</v>
      </c>
      <c r="I118" s="23">
        <v>0</v>
      </c>
      <c r="J118" s="21"/>
      <c r="K118" s="17" t="str">
        <f t="shared" si="649"/>
        <v/>
      </c>
      <c r="L118" s="17" t="str">
        <f t="shared" si="650"/>
        <v/>
      </c>
      <c r="M118" s="17" t="str">
        <f t="shared" si="651"/>
        <v/>
      </c>
      <c r="N118" s="17" t="str">
        <f t="shared" si="652"/>
        <v/>
      </c>
      <c r="O118" s="18" t="str">
        <f t="shared" si="653"/>
        <v/>
      </c>
      <c r="P118" s="17" t="str">
        <f t="shared" si="654"/>
        <v/>
      </c>
      <c r="Q118" s="17" t="str">
        <f t="shared" si="655"/>
        <v/>
      </c>
      <c r="R118" s="17" t="str">
        <f t="shared" si="656"/>
        <v/>
      </c>
      <c r="S118" s="17" t="str">
        <f t="shared" si="657"/>
        <v/>
      </c>
      <c r="T118" s="17" t="str">
        <f t="shared" si="658"/>
        <v/>
      </c>
      <c r="U118" s="17" t="str">
        <f t="shared" si="659"/>
        <v/>
      </c>
      <c r="V118" s="19" t="str">
        <f t="shared" si="660"/>
        <v>0-1</v>
      </c>
      <c r="W118" s="19" t="str">
        <f t="shared" si="661"/>
        <v>0-2</v>
      </c>
      <c r="X118" s="19" t="str">
        <f t="shared" si="662"/>
        <v/>
      </c>
      <c r="Y118" s="19" t="str">
        <f t="shared" si="663"/>
        <v/>
      </c>
      <c r="Z118" s="19" t="str">
        <f t="shared" si="664"/>
        <v/>
      </c>
      <c r="AA118" s="19" t="str">
        <f t="shared" si="665"/>
        <v/>
      </c>
      <c r="AB118" s="19" t="str">
        <f t="shared" si="666"/>
        <v/>
      </c>
      <c r="AC118" s="19" t="str">
        <f t="shared" si="667"/>
        <v/>
      </c>
      <c r="AD118" s="19" t="str">
        <f t="shared" si="668"/>
        <v/>
      </c>
      <c r="AE118" s="19" t="str">
        <f t="shared" si="669"/>
        <v/>
      </c>
      <c r="AF118" s="19" t="str">
        <f t="shared" si="670"/>
        <v/>
      </c>
      <c r="AG118" s="19" t="str">
        <f t="shared" si="671"/>
        <v/>
      </c>
      <c r="AH118" s="19">
        <f t="shared" si="672"/>
        <v>1</v>
      </c>
      <c r="AI118" s="19" t="str">
        <f t="shared" si="673"/>
        <v>1-1</v>
      </c>
      <c r="AJ118" s="19" t="str">
        <f t="shared" si="674"/>
        <v/>
      </c>
      <c r="AK118" s="19" t="str">
        <f t="shared" si="675"/>
        <v/>
      </c>
      <c r="AL118" s="19" t="str">
        <f t="shared" si="676"/>
        <v/>
      </c>
      <c r="AM118" s="19" t="str">
        <f t="shared" si="677"/>
        <v/>
      </c>
      <c r="AN118" s="19" t="str">
        <f t="shared" si="678"/>
        <v/>
      </c>
      <c r="AO118" s="19" t="str">
        <f t="shared" si="679"/>
        <v/>
      </c>
      <c r="AP118" s="19" t="str">
        <f t="shared" si="680"/>
        <v/>
      </c>
      <c r="AQ118" s="19" t="str">
        <f t="shared" si="681"/>
        <v/>
      </c>
      <c r="AR118" s="17" t="str">
        <f t="shared" si="682"/>
        <v/>
      </c>
      <c r="AS118" s="20" t="str">
        <f t="shared" si="683"/>
        <v/>
      </c>
      <c r="AT118" s="21"/>
    </row>
    <row r="119" spans="1:46">
      <c r="C119" t="s">
        <v>4</v>
      </c>
      <c r="D119" s="15" t="s">
        <v>60</v>
      </c>
      <c r="E119" t="s">
        <v>17</v>
      </c>
      <c r="F119" s="23">
        <v>2</v>
      </c>
      <c r="G119" s="23">
        <v>1</v>
      </c>
      <c r="H119" s="23">
        <v>2</v>
      </c>
      <c r="I119" s="23">
        <v>1</v>
      </c>
      <c r="J119" s="21"/>
      <c r="K119" s="17" t="str">
        <f t="shared" si="649"/>
        <v>GG</v>
      </c>
      <c r="L119" s="17" t="str">
        <f t="shared" si="650"/>
        <v>GG1</v>
      </c>
      <c r="M119" s="17"/>
      <c r="N119" s="17" t="str">
        <f t="shared" si="652"/>
        <v>GG3</v>
      </c>
      <c r="O119" s="18" t="str">
        <f t="shared" si="653"/>
        <v/>
      </c>
      <c r="P119" s="17" t="str">
        <f t="shared" si="654"/>
        <v>P2+</v>
      </c>
      <c r="Q119" s="17" t="str">
        <f t="shared" si="655"/>
        <v>P3+</v>
      </c>
      <c r="R119" s="17" t="str">
        <f t="shared" si="656"/>
        <v/>
      </c>
      <c r="S119" s="17" t="str">
        <f t="shared" si="657"/>
        <v/>
      </c>
      <c r="T119" s="17" t="str">
        <f t="shared" si="658"/>
        <v/>
      </c>
      <c r="U119" s="17" t="str">
        <f t="shared" si="659"/>
        <v/>
      </c>
      <c r="V119" s="19" t="str">
        <f t="shared" si="660"/>
        <v/>
      </c>
      <c r="W119" s="19" t="str">
        <f t="shared" si="661"/>
        <v/>
      </c>
      <c r="X119" s="19" t="str">
        <f t="shared" si="662"/>
        <v/>
      </c>
      <c r="Y119" s="19" t="str">
        <f t="shared" si="663"/>
        <v>2-3</v>
      </c>
      <c r="Z119" s="19" t="str">
        <f t="shared" si="664"/>
        <v>2-4</v>
      </c>
      <c r="AA119" s="19" t="str">
        <f t="shared" si="665"/>
        <v>G3</v>
      </c>
      <c r="AB119" s="19" t="str">
        <f t="shared" si="666"/>
        <v>3+</v>
      </c>
      <c r="AC119" s="19" t="str">
        <f t="shared" si="667"/>
        <v>3-4</v>
      </c>
      <c r="AD119" s="19" t="str">
        <f t="shared" si="668"/>
        <v/>
      </c>
      <c r="AE119" s="19" t="str">
        <f t="shared" si="669"/>
        <v/>
      </c>
      <c r="AF119" s="19" t="str">
        <f t="shared" si="670"/>
        <v/>
      </c>
      <c r="AG119" s="19" t="str">
        <f t="shared" si="671"/>
        <v/>
      </c>
      <c r="AH119" s="19">
        <f t="shared" si="672"/>
        <v>1</v>
      </c>
      <c r="AI119" s="19" t="str">
        <f t="shared" si="673"/>
        <v>1-1</v>
      </c>
      <c r="AJ119" s="19" t="str">
        <f t="shared" si="674"/>
        <v/>
      </c>
      <c r="AK119" s="19" t="str">
        <f t="shared" si="675"/>
        <v/>
      </c>
      <c r="AL119" s="19" t="str">
        <f t="shared" si="676"/>
        <v/>
      </c>
      <c r="AM119" s="19" t="str">
        <f t="shared" si="677"/>
        <v/>
      </c>
      <c r="AN119" s="19" t="str">
        <f t="shared" si="678"/>
        <v/>
      </c>
      <c r="AO119" s="19" t="str">
        <f t="shared" si="679"/>
        <v/>
      </c>
      <c r="AP119" s="19" t="str">
        <f t="shared" si="680"/>
        <v/>
      </c>
      <c r="AQ119" s="19" t="str">
        <f t="shared" si="681"/>
        <v/>
      </c>
      <c r="AR119" s="17" t="str">
        <f t="shared" si="682"/>
        <v/>
      </c>
      <c r="AS119" s="20" t="str">
        <f t="shared" si="683"/>
        <v/>
      </c>
      <c r="AT119" s="21"/>
    </row>
    <row r="120" spans="1:46">
      <c r="C120" t="s">
        <v>5</v>
      </c>
      <c r="D120" s="15" t="s">
        <v>60</v>
      </c>
      <c r="E120" t="s">
        <v>66</v>
      </c>
      <c r="F120" s="23">
        <v>1</v>
      </c>
      <c r="G120" s="23">
        <v>1</v>
      </c>
      <c r="H120" s="23">
        <v>2</v>
      </c>
      <c r="I120" s="23">
        <v>3</v>
      </c>
      <c r="J120" s="21"/>
      <c r="K120" s="17" t="str">
        <f t="shared" si="649"/>
        <v>GG</v>
      </c>
      <c r="L120" s="17" t="str">
        <f t="shared" si="650"/>
        <v>GG1</v>
      </c>
      <c r="M120" s="17" t="str">
        <f t="shared" si="651"/>
        <v>GG2</v>
      </c>
      <c r="N120" s="17" t="str">
        <f t="shared" si="652"/>
        <v>GG3</v>
      </c>
      <c r="O120" s="18" t="str">
        <f t="shared" si="653"/>
        <v>GGGG</v>
      </c>
      <c r="P120" s="17" t="str">
        <f t="shared" si="654"/>
        <v>P2+</v>
      </c>
      <c r="Q120" s="17" t="str">
        <f t="shared" si="655"/>
        <v/>
      </c>
      <c r="R120" s="17" t="str">
        <f t="shared" si="656"/>
        <v/>
      </c>
      <c r="S120" s="17" t="str">
        <f t="shared" si="657"/>
        <v>D2+</v>
      </c>
      <c r="T120" s="17" t="str">
        <f t="shared" si="658"/>
        <v>D3+</v>
      </c>
      <c r="U120" s="17" t="str">
        <f t="shared" si="659"/>
        <v/>
      </c>
      <c r="V120" s="19" t="str">
        <f t="shared" si="660"/>
        <v/>
      </c>
      <c r="W120" s="19" t="str">
        <f t="shared" si="661"/>
        <v/>
      </c>
      <c r="X120" s="19" t="str">
        <f t="shared" si="662"/>
        <v/>
      </c>
      <c r="Y120" s="19" t="str">
        <f t="shared" si="663"/>
        <v/>
      </c>
      <c r="Z120" s="19" t="str">
        <f t="shared" si="664"/>
        <v/>
      </c>
      <c r="AA120" s="19" t="str">
        <f t="shared" si="665"/>
        <v/>
      </c>
      <c r="AB120" s="19" t="str">
        <f t="shared" si="666"/>
        <v>3+</v>
      </c>
      <c r="AC120" s="19" t="str">
        <f t="shared" si="667"/>
        <v/>
      </c>
      <c r="AD120" s="19" t="str">
        <f t="shared" si="668"/>
        <v>4+</v>
      </c>
      <c r="AE120" s="19" t="str">
        <f t="shared" si="669"/>
        <v>4-6</v>
      </c>
      <c r="AF120" s="19" t="str">
        <f t="shared" si="670"/>
        <v>5+</v>
      </c>
      <c r="AG120" s="19" t="str">
        <f t="shared" si="671"/>
        <v/>
      </c>
      <c r="AH120" s="19">
        <f t="shared" si="672"/>
        <v>2</v>
      </c>
      <c r="AI120" s="19" t="str">
        <f t="shared" si="673"/>
        <v/>
      </c>
      <c r="AJ120" s="19" t="str">
        <f t="shared" si="674"/>
        <v/>
      </c>
      <c r="AK120" s="19" t="str">
        <f t="shared" si="675"/>
        <v/>
      </c>
      <c r="AL120" s="19" t="str">
        <f t="shared" si="676"/>
        <v/>
      </c>
      <c r="AM120" s="19" t="str">
        <f t="shared" si="677"/>
        <v/>
      </c>
      <c r="AN120" s="19" t="str">
        <f t="shared" si="678"/>
        <v>x-2</v>
      </c>
      <c r="AO120" s="19" t="str">
        <f t="shared" si="679"/>
        <v/>
      </c>
      <c r="AP120" s="19" t="str">
        <f t="shared" si="680"/>
        <v/>
      </c>
      <c r="AQ120" s="19" t="str">
        <f t="shared" si="681"/>
        <v/>
      </c>
      <c r="AR120" s="17" t="str">
        <f t="shared" si="682"/>
        <v/>
      </c>
      <c r="AS120" s="20" t="str">
        <f t="shared" si="683"/>
        <v>XP</v>
      </c>
      <c r="AT120" s="21"/>
    </row>
    <row r="121" spans="1:46">
      <c r="C121" t="s">
        <v>79</v>
      </c>
      <c r="D121" s="15" t="s">
        <v>60</v>
      </c>
      <c r="E121" t="s">
        <v>78</v>
      </c>
      <c r="F121" s="23">
        <v>1</v>
      </c>
      <c r="G121" s="23">
        <v>1</v>
      </c>
      <c r="H121" s="23">
        <v>3</v>
      </c>
      <c r="I121" s="23">
        <v>1</v>
      </c>
      <c r="J121" s="21"/>
      <c r="K121" s="17" t="str">
        <f t="shared" si="649"/>
        <v>GG</v>
      </c>
      <c r="L121" s="17" t="str">
        <f t="shared" si="650"/>
        <v>GG1</v>
      </c>
      <c r="M121" s="17"/>
      <c r="N121" s="17" t="str">
        <f t="shared" si="652"/>
        <v>GG3</v>
      </c>
      <c r="O121" s="18" t="str">
        <f t="shared" si="653"/>
        <v/>
      </c>
      <c r="P121" s="17" t="str">
        <f t="shared" si="654"/>
        <v>P2+</v>
      </c>
      <c r="Q121" s="17" t="str">
        <f t="shared" si="655"/>
        <v/>
      </c>
      <c r="R121" s="17" t="str">
        <f t="shared" si="656"/>
        <v/>
      </c>
      <c r="S121" s="17" t="str">
        <f t="shared" si="657"/>
        <v>D2+</v>
      </c>
      <c r="T121" s="17" t="str">
        <f t="shared" si="658"/>
        <v/>
      </c>
      <c r="U121" s="17" t="str">
        <f t="shared" si="659"/>
        <v/>
      </c>
      <c r="V121" s="19" t="str">
        <f t="shared" si="660"/>
        <v/>
      </c>
      <c r="W121" s="19" t="str">
        <f t="shared" si="661"/>
        <v/>
      </c>
      <c r="X121" s="19" t="str">
        <f t="shared" si="662"/>
        <v/>
      </c>
      <c r="Y121" s="19" t="str">
        <f t="shared" si="663"/>
        <v/>
      </c>
      <c r="Z121" s="19" t="str">
        <f t="shared" si="664"/>
        <v>2-4</v>
      </c>
      <c r="AA121" s="19" t="str">
        <f t="shared" si="665"/>
        <v/>
      </c>
      <c r="AB121" s="19" t="str">
        <f t="shared" si="666"/>
        <v>3+</v>
      </c>
      <c r="AC121" s="19" t="str">
        <f t="shared" si="667"/>
        <v>3-4</v>
      </c>
      <c r="AD121" s="19" t="str">
        <f t="shared" si="668"/>
        <v>4+</v>
      </c>
      <c r="AE121" s="19" t="str">
        <f t="shared" si="669"/>
        <v>4-6</v>
      </c>
      <c r="AF121" s="19" t="str">
        <f t="shared" si="670"/>
        <v/>
      </c>
      <c r="AG121" s="19" t="str">
        <f t="shared" si="671"/>
        <v/>
      </c>
      <c r="AH121" s="19">
        <f t="shared" si="672"/>
        <v>1</v>
      </c>
      <c r="AI121" s="19" t="str">
        <f t="shared" si="673"/>
        <v/>
      </c>
      <c r="AJ121" s="19" t="str">
        <f t="shared" si="674"/>
        <v/>
      </c>
      <c r="AK121" s="19" t="str">
        <f t="shared" si="675"/>
        <v/>
      </c>
      <c r="AL121" s="19" t="str">
        <f t="shared" si="676"/>
        <v>x-1</v>
      </c>
      <c r="AM121" s="19" t="str">
        <f t="shared" si="677"/>
        <v/>
      </c>
      <c r="AN121" s="19" t="str">
        <f t="shared" si="678"/>
        <v/>
      </c>
      <c r="AO121" s="19" t="str">
        <f t="shared" si="679"/>
        <v/>
      </c>
      <c r="AP121" s="19" t="str">
        <f t="shared" si="680"/>
        <v/>
      </c>
      <c r="AQ121" s="19" t="str">
        <f t="shared" si="681"/>
        <v/>
      </c>
      <c r="AR121" s="17" t="str">
        <f t="shared" si="682"/>
        <v/>
      </c>
      <c r="AS121" s="20" t="str">
        <f t="shared" si="683"/>
        <v>XP</v>
      </c>
      <c r="AT121" s="21"/>
    </row>
    <row r="122" spans="1:46">
      <c r="A122" s="21"/>
      <c r="B122" s="21"/>
      <c r="C122" s="21"/>
      <c r="D122" s="26">
        <v>12</v>
      </c>
      <c r="E122" s="21"/>
      <c r="F122" s="27"/>
      <c r="G122" s="27"/>
      <c r="H122" s="27"/>
      <c r="I122" s="27"/>
      <c r="J122" s="21"/>
      <c r="K122" s="28">
        <f>COUNTIF(K112:K121,K$1)</f>
        <v>5</v>
      </c>
      <c r="L122" s="28">
        <f t="shared" ref="L122" si="684">COUNTIF(L112:L121,L$1)</f>
        <v>4</v>
      </c>
      <c r="M122" s="28">
        <f t="shared" ref="M122" si="685">COUNTIF(M112:M121,M$1)</f>
        <v>3</v>
      </c>
      <c r="N122" s="28">
        <f t="shared" ref="N122" si="686">COUNTIF(N112:N121,N$1)</f>
        <v>0</v>
      </c>
      <c r="O122" s="28">
        <f t="shared" ref="O122" si="687">COUNTIF(O112:O121,O$1)</f>
        <v>2</v>
      </c>
      <c r="P122" s="28">
        <f t="shared" ref="P122" si="688">COUNTIF(P112:P121,P$1)</f>
        <v>7</v>
      </c>
      <c r="Q122" s="28">
        <f t="shared" ref="Q122" si="689">COUNTIF(Q112:Q121,Q$1)</f>
        <v>1</v>
      </c>
      <c r="R122" s="28">
        <f t="shared" ref="R122" si="690">COUNTIF(R112:R121,R$1)</f>
        <v>0</v>
      </c>
      <c r="S122" s="28">
        <f t="shared" ref="S122" si="691">COUNTIF(S112:S121,S$1)</f>
        <v>5</v>
      </c>
      <c r="T122" s="28">
        <f t="shared" ref="T122" si="692">COUNTIF(T112:T121,T$1)</f>
        <v>3</v>
      </c>
      <c r="U122" s="28">
        <f t="shared" ref="U122" si="693">COUNTIF(U112:U121,U$1)</f>
        <v>0</v>
      </c>
      <c r="V122" s="28">
        <f t="shared" ref="V122" si="694">COUNTIF(V112:V121,V$1)</f>
        <v>3</v>
      </c>
      <c r="W122" s="28">
        <f t="shared" ref="W122" si="695">COUNTIF(W112:W121,W$1)</f>
        <v>3</v>
      </c>
      <c r="X122" s="28">
        <f t="shared" ref="X122" si="696">COUNTIF(X112:X121,X$1)</f>
        <v>0</v>
      </c>
      <c r="Y122" s="28">
        <f t="shared" ref="Y122" si="697">COUNTIF(Y112:Y121,Y$1)</f>
        <v>2</v>
      </c>
      <c r="Z122" s="28">
        <f t="shared" ref="Z122" si="698">COUNTIF(Z112:Z121,Z$1)</f>
        <v>4</v>
      </c>
      <c r="AA122" s="28">
        <f t="shared" ref="AA122" si="699">COUNTIF(AA112:AA121,AA$1)</f>
        <v>2</v>
      </c>
      <c r="AB122" s="28">
        <f t="shared" ref="AB122" si="700">COUNTIF(AB112:AB121,AB$1)</f>
        <v>7</v>
      </c>
      <c r="AC122" s="28">
        <f t="shared" ref="AC122" si="701">COUNTIF(AC112:AC121,AC$1)</f>
        <v>4</v>
      </c>
      <c r="AD122" s="28">
        <f t="shared" ref="AD122" si="702">COUNTIF(AD112:AD121,AD$1)</f>
        <v>5</v>
      </c>
      <c r="AE122" s="28">
        <f t="shared" ref="AE122" si="703">COUNTIF(AE112:AE121,AE$1)</f>
        <v>5</v>
      </c>
      <c r="AF122" s="28">
        <f t="shared" ref="AF122" si="704">COUNTIF(AF112:AF121,AF$1)</f>
        <v>3</v>
      </c>
      <c r="AG122" s="28">
        <f t="shared" ref="AG122" si="705">COUNTIF(AG112:AG121,AG$1)</f>
        <v>0</v>
      </c>
      <c r="AH122" s="28"/>
      <c r="AI122" s="28">
        <f t="shared" ref="AI122" si="706">COUNTIF(AI112:AI121,AI$1)</f>
        <v>4</v>
      </c>
      <c r="AJ122" s="28">
        <f t="shared" ref="AJ122" si="707">COUNTIF(AJ112:AJ121,AJ$1)</f>
        <v>0</v>
      </c>
      <c r="AK122" s="28">
        <f t="shared" ref="AK122" si="708">COUNTIF(AK112:AK121,AK$1)</f>
        <v>0</v>
      </c>
      <c r="AL122" s="28">
        <f t="shared" ref="AL122" si="709">COUNTIF(AL112:AL121,AL$1)</f>
        <v>2</v>
      </c>
      <c r="AM122" s="28">
        <f t="shared" ref="AM122" si="710">COUNTIF(AM112:AM121,AM$1)</f>
        <v>1</v>
      </c>
      <c r="AN122" s="28">
        <f t="shared" ref="AN122" si="711">COUNTIF(AN112:AN121,AN$1)</f>
        <v>2</v>
      </c>
      <c r="AO122" s="28">
        <f t="shared" ref="AO122" si="712">COUNTIF(AO112:AO121,AO$1)</f>
        <v>0</v>
      </c>
      <c r="AP122" s="28">
        <f t="shared" ref="AP122" si="713">COUNTIF(AP112:AP121,AP$1)</f>
        <v>0</v>
      </c>
      <c r="AQ122" s="28">
        <f t="shared" ref="AQ122" si="714">COUNTIF(AQ112:AQ121,AQ$1)</f>
        <v>1</v>
      </c>
      <c r="AR122" s="28">
        <f t="shared" ref="AR122" si="715">COUNTIF(AR112:AR121,AR$1)</f>
        <v>3</v>
      </c>
      <c r="AS122" s="21"/>
      <c r="AT122" s="21"/>
    </row>
    <row r="123" spans="1:46">
      <c r="A123" t="s">
        <v>59</v>
      </c>
      <c r="B123" s="13">
        <v>40866</v>
      </c>
      <c r="C123" t="s">
        <v>67</v>
      </c>
      <c r="D123" s="15" t="s">
        <v>60</v>
      </c>
      <c r="E123" t="s">
        <v>62</v>
      </c>
      <c r="F123" s="23">
        <v>0</v>
      </c>
      <c r="G123" s="23">
        <v>1</v>
      </c>
      <c r="H123" s="23">
        <v>1</v>
      </c>
      <c r="I123" s="23">
        <v>2</v>
      </c>
      <c r="J123" s="21"/>
      <c r="K123" s="17" t="str">
        <f t="shared" ref="K123:K132" si="716">IF(AND(F123+H123&gt;0,G123+I123&gt;0),"GG","")</f>
        <v>GG</v>
      </c>
      <c r="L123" s="17" t="str">
        <f t="shared" ref="L123:L132" si="717">IF(AND(F123&gt;0,G123&gt;0),"GG1","")</f>
        <v/>
      </c>
      <c r="M123" s="17" t="str">
        <f t="shared" ref="M123:M132" si="718">IF(AND(H123&gt;0,I123&gt;0),"GG2","")</f>
        <v>GG2</v>
      </c>
      <c r="N123" s="17" t="str">
        <f t="shared" ref="N123:N132" si="719">IF(AND(F123+H123&gt;0,G123+I123&gt;0,H123+I123&gt;2),"GG3","")</f>
        <v>GG3</v>
      </c>
      <c r="O123" s="18" t="str">
        <f t="shared" ref="O123:O132" si="720">IF(AND(F123&gt;0,G123&gt;0,H123&gt;F123,I123&gt;G123),"GGGG","")</f>
        <v/>
      </c>
      <c r="P123" s="17" t="str">
        <f t="shared" ref="P123:P132" si="721">IF(F123+G123&gt;=2,"P2+","")</f>
        <v/>
      </c>
      <c r="Q123" s="17" t="str">
        <f t="shared" ref="Q123:Q132" si="722">IF(F123+G123&gt;=3,"P3+","")</f>
        <v/>
      </c>
      <c r="R123" s="17" t="str">
        <f t="shared" ref="R123:R132" si="723">IF(F123+G123&gt;=4,"P4+","")</f>
        <v/>
      </c>
      <c r="S123" s="17" t="str">
        <f t="shared" ref="S123:S132" si="724">IF(F123+G123+2&lt;=H123+I123,"D2+","")</f>
        <v>D2+</v>
      </c>
      <c r="T123" s="17" t="str">
        <f t="shared" ref="T123:T132" si="725">IF(F123+G123+3&lt;=H123+I123,"D3+","")</f>
        <v/>
      </c>
      <c r="U123" s="17" t="str">
        <f t="shared" ref="U123:U132" si="726">IF(F123+G123+4&lt;=H123+I123,"D4+","")</f>
        <v/>
      </c>
      <c r="V123" s="19" t="str">
        <f t="shared" ref="V123:V132" si="727">IF(H123+I123&lt;=1,"0-1","")</f>
        <v/>
      </c>
      <c r="W123" s="19" t="str">
        <f t="shared" ref="W123:W132" si="728">IF(AND(H123+I123&gt;=0,H123+I123&lt;=2),"0-2",IF(AND(H123+I123&gt;=2),""))</f>
        <v/>
      </c>
      <c r="X123" s="19" t="str">
        <f t="shared" ref="X123:X132" si="729">IF(H123+I123=2,"G2","")</f>
        <v/>
      </c>
      <c r="Y123" s="19" t="str">
        <f t="shared" ref="Y123:Y132" si="730">IF(AND(H123+I123&gt;=2,H123+I123&lt;=3),"2-3","")</f>
        <v>2-3</v>
      </c>
      <c r="Z123" s="19" t="str">
        <f t="shared" ref="Z123:Z132" si="731">IF(AND(H123+I123&gt;=2,H123+I123&lt;=4),"2-4","")</f>
        <v>2-4</v>
      </c>
      <c r="AA123" s="19" t="str">
        <f t="shared" ref="AA123:AA132" si="732">IF(H123+I123=3,"G3","")</f>
        <v>G3</v>
      </c>
      <c r="AB123" s="19" t="str">
        <f t="shared" ref="AB123:AB132" si="733">IF(H123+I123&gt;=3,"3+",IF(AND(H123+I123&lt;=3),""))</f>
        <v>3+</v>
      </c>
      <c r="AC123" s="19" t="str">
        <f t="shared" ref="AC123:AC132" si="734">IF(AND(H123+I123&gt;=3,H123+I123&lt;=4),"3-4","")</f>
        <v>3-4</v>
      </c>
      <c r="AD123" s="19" t="str">
        <f t="shared" ref="AD123:AD132" si="735">IF(H123+I123&gt;=4,"4+",IF(AND(H123+I123&lt;=4),""))</f>
        <v/>
      </c>
      <c r="AE123" s="19" t="str">
        <f t="shared" ref="AE123:AE132" si="736">IF(AND(H123+I123&gt;=4,H123+I123&lt;=6),"4-6","")</f>
        <v/>
      </c>
      <c r="AF123" s="19" t="str">
        <f t="shared" ref="AF123:AF132" si="737">IF(H123+I123&gt;=5,"5+","")</f>
        <v/>
      </c>
      <c r="AG123" s="19" t="str">
        <f t="shared" ref="AG123:AG132" si="738">IF(H123+I123&gt;=7,"7+","")</f>
        <v/>
      </c>
      <c r="AH123" s="19">
        <f t="shared" ref="AH123:AH132" si="739">IF(H123=I123,"X",IF(H123&gt;I123,1,2))</f>
        <v>2</v>
      </c>
      <c r="AI123" s="19" t="str">
        <f t="shared" ref="AI123:AI132" si="740">IF(AND(F123&gt;G123,H123&gt;I123),"1-1","")</f>
        <v/>
      </c>
      <c r="AJ123" s="19" t="str">
        <f t="shared" ref="AJ123:AJ132" si="741">IF(AND(F123&gt;G123,H123=I123),"1-x","")</f>
        <v/>
      </c>
      <c r="AK123" s="19" t="str">
        <f t="shared" ref="AK123:AK132" si="742">IF(AND(F123&gt;G123,H123&lt;I123),"1-2","")</f>
        <v/>
      </c>
      <c r="AL123" s="19" t="str">
        <f t="shared" ref="AL123:AL132" si="743">IF(AND(F123=G123,H123&gt;I123),"x-1","")</f>
        <v/>
      </c>
      <c r="AM123" s="19" t="str">
        <f t="shared" ref="AM123:AM132" si="744">IF(AND(F123=G123,H123=I123),"x-x","")</f>
        <v/>
      </c>
      <c r="AN123" s="19" t="str">
        <f t="shared" ref="AN123:AN132" si="745">IF(AND(F123=G123,H123&lt;I123),"x-2","")</f>
        <v/>
      </c>
      <c r="AO123" s="19" t="str">
        <f t="shared" ref="AO123:AO132" si="746">IF(AND(F123&lt;G123,H123&gt;I123),"2-1","")</f>
        <v/>
      </c>
      <c r="AP123" s="19" t="str">
        <f t="shared" ref="AP123:AP132" si="747">IF(AND(F123&lt;G123,H123=I123),"2-x","")</f>
        <v/>
      </c>
      <c r="AQ123" s="19" t="str">
        <f t="shared" ref="AQ123:AQ132" si="748">IF(AND(F123&lt;G123,H123&lt;I123),"2-2","")</f>
        <v>2-2</v>
      </c>
      <c r="AR123" s="17" t="str">
        <f t="shared" ref="AR123:AR132" si="749">IF(OR(AND(F123&gt;G123,H123&gt;I123,H123&gt;F123),AND(G123&gt;F123,I123&gt;H123,I123&gt;G123)),"DP","")</f>
        <v>DP</v>
      </c>
      <c r="AS123" s="20" t="str">
        <f t="shared" ref="AS123:AS132" si="750">IF(AND(F123=G123),"XP","")</f>
        <v/>
      </c>
      <c r="AT123" s="21"/>
    </row>
    <row r="124" spans="1:46">
      <c r="C124" t="s">
        <v>69</v>
      </c>
      <c r="D124" s="15" t="s">
        <v>60</v>
      </c>
      <c r="E124" t="s">
        <v>10</v>
      </c>
      <c r="F124" s="23">
        <v>1</v>
      </c>
      <c r="G124" s="23">
        <v>1</v>
      </c>
      <c r="H124" s="23">
        <v>2</v>
      </c>
      <c r="I124" s="23">
        <v>1</v>
      </c>
      <c r="J124" s="21"/>
      <c r="K124" s="17" t="str">
        <f t="shared" si="716"/>
        <v>GG</v>
      </c>
      <c r="L124" s="17" t="str">
        <f t="shared" si="717"/>
        <v>GG1</v>
      </c>
      <c r="M124" s="17"/>
      <c r="N124" s="17" t="str">
        <f t="shared" si="719"/>
        <v>GG3</v>
      </c>
      <c r="O124" s="18" t="str">
        <f t="shared" si="720"/>
        <v/>
      </c>
      <c r="P124" s="17" t="str">
        <f t="shared" si="721"/>
        <v>P2+</v>
      </c>
      <c r="Q124" s="17" t="str">
        <f t="shared" si="722"/>
        <v/>
      </c>
      <c r="R124" s="17" t="str">
        <f t="shared" si="723"/>
        <v/>
      </c>
      <c r="S124" s="17" t="str">
        <f t="shared" si="724"/>
        <v/>
      </c>
      <c r="T124" s="17" t="str">
        <f t="shared" si="725"/>
        <v/>
      </c>
      <c r="U124" s="17" t="str">
        <f t="shared" si="726"/>
        <v/>
      </c>
      <c r="V124" s="19" t="str">
        <f t="shared" si="727"/>
        <v/>
      </c>
      <c r="W124" s="19" t="str">
        <f t="shared" si="728"/>
        <v/>
      </c>
      <c r="X124" s="19" t="str">
        <f t="shared" si="729"/>
        <v/>
      </c>
      <c r="Y124" s="19" t="str">
        <f t="shared" si="730"/>
        <v>2-3</v>
      </c>
      <c r="Z124" s="19" t="str">
        <f t="shared" si="731"/>
        <v>2-4</v>
      </c>
      <c r="AA124" s="19" t="str">
        <f t="shared" si="732"/>
        <v>G3</v>
      </c>
      <c r="AB124" s="19" t="str">
        <f t="shared" si="733"/>
        <v>3+</v>
      </c>
      <c r="AC124" s="19" t="str">
        <f t="shared" si="734"/>
        <v>3-4</v>
      </c>
      <c r="AD124" s="19" t="str">
        <f t="shared" si="735"/>
        <v/>
      </c>
      <c r="AE124" s="19" t="str">
        <f t="shared" si="736"/>
        <v/>
      </c>
      <c r="AF124" s="19" t="str">
        <f t="shared" si="737"/>
        <v/>
      </c>
      <c r="AG124" s="19" t="str">
        <f t="shared" si="738"/>
        <v/>
      </c>
      <c r="AH124" s="19">
        <f t="shared" si="739"/>
        <v>1</v>
      </c>
      <c r="AI124" s="19" t="str">
        <f t="shared" si="740"/>
        <v/>
      </c>
      <c r="AJ124" s="19" t="str">
        <f t="shared" si="741"/>
        <v/>
      </c>
      <c r="AK124" s="19" t="str">
        <f t="shared" si="742"/>
        <v/>
      </c>
      <c r="AL124" s="19" t="str">
        <f t="shared" si="743"/>
        <v>x-1</v>
      </c>
      <c r="AM124" s="19" t="str">
        <f t="shared" si="744"/>
        <v/>
      </c>
      <c r="AN124" s="19" t="str">
        <f t="shared" si="745"/>
        <v/>
      </c>
      <c r="AO124" s="19" t="str">
        <f t="shared" si="746"/>
        <v/>
      </c>
      <c r="AP124" s="19" t="str">
        <f t="shared" si="747"/>
        <v/>
      </c>
      <c r="AQ124" s="19" t="str">
        <f t="shared" si="748"/>
        <v/>
      </c>
      <c r="AR124" s="17" t="str">
        <f t="shared" si="749"/>
        <v/>
      </c>
      <c r="AS124" s="20" t="str">
        <f t="shared" si="750"/>
        <v>XP</v>
      </c>
      <c r="AT124" s="21"/>
    </row>
    <row r="125" spans="1:46">
      <c r="C125" t="s">
        <v>3</v>
      </c>
      <c r="D125" s="15" t="s">
        <v>60</v>
      </c>
      <c r="E125" t="s">
        <v>76</v>
      </c>
      <c r="F125" s="23">
        <v>2</v>
      </c>
      <c r="G125" s="23">
        <v>0</v>
      </c>
      <c r="H125" s="23">
        <v>3</v>
      </c>
      <c r="I125" s="23">
        <v>1</v>
      </c>
      <c r="J125" s="21"/>
      <c r="K125" s="17" t="str">
        <f t="shared" si="716"/>
        <v>GG</v>
      </c>
      <c r="L125" s="17" t="str">
        <f t="shared" si="717"/>
        <v/>
      </c>
      <c r="M125" s="17" t="str">
        <f t="shared" si="718"/>
        <v>GG2</v>
      </c>
      <c r="N125" s="17" t="str">
        <f t="shared" si="719"/>
        <v>GG3</v>
      </c>
      <c r="O125" s="18" t="str">
        <f t="shared" si="720"/>
        <v/>
      </c>
      <c r="P125" s="17" t="str">
        <f t="shared" si="721"/>
        <v>P2+</v>
      </c>
      <c r="Q125" s="17" t="str">
        <f t="shared" si="722"/>
        <v/>
      </c>
      <c r="R125" s="17" t="str">
        <f t="shared" si="723"/>
        <v/>
      </c>
      <c r="S125" s="17" t="str">
        <f t="shared" si="724"/>
        <v>D2+</v>
      </c>
      <c r="T125" s="17" t="str">
        <f t="shared" si="725"/>
        <v/>
      </c>
      <c r="U125" s="17" t="str">
        <f t="shared" si="726"/>
        <v/>
      </c>
      <c r="V125" s="19" t="str">
        <f t="shared" si="727"/>
        <v/>
      </c>
      <c r="W125" s="19" t="str">
        <f t="shared" si="728"/>
        <v/>
      </c>
      <c r="X125" s="19" t="str">
        <f t="shared" si="729"/>
        <v/>
      </c>
      <c r="Y125" s="19" t="str">
        <f t="shared" si="730"/>
        <v/>
      </c>
      <c r="Z125" s="19" t="str">
        <f t="shared" si="731"/>
        <v>2-4</v>
      </c>
      <c r="AA125" s="19" t="str">
        <f t="shared" si="732"/>
        <v/>
      </c>
      <c r="AB125" s="19" t="str">
        <f t="shared" si="733"/>
        <v>3+</v>
      </c>
      <c r="AC125" s="19" t="str">
        <f t="shared" si="734"/>
        <v>3-4</v>
      </c>
      <c r="AD125" s="19" t="str">
        <f t="shared" si="735"/>
        <v>4+</v>
      </c>
      <c r="AE125" s="19" t="str">
        <f t="shared" si="736"/>
        <v>4-6</v>
      </c>
      <c r="AF125" s="19" t="str">
        <f t="shared" si="737"/>
        <v/>
      </c>
      <c r="AG125" s="19" t="str">
        <f t="shared" si="738"/>
        <v/>
      </c>
      <c r="AH125" s="19">
        <f t="shared" si="739"/>
        <v>1</v>
      </c>
      <c r="AI125" s="19" t="str">
        <f t="shared" si="740"/>
        <v>1-1</v>
      </c>
      <c r="AJ125" s="19" t="str">
        <f t="shared" si="741"/>
        <v/>
      </c>
      <c r="AK125" s="19" t="str">
        <f t="shared" si="742"/>
        <v/>
      </c>
      <c r="AL125" s="19" t="str">
        <f t="shared" si="743"/>
        <v/>
      </c>
      <c r="AM125" s="19" t="str">
        <f t="shared" si="744"/>
        <v/>
      </c>
      <c r="AN125" s="19" t="str">
        <f t="shared" si="745"/>
        <v/>
      </c>
      <c r="AO125" s="19" t="str">
        <f t="shared" si="746"/>
        <v/>
      </c>
      <c r="AP125" s="19" t="str">
        <f t="shared" si="747"/>
        <v/>
      </c>
      <c r="AQ125" s="19" t="str">
        <f t="shared" si="748"/>
        <v/>
      </c>
      <c r="AR125" s="17" t="str">
        <f t="shared" si="749"/>
        <v>DP</v>
      </c>
      <c r="AS125" s="20" t="str">
        <f t="shared" si="750"/>
        <v/>
      </c>
      <c r="AT125" s="21"/>
    </row>
    <row r="126" spans="1:46">
      <c r="C126" t="s">
        <v>73</v>
      </c>
      <c r="D126" s="15" t="s">
        <v>60</v>
      </c>
      <c r="E126" t="s">
        <v>14</v>
      </c>
      <c r="F126" s="23">
        <v>1</v>
      </c>
      <c r="G126" s="23">
        <v>1</v>
      </c>
      <c r="H126" s="23">
        <v>1</v>
      </c>
      <c r="I126" s="23">
        <v>2</v>
      </c>
      <c r="J126" s="21"/>
      <c r="K126" s="17" t="str">
        <f t="shared" si="716"/>
        <v>GG</v>
      </c>
      <c r="L126" s="17" t="str">
        <f t="shared" si="717"/>
        <v>GG1</v>
      </c>
      <c r="M126" s="17"/>
      <c r="N126" s="17" t="str">
        <f t="shared" si="719"/>
        <v>GG3</v>
      </c>
      <c r="O126" s="18" t="str">
        <f t="shared" si="720"/>
        <v/>
      </c>
      <c r="P126" s="17" t="str">
        <f t="shared" si="721"/>
        <v>P2+</v>
      </c>
      <c r="Q126" s="17" t="str">
        <f t="shared" si="722"/>
        <v/>
      </c>
      <c r="R126" s="17" t="str">
        <f t="shared" si="723"/>
        <v/>
      </c>
      <c r="S126" s="17" t="str">
        <f t="shared" si="724"/>
        <v/>
      </c>
      <c r="T126" s="17" t="str">
        <f t="shared" si="725"/>
        <v/>
      </c>
      <c r="U126" s="17" t="str">
        <f t="shared" si="726"/>
        <v/>
      </c>
      <c r="V126" s="19" t="str">
        <f t="shared" si="727"/>
        <v/>
      </c>
      <c r="W126" s="19" t="str">
        <f t="shared" si="728"/>
        <v/>
      </c>
      <c r="X126" s="19" t="str">
        <f t="shared" si="729"/>
        <v/>
      </c>
      <c r="Y126" s="19" t="str">
        <f t="shared" si="730"/>
        <v>2-3</v>
      </c>
      <c r="Z126" s="19" t="str">
        <f t="shared" si="731"/>
        <v>2-4</v>
      </c>
      <c r="AA126" s="19" t="str">
        <f t="shared" si="732"/>
        <v>G3</v>
      </c>
      <c r="AB126" s="19" t="str">
        <f t="shared" si="733"/>
        <v>3+</v>
      </c>
      <c r="AC126" s="19" t="str">
        <f t="shared" si="734"/>
        <v>3-4</v>
      </c>
      <c r="AD126" s="19" t="str">
        <f t="shared" si="735"/>
        <v/>
      </c>
      <c r="AE126" s="19" t="str">
        <f t="shared" si="736"/>
        <v/>
      </c>
      <c r="AF126" s="19" t="str">
        <f t="shared" si="737"/>
        <v/>
      </c>
      <c r="AG126" s="19" t="str">
        <f t="shared" si="738"/>
        <v/>
      </c>
      <c r="AH126" s="19">
        <f t="shared" si="739"/>
        <v>2</v>
      </c>
      <c r="AI126" s="19" t="str">
        <f t="shared" si="740"/>
        <v/>
      </c>
      <c r="AJ126" s="19" t="str">
        <f t="shared" si="741"/>
        <v/>
      </c>
      <c r="AK126" s="19" t="str">
        <f t="shared" si="742"/>
        <v/>
      </c>
      <c r="AL126" s="19" t="str">
        <f t="shared" si="743"/>
        <v/>
      </c>
      <c r="AM126" s="19" t="str">
        <f t="shared" si="744"/>
        <v/>
      </c>
      <c r="AN126" s="19" t="str">
        <f t="shared" si="745"/>
        <v>x-2</v>
      </c>
      <c r="AO126" s="19" t="str">
        <f t="shared" si="746"/>
        <v/>
      </c>
      <c r="AP126" s="19" t="str">
        <f t="shared" si="747"/>
        <v/>
      </c>
      <c r="AQ126" s="19" t="str">
        <f t="shared" si="748"/>
        <v/>
      </c>
      <c r="AR126" s="17" t="str">
        <f t="shared" si="749"/>
        <v/>
      </c>
      <c r="AS126" s="20" t="str">
        <f t="shared" si="750"/>
        <v>XP</v>
      </c>
      <c r="AT126" s="21"/>
    </row>
    <row r="127" spans="1:46">
      <c r="C127" t="s">
        <v>6</v>
      </c>
      <c r="D127" s="15" t="s">
        <v>60</v>
      </c>
      <c r="E127" t="s">
        <v>70</v>
      </c>
      <c r="F127" s="23">
        <v>1</v>
      </c>
      <c r="G127" s="23">
        <v>2</v>
      </c>
      <c r="H127" s="23">
        <v>2</v>
      </c>
      <c r="I127" s="23">
        <v>3</v>
      </c>
      <c r="J127" s="21"/>
      <c r="K127" s="17" t="str">
        <f t="shared" si="716"/>
        <v>GG</v>
      </c>
      <c r="L127" s="17" t="str">
        <f t="shared" si="717"/>
        <v>GG1</v>
      </c>
      <c r="M127" s="17" t="str">
        <f t="shared" si="718"/>
        <v>GG2</v>
      </c>
      <c r="N127" s="17" t="str">
        <f t="shared" si="719"/>
        <v>GG3</v>
      </c>
      <c r="O127" s="18" t="str">
        <f t="shared" si="720"/>
        <v>GGGG</v>
      </c>
      <c r="P127" s="17" t="str">
        <f t="shared" si="721"/>
        <v>P2+</v>
      </c>
      <c r="Q127" s="17" t="str">
        <f t="shared" si="722"/>
        <v>P3+</v>
      </c>
      <c r="R127" s="17" t="str">
        <f t="shared" si="723"/>
        <v/>
      </c>
      <c r="S127" s="17" t="str">
        <f t="shared" si="724"/>
        <v>D2+</v>
      </c>
      <c r="T127" s="17" t="str">
        <f t="shared" si="725"/>
        <v/>
      </c>
      <c r="U127" s="17" t="str">
        <f t="shared" si="726"/>
        <v/>
      </c>
      <c r="V127" s="19" t="str">
        <f t="shared" si="727"/>
        <v/>
      </c>
      <c r="W127" s="19" t="str">
        <f t="shared" si="728"/>
        <v/>
      </c>
      <c r="X127" s="19" t="str">
        <f t="shared" si="729"/>
        <v/>
      </c>
      <c r="Y127" s="19" t="str">
        <f t="shared" si="730"/>
        <v/>
      </c>
      <c r="Z127" s="19" t="str">
        <f t="shared" si="731"/>
        <v/>
      </c>
      <c r="AA127" s="19" t="str">
        <f t="shared" si="732"/>
        <v/>
      </c>
      <c r="AB127" s="19" t="str">
        <f t="shared" si="733"/>
        <v>3+</v>
      </c>
      <c r="AC127" s="19" t="str">
        <f t="shared" si="734"/>
        <v/>
      </c>
      <c r="AD127" s="19" t="str">
        <f t="shared" si="735"/>
        <v>4+</v>
      </c>
      <c r="AE127" s="19" t="str">
        <f t="shared" si="736"/>
        <v>4-6</v>
      </c>
      <c r="AF127" s="19" t="str">
        <f t="shared" si="737"/>
        <v>5+</v>
      </c>
      <c r="AG127" s="19" t="str">
        <f t="shared" si="738"/>
        <v/>
      </c>
      <c r="AH127" s="19">
        <f t="shared" si="739"/>
        <v>2</v>
      </c>
      <c r="AI127" s="19" t="str">
        <f t="shared" si="740"/>
        <v/>
      </c>
      <c r="AJ127" s="19" t="str">
        <f t="shared" si="741"/>
        <v/>
      </c>
      <c r="AK127" s="19" t="str">
        <f t="shared" si="742"/>
        <v/>
      </c>
      <c r="AL127" s="19" t="str">
        <f t="shared" si="743"/>
        <v/>
      </c>
      <c r="AM127" s="19" t="str">
        <f t="shared" si="744"/>
        <v/>
      </c>
      <c r="AN127" s="19" t="str">
        <f t="shared" si="745"/>
        <v/>
      </c>
      <c r="AO127" s="19" t="str">
        <f t="shared" si="746"/>
        <v/>
      </c>
      <c r="AP127" s="19" t="str">
        <f t="shared" si="747"/>
        <v/>
      </c>
      <c r="AQ127" s="19" t="str">
        <f t="shared" si="748"/>
        <v>2-2</v>
      </c>
      <c r="AR127" s="17" t="str">
        <f t="shared" si="749"/>
        <v>DP</v>
      </c>
      <c r="AS127" s="20" t="str">
        <f t="shared" si="750"/>
        <v/>
      </c>
      <c r="AT127" s="21"/>
    </row>
    <row r="128" spans="1:46">
      <c r="C128" t="s">
        <v>75</v>
      </c>
      <c r="D128" s="15" t="s">
        <v>60</v>
      </c>
      <c r="E128" t="s">
        <v>80</v>
      </c>
      <c r="F128" s="23">
        <v>0</v>
      </c>
      <c r="G128" s="23">
        <v>0</v>
      </c>
      <c r="H128" s="23">
        <v>0</v>
      </c>
      <c r="I128" s="23">
        <v>0</v>
      </c>
      <c r="J128" s="21"/>
      <c r="K128" s="17" t="str">
        <f t="shared" si="716"/>
        <v/>
      </c>
      <c r="L128" s="17" t="str">
        <f t="shared" si="717"/>
        <v/>
      </c>
      <c r="M128" s="17" t="str">
        <f t="shared" si="718"/>
        <v/>
      </c>
      <c r="N128" s="17" t="str">
        <f t="shared" si="719"/>
        <v/>
      </c>
      <c r="O128" s="18" t="str">
        <f t="shared" si="720"/>
        <v/>
      </c>
      <c r="P128" s="17" t="str">
        <f t="shared" si="721"/>
        <v/>
      </c>
      <c r="Q128" s="17" t="str">
        <f t="shared" si="722"/>
        <v/>
      </c>
      <c r="R128" s="17" t="str">
        <f t="shared" si="723"/>
        <v/>
      </c>
      <c r="S128" s="17" t="str">
        <f t="shared" si="724"/>
        <v/>
      </c>
      <c r="T128" s="17" t="str">
        <f t="shared" si="725"/>
        <v/>
      </c>
      <c r="U128" s="17" t="str">
        <f t="shared" si="726"/>
        <v/>
      </c>
      <c r="V128" s="19" t="str">
        <f t="shared" si="727"/>
        <v>0-1</v>
      </c>
      <c r="W128" s="19" t="str">
        <f t="shared" si="728"/>
        <v>0-2</v>
      </c>
      <c r="X128" s="19" t="str">
        <f t="shared" si="729"/>
        <v/>
      </c>
      <c r="Y128" s="19" t="str">
        <f t="shared" si="730"/>
        <v/>
      </c>
      <c r="Z128" s="19" t="str">
        <f t="shared" si="731"/>
        <v/>
      </c>
      <c r="AA128" s="19" t="str">
        <f t="shared" si="732"/>
        <v/>
      </c>
      <c r="AB128" s="19" t="str">
        <f t="shared" si="733"/>
        <v/>
      </c>
      <c r="AC128" s="19" t="str">
        <f t="shared" si="734"/>
        <v/>
      </c>
      <c r="AD128" s="19" t="str">
        <f t="shared" si="735"/>
        <v/>
      </c>
      <c r="AE128" s="19" t="str">
        <f t="shared" si="736"/>
        <v/>
      </c>
      <c r="AF128" s="19" t="str">
        <f t="shared" si="737"/>
        <v/>
      </c>
      <c r="AG128" s="19" t="str">
        <f t="shared" si="738"/>
        <v/>
      </c>
      <c r="AH128" s="19" t="str">
        <f t="shared" si="739"/>
        <v>X</v>
      </c>
      <c r="AI128" s="19" t="str">
        <f t="shared" si="740"/>
        <v/>
      </c>
      <c r="AJ128" s="19" t="str">
        <f t="shared" si="741"/>
        <v/>
      </c>
      <c r="AK128" s="19" t="str">
        <f t="shared" si="742"/>
        <v/>
      </c>
      <c r="AL128" s="19" t="str">
        <f t="shared" si="743"/>
        <v/>
      </c>
      <c r="AM128" s="19" t="str">
        <f t="shared" si="744"/>
        <v>x-x</v>
      </c>
      <c r="AN128" s="19" t="str">
        <f t="shared" si="745"/>
        <v/>
      </c>
      <c r="AO128" s="19" t="str">
        <f t="shared" si="746"/>
        <v/>
      </c>
      <c r="AP128" s="19" t="str">
        <f t="shared" si="747"/>
        <v/>
      </c>
      <c r="AQ128" s="19" t="str">
        <f t="shared" si="748"/>
        <v/>
      </c>
      <c r="AR128" s="17" t="str">
        <f t="shared" si="749"/>
        <v/>
      </c>
      <c r="AS128" s="20" t="str">
        <f t="shared" si="750"/>
        <v>XP</v>
      </c>
      <c r="AT128" s="21"/>
    </row>
    <row r="129" spans="1:46">
      <c r="C129" t="s">
        <v>77</v>
      </c>
      <c r="D129" s="15" t="s">
        <v>60</v>
      </c>
      <c r="E129" t="s">
        <v>18</v>
      </c>
      <c r="F129" s="23">
        <v>0</v>
      </c>
      <c r="G129" s="23">
        <v>1</v>
      </c>
      <c r="H129" s="23">
        <v>0</v>
      </c>
      <c r="I129" s="23">
        <v>1</v>
      </c>
      <c r="J129" s="21"/>
      <c r="K129" s="17" t="str">
        <f t="shared" si="716"/>
        <v/>
      </c>
      <c r="L129" s="17" t="str">
        <f t="shared" si="717"/>
        <v/>
      </c>
      <c r="M129" s="17" t="str">
        <f t="shared" si="718"/>
        <v/>
      </c>
      <c r="N129" s="17" t="str">
        <f t="shared" si="719"/>
        <v/>
      </c>
      <c r="O129" s="18" t="str">
        <f t="shared" si="720"/>
        <v/>
      </c>
      <c r="P129" s="17" t="str">
        <f t="shared" si="721"/>
        <v/>
      </c>
      <c r="Q129" s="17" t="str">
        <f t="shared" si="722"/>
        <v/>
      </c>
      <c r="R129" s="17" t="str">
        <f t="shared" si="723"/>
        <v/>
      </c>
      <c r="S129" s="17" t="str">
        <f t="shared" si="724"/>
        <v/>
      </c>
      <c r="T129" s="17" t="str">
        <f t="shared" si="725"/>
        <v/>
      </c>
      <c r="U129" s="17" t="str">
        <f t="shared" si="726"/>
        <v/>
      </c>
      <c r="V129" s="19" t="str">
        <f t="shared" si="727"/>
        <v>0-1</v>
      </c>
      <c r="W129" s="19" t="str">
        <f t="shared" si="728"/>
        <v>0-2</v>
      </c>
      <c r="X129" s="19" t="str">
        <f t="shared" si="729"/>
        <v/>
      </c>
      <c r="Y129" s="19" t="str">
        <f t="shared" si="730"/>
        <v/>
      </c>
      <c r="Z129" s="19" t="str">
        <f t="shared" si="731"/>
        <v/>
      </c>
      <c r="AA129" s="19" t="str">
        <f t="shared" si="732"/>
        <v/>
      </c>
      <c r="AB129" s="19" t="str">
        <f t="shared" si="733"/>
        <v/>
      </c>
      <c r="AC129" s="19" t="str">
        <f t="shared" si="734"/>
        <v/>
      </c>
      <c r="AD129" s="19" t="str">
        <f t="shared" si="735"/>
        <v/>
      </c>
      <c r="AE129" s="19" t="str">
        <f t="shared" si="736"/>
        <v/>
      </c>
      <c r="AF129" s="19" t="str">
        <f t="shared" si="737"/>
        <v/>
      </c>
      <c r="AG129" s="19" t="str">
        <f t="shared" si="738"/>
        <v/>
      </c>
      <c r="AH129" s="19">
        <f t="shared" si="739"/>
        <v>2</v>
      </c>
      <c r="AI129" s="19" t="str">
        <f t="shared" si="740"/>
        <v/>
      </c>
      <c r="AJ129" s="19" t="str">
        <f t="shared" si="741"/>
        <v/>
      </c>
      <c r="AK129" s="19" t="str">
        <f t="shared" si="742"/>
        <v/>
      </c>
      <c r="AL129" s="19" t="str">
        <f t="shared" si="743"/>
        <v/>
      </c>
      <c r="AM129" s="19" t="str">
        <f t="shared" si="744"/>
        <v/>
      </c>
      <c r="AN129" s="19" t="str">
        <f t="shared" si="745"/>
        <v/>
      </c>
      <c r="AO129" s="19" t="str">
        <f t="shared" si="746"/>
        <v/>
      </c>
      <c r="AP129" s="19" t="str">
        <f t="shared" si="747"/>
        <v/>
      </c>
      <c r="AQ129" s="19" t="str">
        <f t="shared" si="748"/>
        <v>2-2</v>
      </c>
      <c r="AR129" s="17" t="str">
        <f t="shared" si="749"/>
        <v/>
      </c>
      <c r="AS129" s="20" t="str">
        <f t="shared" si="750"/>
        <v/>
      </c>
      <c r="AT129" s="21"/>
    </row>
    <row r="130" spans="1:46">
      <c r="C130" t="s">
        <v>7</v>
      </c>
      <c r="D130" s="15" t="s">
        <v>60</v>
      </c>
      <c r="E130" t="s">
        <v>11</v>
      </c>
      <c r="F130" s="23">
        <v>2</v>
      </c>
      <c r="G130" s="23">
        <v>0</v>
      </c>
      <c r="H130" s="23">
        <v>2</v>
      </c>
      <c r="I130" s="23">
        <v>0</v>
      </c>
      <c r="J130" s="21"/>
      <c r="K130" s="17" t="str">
        <f t="shared" si="716"/>
        <v/>
      </c>
      <c r="L130" s="17" t="str">
        <f t="shared" si="717"/>
        <v/>
      </c>
      <c r="M130" s="17" t="str">
        <f t="shared" si="718"/>
        <v/>
      </c>
      <c r="N130" s="17" t="str">
        <f t="shared" si="719"/>
        <v/>
      </c>
      <c r="O130" s="18" t="str">
        <f t="shared" si="720"/>
        <v/>
      </c>
      <c r="P130" s="17" t="str">
        <f t="shared" si="721"/>
        <v>P2+</v>
      </c>
      <c r="Q130" s="17" t="str">
        <f t="shared" si="722"/>
        <v/>
      </c>
      <c r="R130" s="17" t="str">
        <f t="shared" si="723"/>
        <v/>
      </c>
      <c r="S130" s="17" t="str">
        <f t="shared" si="724"/>
        <v/>
      </c>
      <c r="T130" s="17" t="str">
        <f t="shared" si="725"/>
        <v/>
      </c>
      <c r="U130" s="17" t="str">
        <f t="shared" si="726"/>
        <v/>
      </c>
      <c r="V130" s="19" t="str">
        <f t="shared" si="727"/>
        <v/>
      </c>
      <c r="W130" s="19" t="str">
        <f t="shared" si="728"/>
        <v>0-2</v>
      </c>
      <c r="X130" s="19" t="str">
        <f t="shared" si="729"/>
        <v>G2</v>
      </c>
      <c r="Y130" s="19" t="str">
        <f t="shared" si="730"/>
        <v>2-3</v>
      </c>
      <c r="Z130" s="19" t="str">
        <f t="shared" si="731"/>
        <v>2-4</v>
      </c>
      <c r="AA130" s="19" t="str">
        <f t="shared" si="732"/>
        <v/>
      </c>
      <c r="AB130" s="19" t="str">
        <f t="shared" si="733"/>
        <v/>
      </c>
      <c r="AC130" s="19" t="str">
        <f t="shared" si="734"/>
        <v/>
      </c>
      <c r="AD130" s="19" t="str">
        <f t="shared" si="735"/>
        <v/>
      </c>
      <c r="AE130" s="19" t="str">
        <f t="shared" si="736"/>
        <v/>
      </c>
      <c r="AF130" s="19" t="str">
        <f t="shared" si="737"/>
        <v/>
      </c>
      <c r="AG130" s="19" t="str">
        <f t="shared" si="738"/>
        <v/>
      </c>
      <c r="AH130" s="19">
        <f t="shared" si="739"/>
        <v>1</v>
      </c>
      <c r="AI130" s="19" t="str">
        <f t="shared" si="740"/>
        <v>1-1</v>
      </c>
      <c r="AJ130" s="19" t="str">
        <f t="shared" si="741"/>
        <v/>
      </c>
      <c r="AK130" s="19" t="str">
        <f t="shared" si="742"/>
        <v/>
      </c>
      <c r="AL130" s="19" t="str">
        <f t="shared" si="743"/>
        <v/>
      </c>
      <c r="AM130" s="19" t="str">
        <f t="shared" si="744"/>
        <v/>
      </c>
      <c r="AN130" s="19" t="str">
        <f t="shared" si="745"/>
        <v/>
      </c>
      <c r="AO130" s="19" t="str">
        <f t="shared" si="746"/>
        <v/>
      </c>
      <c r="AP130" s="19" t="str">
        <f t="shared" si="747"/>
        <v/>
      </c>
      <c r="AQ130" s="19" t="str">
        <f t="shared" si="748"/>
        <v/>
      </c>
      <c r="AR130" s="17" t="str">
        <f t="shared" si="749"/>
        <v/>
      </c>
      <c r="AS130" s="20" t="str">
        <f t="shared" si="750"/>
        <v/>
      </c>
      <c r="AT130" s="21"/>
    </row>
    <row r="131" spans="1:46">
      <c r="C131" t="s">
        <v>8</v>
      </c>
      <c r="D131" s="15" t="s">
        <v>60</v>
      </c>
      <c r="E131" t="s">
        <v>15</v>
      </c>
      <c r="F131" s="23">
        <v>1</v>
      </c>
      <c r="G131" s="23">
        <v>1</v>
      </c>
      <c r="H131" s="23">
        <v>2</v>
      </c>
      <c r="I131" s="23">
        <v>1</v>
      </c>
      <c r="J131" s="21"/>
      <c r="K131" s="17" t="str">
        <f t="shared" si="716"/>
        <v>GG</v>
      </c>
      <c r="L131" s="17" t="str">
        <f t="shared" si="717"/>
        <v>GG1</v>
      </c>
      <c r="M131" s="17"/>
      <c r="N131" s="17" t="str">
        <f t="shared" si="719"/>
        <v>GG3</v>
      </c>
      <c r="O131" s="18" t="str">
        <f t="shared" si="720"/>
        <v/>
      </c>
      <c r="P131" s="17" t="str">
        <f t="shared" si="721"/>
        <v>P2+</v>
      </c>
      <c r="Q131" s="17" t="str">
        <f t="shared" si="722"/>
        <v/>
      </c>
      <c r="R131" s="17" t="str">
        <f t="shared" si="723"/>
        <v/>
      </c>
      <c r="S131" s="17" t="str">
        <f t="shared" si="724"/>
        <v/>
      </c>
      <c r="T131" s="17" t="str">
        <f t="shared" si="725"/>
        <v/>
      </c>
      <c r="U131" s="17" t="str">
        <f t="shared" si="726"/>
        <v/>
      </c>
      <c r="V131" s="19" t="str">
        <f t="shared" si="727"/>
        <v/>
      </c>
      <c r="W131" s="19" t="str">
        <f t="shared" si="728"/>
        <v/>
      </c>
      <c r="X131" s="19" t="str">
        <f t="shared" si="729"/>
        <v/>
      </c>
      <c r="Y131" s="19" t="str">
        <f t="shared" si="730"/>
        <v>2-3</v>
      </c>
      <c r="Z131" s="19" t="str">
        <f t="shared" si="731"/>
        <v>2-4</v>
      </c>
      <c r="AA131" s="19" t="str">
        <f t="shared" si="732"/>
        <v>G3</v>
      </c>
      <c r="AB131" s="19" t="str">
        <f t="shared" si="733"/>
        <v>3+</v>
      </c>
      <c r="AC131" s="19" t="str">
        <f t="shared" si="734"/>
        <v>3-4</v>
      </c>
      <c r="AD131" s="19" t="str">
        <f t="shared" si="735"/>
        <v/>
      </c>
      <c r="AE131" s="19" t="str">
        <f t="shared" si="736"/>
        <v/>
      </c>
      <c r="AF131" s="19" t="str">
        <f t="shared" si="737"/>
        <v/>
      </c>
      <c r="AG131" s="19" t="str">
        <f t="shared" si="738"/>
        <v/>
      </c>
      <c r="AH131" s="19">
        <f t="shared" si="739"/>
        <v>1</v>
      </c>
      <c r="AI131" s="19" t="str">
        <f t="shared" si="740"/>
        <v/>
      </c>
      <c r="AJ131" s="19" t="str">
        <f t="shared" si="741"/>
        <v/>
      </c>
      <c r="AK131" s="19" t="str">
        <f t="shared" si="742"/>
        <v/>
      </c>
      <c r="AL131" s="19" t="str">
        <f t="shared" si="743"/>
        <v>x-1</v>
      </c>
      <c r="AM131" s="19" t="str">
        <f t="shared" si="744"/>
        <v/>
      </c>
      <c r="AN131" s="19" t="str">
        <f t="shared" si="745"/>
        <v/>
      </c>
      <c r="AO131" s="19" t="str">
        <f t="shared" si="746"/>
        <v/>
      </c>
      <c r="AP131" s="19" t="str">
        <f t="shared" si="747"/>
        <v/>
      </c>
      <c r="AQ131" s="19" t="str">
        <f t="shared" si="748"/>
        <v/>
      </c>
      <c r="AR131" s="17" t="str">
        <f t="shared" si="749"/>
        <v/>
      </c>
      <c r="AS131" s="20" t="str">
        <f t="shared" si="750"/>
        <v>XP</v>
      </c>
      <c r="AT131" s="21"/>
    </row>
    <row r="132" spans="1:46">
      <c r="C132" t="s">
        <v>9</v>
      </c>
      <c r="D132" s="15" t="s">
        <v>60</v>
      </c>
      <c r="E132" t="s">
        <v>64</v>
      </c>
      <c r="F132" s="23">
        <v>2</v>
      </c>
      <c r="G132" s="23">
        <v>1</v>
      </c>
      <c r="H132" s="23">
        <v>3</v>
      </c>
      <c r="I132" s="23">
        <v>3</v>
      </c>
      <c r="J132" s="21"/>
      <c r="K132" s="17" t="str">
        <f t="shared" si="716"/>
        <v>GG</v>
      </c>
      <c r="L132" s="17" t="str">
        <f t="shared" si="717"/>
        <v>GG1</v>
      </c>
      <c r="M132" s="17" t="str">
        <f t="shared" si="718"/>
        <v>GG2</v>
      </c>
      <c r="N132" s="17" t="str">
        <f t="shared" si="719"/>
        <v>GG3</v>
      </c>
      <c r="O132" s="18" t="str">
        <f t="shared" si="720"/>
        <v>GGGG</v>
      </c>
      <c r="P132" s="17" t="str">
        <f t="shared" si="721"/>
        <v>P2+</v>
      </c>
      <c r="Q132" s="17" t="str">
        <f t="shared" si="722"/>
        <v>P3+</v>
      </c>
      <c r="R132" s="17" t="str">
        <f t="shared" si="723"/>
        <v/>
      </c>
      <c r="S132" s="17" t="str">
        <f t="shared" si="724"/>
        <v>D2+</v>
      </c>
      <c r="T132" s="17" t="str">
        <f t="shared" si="725"/>
        <v>D3+</v>
      </c>
      <c r="U132" s="17" t="str">
        <f t="shared" si="726"/>
        <v/>
      </c>
      <c r="V132" s="19" t="str">
        <f t="shared" si="727"/>
        <v/>
      </c>
      <c r="W132" s="19" t="str">
        <f t="shared" si="728"/>
        <v/>
      </c>
      <c r="X132" s="19" t="str">
        <f t="shared" si="729"/>
        <v/>
      </c>
      <c r="Y132" s="19" t="str">
        <f t="shared" si="730"/>
        <v/>
      </c>
      <c r="Z132" s="19" t="str">
        <f t="shared" si="731"/>
        <v/>
      </c>
      <c r="AA132" s="19" t="str">
        <f t="shared" si="732"/>
        <v/>
      </c>
      <c r="AB132" s="19" t="str">
        <f t="shared" si="733"/>
        <v>3+</v>
      </c>
      <c r="AC132" s="19" t="str">
        <f t="shared" si="734"/>
        <v/>
      </c>
      <c r="AD132" s="19" t="str">
        <f t="shared" si="735"/>
        <v>4+</v>
      </c>
      <c r="AE132" s="19" t="str">
        <f t="shared" si="736"/>
        <v>4-6</v>
      </c>
      <c r="AF132" s="19" t="str">
        <f t="shared" si="737"/>
        <v>5+</v>
      </c>
      <c r="AG132" s="19" t="str">
        <f t="shared" si="738"/>
        <v/>
      </c>
      <c r="AH132" s="19" t="str">
        <f t="shared" si="739"/>
        <v>X</v>
      </c>
      <c r="AI132" s="19" t="str">
        <f t="shared" si="740"/>
        <v/>
      </c>
      <c r="AJ132" s="19" t="str">
        <f t="shared" si="741"/>
        <v>1-x</v>
      </c>
      <c r="AK132" s="19" t="str">
        <f t="shared" si="742"/>
        <v/>
      </c>
      <c r="AL132" s="19" t="str">
        <f t="shared" si="743"/>
        <v/>
      </c>
      <c r="AM132" s="19" t="str">
        <f t="shared" si="744"/>
        <v/>
      </c>
      <c r="AN132" s="19" t="str">
        <f t="shared" si="745"/>
        <v/>
      </c>
      <c r="AO132" s="19" t="str">
        <f t="shared" si="746"/>
        <v/>
      </c>
      <c r="AP132" s="19" t="str">
        <f t="shared" si="747"/>
        <v/>
      </c>
      <c r="AQ132" s="19" t="str">
        <f t="shared" si="748"/>
        <v/>
      </c>
      <c r="AR132" s="17" t="str">
        <f t="shared" si="749"/>
        <v/>
      </c>
      <c r="AS132" s="20" t="str">
        <f t="shared" si="750"/>
        <v/>
      </c>
      <c r="AT132" s="21"/>
    </row>
    <row r="133" spans="1:46">
      <c r="A133" s="21"/>
      <c r="B133" s="21"/>
      <c r="C133" s="21"/>
      <c r="D133" s="26">
        <v>13</v>
      </c>
      <c r="E133" s="21"/>
      <c r="F133" s="27"/>
      <c r="G133" s="27"/>
      <c r="H133" s="27"/>
      <c r="I133" s="27"/>
      <c r="J133" s="21"/>
      <c r="K133" s="28">
        <f>COUNTIF(K123:K132,K$1)</f>
        <v>7</v>
      </c>
      <c r="L133" s="28">
        <f t="shared" ref="L133" si="751">COUNTIF(L123:L132,L$1)</f>
        <v>5</v>
      </c>
      <c r="M133" s="28">
        <f t="shared" ref="M133" si="752">COUNTIF(M123:M132,M$1)</f>
        <v>4</v>
      </c>
      <c r="N133" s="28">
        <f t="shared" ref="N133" si="753">COUNTIF(N123:N132,N$1)</f>
        <v>0</v>
      </c>
      <c r="O133" s="28">
        <f t="shared" ref="O133" si="754">COUNTIF(O123:O132,O$1)</f>
        <v>2</v>
      </c>
      <c r="P133" s="28">
        <f t="shared" ref="P133" si="755">COUNTIF(P123:P132,P$1)</f>
        <v>7</v>
      </c>
      <c r="Q133" s="28">
        <f t="shared" ref="Q133" si="756">COUNTIF(Q123:Q132,Q$1)</f>
        <v>2</v>
      </c>
      <c r="R133" s="28">
        <f t="shared" ref="R133" si="757">COUNTIF(R123:R132,R$1)</f>
        <v>0</v>
      </c>
      <c r="S133" s="28">
        <f t="shared" ref="S133" si="758">COUNTIF(S123:S132,S$1)</f>
        <v>4</v>
      </c>
      <c r="T133" s="28">
        <f t="shared" ref="T133" si="759">COUNTIF(T123:T132,T$1)</f>
        <v>1</v>
      </c>
      <c r="U133" s="28">
        <f t="shared" ref="U133" si="760">COUNTIF(U123:U132,U$1)</f>
        <v>0</v>
      </c>
      <c r="V133" s="28">
        <f t="shared" ref="V133" si="761">COUNTIF(V123:V132,V$1)</f>
        <v>2</v>
      </c>
      <c r="W133" s="28">
        <f t="shared" ref="W133" si="762">COUNTIF(W123:W132,W$1)</f>
        <v>3</v>
      </c>
      <c r="X133" s="28">
        <f t="shared" ref="X133" si="763">COUNTIF(X123:X132,X$1)</f>
        <v>1</v>
      </c>
      <c r="Y133" s="28">
        <f t="shared" ref="Y133" si="764">COUNTIF(Y123:Y132,Y$1)</f>
        <v>5</v>
      </c>
      <c r="Z133" s="28">
        <f t="shared" ref="Z133" si="765">COUNTIF(Z123:Z132,Z$1)</f>
        <v>6</v>
      </c>
      <c r="AA133" s="28">
        <f t="shared" ref="AA133" si="766">COUNTIF(AA123:AA132,AA$1)</f>
        <v>4</v>
      </c>
      <c r="AB133" s="28">
        <f t="shared" ref="AB133" si="767">COUNTIF(AB123:AB132,AB$1)</f>
        <v>7</v>
      </c>
      <c r="AC133" s="28">
        <f t="shared" ref="AC133" si="768">COUNTIF(AC123:AC132,AC$1)</f>
        <v>5</v>
      </c>
      <c r="AD133" s="28">
        <f t="shared" ref="AD133" si="769">COUNTIF(AD123:AD132,AD$1)</f>
        <v>3</v>
      </c>
      <c r="AE133" s="28">
        <f t="shared" ref="AE133" si="770">COUNTIF(AE123:AE132,AE$1)</f>
        <v>3</v>
      </c>
      <c r="AF133" s="28">
        <f t="shared" ref="AF133" si="771">COUNTIF(AF123:AF132,AF$1)</f>
        <v>2</v>
      </c>
      <c r="AG133" s="28">
        <f t="shared" ref="AG133" si="772">COUNTIF(AG123:AG132,AG$1)</f>
        <v>0</v>
      </c>
      <c r="AH133" s="28"/>
      <c r="AI133" s="28">
        <f t="shared" ref="AI133" si="773">COUNTIF(AI123:AI132,AI$1)</f>
        <v>2</v>
      </c>
      <c r="AJ133" s="28">
        <f t="shared" ref="AJ133" si="774">COUNTIF(AJ123:AJ132,AJ$1)</f>
        <v>1</v>
      </c>
      <c r="AK133" s="28">
        <f t="shared" ref="AK133" si="775">COUNTIF(AK123:AK132,AK$1)</f>
        <v>0</v>
      </c>
      <c r="AL133" s="28">
        <f t="shared" ref="AL133" si="776">COUNTIF(AL123:AL132,AL$1)</f>
        <v>2</v>
      </c>
      <c r="AM133" s="28">
        <f t="shared" ref="AM133" si="777">COUNTIF(AM123:AM132,AM$1)</f>
        <v>1</v>
      </c>
      <c r="AN133" s="28">
        <f t="shared" ref="AN133" si="778">COUNTIF(AN123:AN132,AN$1)</f>
        <v>1</v>
      </c>
      <c r="AO133" s="28">
        <f t="shared" ref="AO133" si="779">COUNTIF(AO123:AO132,AO$1)</f>
        <v>0</v>
      </c>
      <c r="AP133" s="28">
        <f t="shared" ref="AP133" si="780">COUNTIF(AP123:AP132,AP$1)</f>
        <v>0</v>
      </c>
      <c r="AQ133" s="28">
        <f t="shared" ref="AQ133" si="781">COUNTIF(AQ123:AQ132,AQ$1)</f>
        <v>3</v>
      </c>
      <c r="AR133" s="28">
        <f t="shared" ref="AR133" si="782">COUNTIF(AR123:AR132,AR$1)</f>
        <v>3</v>
      </c>
      <c r="AS133" s="21"/>
      <c r="AT133" s="21"/>
    </row>
    <row r="134" spans="1:46">
      <c r="A134" t="s">
        <v>59</v>
      </c>
      <c r="B134" s="13">
        <v>40873</v>
      </c>
      <c r="C134" t="s">
        <v>61</v>
      </c>
      <c r="D134" s="15" t="s">
        <v>60</v>
      </c>
      <c r="E134" t="s">
        <v>80</v>
      </c>
      <c r="F134" s="23">
        <v>0</v>
      </c>
      <c r="G134" s="23">
        <v>0</v>
      </c>
      <c r="H134" s="23">
        <v>1</v>
      </c>
      <c r="I134" s="23">
        <v>1</v>
      </c>
      <c r="J134" s="21"/>
      <c r="K134" s="17" t="str">
        <f t="shared" ref="K134:K143" si="783">IF(AND(F134+H134&gt;0,G134+I134&gt;0),"GG","")</f>
        <v>GG</v>
      </c>
      <c r="L134" s="17" t="str">
        <f t="shared" ref="L134:L143" si="784">IF(AND(F134&gt;0,G134&gt;0),"GG1","")</f>
        <v/>
      </c>
      <c r="M134" s="17" t="str">
        <f t="shared" ref="M134:M143" si="785">IF(AND(H134&gt;0,I134&gt;0),"GG2","")</f>
        <v>GG2</v>
      </c>
      <c r="N134" s="17" t="str">
        <f t="shared" ref="N134:N143" si="786">IF(AND(F134+H134&gt;0,G134+I134&gt;0,H134+I134&gt;2),"GG3","")</f>
        <v/>
      </c>
      <c r="O134" s="18" t="str">
        <f t="shared" ref="O134:O143" si="787">IF(AND(F134&gt;0,G134&gt;0,H134&gt;F134,I134&gt;G134),"GGGG","")</f>
        <v/>
      </c>
      <c r="P134" s="17" t="str">
        <f t="shared" ref="P134:P143" si="788">IF(F134+G134&gt;=2,"P2+","")</f>
        <v/>
      </c>
      <c r="Q134" s="17" t="str">
        <f t="shared" ref="Q134:Q143" si="789">IF(F134+G134&gt;=3,"P3+","")</f>
        <v/>
      </c>
      <c r="R134" s="17" t="str">
        <f t="shared" ref="R134:R143" si="790">IF(F134+G134&gt;=4,"P4+","")</f>
        <v/>
      </c>
      <c r="S134" s="17" t="str">
        <f t="shared" ref="S134:S143" si="791">IF(F134+G134+2&lt;=H134+I134,"D2+","")</f>
        <v>D2+</v>
      </c>
      <c r="T134" s="17" t="str">
        <f t="shared" ref="T134:T143" si="792">IF(F134+G134+3&lt;=H134+I134,"D3+","")</f>
        <v/>
      </c>
      <c r="U134" s="17" t="str">
        <f t="shared" ref="U134:U143" si="793">IF(F134+G134+4&lt;=H134+I134,"D4+","")</f>
        <v/>
      </c>
      <c r="V134" s="19" t="str">
        <f t="shared" ref="V134:V143" si="794">IF(H134+I134&lt;=1,"0-1","")</f>
        <v/>
      </c>
      <c r="W134" s="19" t="str">
        <f t="shared" ref="W134:W143" si="795">IF(AND(H134+I134&gt;=0,H134+I134&lt;=2),"0-2",IF(AND(H134+I134&gt;=2),""))</f>
        <v>0-2</v>
      </c>
      <c r="X134" s="19" t="str">
        <f t="shared" ref="X134:X143" si="796">IF(H134+I134=2,"G2","")</f>
        <v>G2</v>
      </c>
      <c r="Y134" s="19" t="str">
        <f t="shared" ref="Y134:Y143" si="797">IF(AND(H134+I134&gt;=2,H134+I134&lt;=3),"2-3","")</f>
        <v>2-3</v>
      </c>
      <c r="Z134" s="19" t="str">
        <f t="shared" ref="Z134:Z143" si="798">IF(AND(H134+I134&gt;=2,H134+I134&lt;=4),"2-4","")</f>
        <v>2-4</v>
      </c>
      <c r="AA134" s="19" t="str">
        <f t="shared" ref="AA134:AA143" si="799">IF(H134+I134=3,"G3","")</f>
        <v/>
      </c>
      <c r="AB134" s="19" t="str">
        <f t="shared" ref="AB134:AB143" si="800">IF(H134+I134&gt;=3,"3+",IF(AND(H134+I134&lt;=3),""))</f>
        <v/>
      </c>
      <c r="AC134" s="19" t="str">
        <f t="shared" ref="AC134:AC143" si="801">IF(AND(H134+I134&gt;=3,H134+I134&lt;=4),"3-4","")</f>
        <v/>
      </c>
      <c r="AD134" s="19" t="str">
        <f t="shared" ref="AD134:AD143" si="802">IF(H134+I134&gt;=4,"4+",IF(AND(H134+I134&lt;=4),""))</f>
        <v/>
      </c>
      <c r="AE134" s="19" t="str">
        <f t="shared" ref="AE134:AE143" si="803">IF(AND(H134+I134&gt;=4,H134+I134&lt;=6),"4-6","")</f>
        <v/>
      </c>
      <c r="AF134" s="19" t="str">
        <f t="shared" ref="AF134:AF143" si="804">IF(H134+I134&gt;=5,"5+","")</f>
        <v/>
      </c>
      <c r="AG134" s="19" t="str">
        <f t="shared" ref="AG134:AG143" si="805">IF(H134+I134&gt;=7,"7+","")</f>
        <v/>
      </c>
      <c r="AH134" s="19" t="str">
        <f t="shared" ref="AH134:AH143" si="806">IF(H134=I134,"X",IF(H134&gt;I134,1,2))</f>
        <v>X</v>
      </c>
      <c r="AI134" s="19" t="str">
        <f t="shared" ref="AI134:AI143" si="807">IF(AND(F134&gt;G134,H134&gt;I134),"1-1","")</f>
        <v/>
      </c>
      <c r="AJ134" s="19" t="str">
        <f t="shared" ref="AJ134:AJ143" si="808">IF(AND(F134&gt;G134,H134=I134),"1-x","")</f>
        <v/>
      </c>
      <c r="AK134" s="19" t="str">
        <f t="shared" ref="AK134:AK143" si="809">IF(AND(F134&gt;G134,H134&lt;I134),"1-2","")</f>
        <v/>
      </c>
      <c r="AL134" s="19" t="str">
        <f t="shared" ref="AL134:AL143" si="810">IF(AND(F134=G134,H134&gt;I134),"x-1","")</f>
        <v/>
      </c>
      <c r="AM134" s="19" t="str">
        <f t="shared" ref="AM134:AM143" si="811">IF(AND(F134=G134,H134=I134),"x-x","")</f>
        <v>x-x</v>
      </c>
      <c r="AN134" s="19" t="str">
        <f t="shared" ref="AN134:AN143" si="812">IF(AND(F134=G134,H134&lt;I134),"x-2","")</f>
        <v/>
      </c>
      <c r="AO134" s="19" t="str">
        <f t="shared" ref="AO134:AO143" si="813">IF(AND(F134&lt;G134,H134&gt;I134),"2-1","")</f>
        <v/>
      </c>
      <c r="AP134" s="19" t="str">
        <f t="shared" ref="AP134:AP143" si="814">IF(AND(F134&lt;G134,H134=I134),"2-x","")</f>
        <v/>
      </c>
      <c r="AQ134" s="19" t="str">
        <f t="shared" ref="AQ134:AQ143" si="815">IF(AND(F134&lt;G134,H134&lt;I134),"2-2","")</f>
        <v/>
      </c>
      <c r="AR134" s="17" t="str">
        <f t="shared" ref="AR134:AR143" si="816">IF(OR(AND(F134&gt;G134,H134&gt;I134,H134&gt;F134),AND(G134&gt;F134,I134&gt;H134,I134&gt;G134)),"DP","")</f>
        <v/>
      </c>
      <c r="AS134" s="20" t="str">
        <f t="shared" ref="AS134:AS143" si="817">IF(AND(F134=G134),"XP","")</f>
        <v>XP</v>
      </c>
      <c r="AT134" s="21"/>
    </row>
    <row r="135" spans="1:46">
      <c r="C135" t="s">
        <v>65</v>
      </c>
      <c r="D135" s="15" t="s">
        <v>60</v>
      </c>
      <c r="E135" t="s">
        <v>17</v>
      </c>
      <c r="F135" s="23">
        <v>0</v>
      </c>
      <c r="G135" s="23">
        <v>0</v>
      </c>
      <c r="H135" s="23">
        <v>0</v>
      </c>
      <c r="I135" s="23">
        <v>2</v>
      </c>
      <c r="J135" s="21"/>
      <c r="K135" s="17" t="str">
        <f t="shared" si="783"/>
        <v/>
      </c>
      <c r="L135" s="17" t="str">
        <f t="shared" si="784"/>
        <v/>
      </c>
      <c r="M135" s="17" t="str">
        <f t="shared" si="785"/>
        <v/>
      </c>
      <c r="N135" s="17" t="str">
        <f t="shared" si="786"/>
        <v/>
      </c>
      <c r="O135" s="18" t="str">
        <f t="shared" si="787"/>
        <v/>
      </c>
      <c r="P135" s="17" t="str">
        <f t="shared" si="788"/>
        <v/>
      </c>
      <c r="Q135" s="17" t="str">
        <f t="shared" si="789"/>
        <v/>
      </c>
      <c r="R135" s="17" t="str">
        <f t="shared" si="790"/>
        <v/>
      </c>
      <c r="S135" s="17" t="str">
        <f t="shared" si="791"/>
        <v>D2+</v>
      </c>
      <c r="T135" s="17" t="str">
        <f t="shared" si="792"/>
        <v/>
      </c>
      <c r="U135" s="17" t="str">
        <f t="shared" si="793"/>
        <v/>
      </c>
      <c r="V135" s="19" t="str">
        <f t="shared" si="794"/>
        <v/>
      </c>
      <c r="W135" s="19" t="str">
        <f t="shared" si="795"/>
        <v>0-2</v>
      </c>
      <c r="X135" s="19" t="str">
        <f t="shared" si="796"/>
        <v>G2</v>
      </c>
      <c r="Y135" s="19" t="str">
        <f t="shared" si="797"/>
        <v>2-3</v>
      </c>
      <c r="Z135" s="19" t="str">
        <f t="shared" si="798"/>
        <v>2-4</v>
      </c>
      <c r="AA135" s="19" t="str">
        <f t="shared" si="799"/>
        <v/>
      </c>
      <c r="AB135" s="19" t="str">
        <f t="shared" si="800"/>
        <v/>
      </c>
      <c r="AC135" s="19" t="str">
        <f t="shared" si="801"/>
        <v/>
      </c>
      <c r="AD135" s="19" t="str">
        <f t="shared" si="802"/>
        <v/>
      </c>
      <c r="AE135" s="19" t="str">
        <f t="shared" si="803"/>
        <v/>
      </c>
      <c r="AF135" s="19" t="str">
        <f t="shared" si="804"/>
        <v/>
      </c>
      <c r="AG135" s="19" t="str">
        <f t="shared" si="805"/>
        <v/>
      </c>
      <c r="AH135" s="19">
        <f t="shared" si="806"/>
        <v>2</v>
      </c>
      <c r="AI135" s="19" t="str">
        <f t="shared" si="807"/>
        <v/>
      </c>
      <c r="AJ135" s="19" t="str">
        <f t="shared" si="808"/>
        <v/>
      </c>
      <c r="AK135" s="19" t="str">
        <f t="shared" si="809"/>
        <v/>
      </c>
      <c r="AL135" s="19" t="str">
        <f t="shared" si="810"/>
        <v/>
      </c>
      <c r="AM135" s="19" t="str">
        <f t="shared" si="811"/>
        <v/>
      </c>
      <c r="AN135" s="19" t="str">
        <f t="shared" si="812"/>
        <v>x-2</v>
      </c>
      <c r="AO135" s="19" t="str">
        <f t="shared" si="813"/>
        <v/>
      </c>
      <c r="AP135" s="19" t="str">
        <f t="shared" si="814"/>
        <v/>
      </c>
      <c r="AQ135" s="19" t="str">
        <f t="shared" si="815"/>
        <v/>
      </c>
      <c r="AR135" s="17" t="str">
        <f t="shared" si="816"/>
        <v/>
      </c>
      <c r="AS135" s="20" t="str">
        <f t="shared" si="817"/>
        <v>XP</v>
      </c>
      <c r="AT135" s="21"/>
    </row>
    <row r="136" spans="1:46">
      <c r="C136" t="s">
        <v>67</v>
      </c>
      <c r="D136" s="15" t="s">
        <v>60</v>
      </c>
      <c r="E136" t="s">
        <v>10</v>
      </c>
      <c r="F136" s="23">
        <v>3</v>
      </c>
      <c r="G136" s="23">
        <v>0</v>
      </c>
      <c r="H136" s="23">
        <v>3</v>
      </c>
      <c r="I136" s="23">
        <v>0</v>
      </c>
      <c r="J136" s="21"/>
      <c r="K136" s="17" t="str">
        <f t="shared" si="783"/>
        <v/>
      </c>
      <c r="L136" s="17" t="str">
        <f t="shared" si="784"/>
        <v/>
      </c>
      <c r="M136" s="17" t="str">
        <f t="shared" si="785"/>
        <v/>
      </c>
      <c r="N136" s="17" t="str">
        <f t="shared" si="786"/>
        <v/>
      </c>
      <c r="O136" s="18" t="str">
        <f t="shared" si="787"/>
        <v/>
      </c>
      <c r="P136" s="17" t="str">
        <f t="shared" si="788"/>
        <v>P2+</v>
      </c>
      <c r="Q136" s="17" t="str">
        <f t="shared" si="789"/>
        <v>P3+</v>
      </c>
      <c r="R136" s="17" t="str">
        <f t="shared" si="790"/>
        <v/>
      </c>
      <c r="S136" s="17" t="str">
        <f t="shared" si="791"/>
        <v/>
      </c>
      <c r="T136" s="17" t="str">
        <f t="shared" si="792"/>
        <v/>
      </c>
      <c r="U136" s="17" t="str">
        <f t="shared" si="793"/>
        <v/>
      </c>
      <c r="V136" s="19" t="str">
        <f t="shared" si="794"/>
        <v/>
      </c>
      <c r="W136" s="19" t="str">
        <f t="shared" si="795"/>
        <v/>
      </c>
      <c r="X136" s="19" t="str">
        <f t="shared" si="796"/>
        <v/>
      </c>
      <c r="Y136" s="19" t="str">
        <f t="shared" si="797"/>
        <v>2-3</v>
      </c>
      <c r="Z136" s="19" t="str">
        <f t="shared" si="798"/>
        <v>2-4</v>
      </c>
      <c r="AA136" s="19" t="str">
        <f t="shared" si="799"/>
        <v>G3</v>
      </c>
      <c r="AB136" s="19" t="str">
        <f t="shared" si="800"/>
        <v>3+</v>
      </c>
      <c r="AC136" s="19" t="str">
        <f t="shared" si="801"/>
        <v>3-4</v>
      </c>
      <c r="AD136" s="19" t="str">
        <f t="shared" si="802"/>
        <v/>
      </c>
      <c r="AE136" s="19" t="str">
        <f t="shared" si="803"/>
        <v/>
      </c>
      <c r="AF136" s="19" t="str">
        <f t="shared" si="804"/>
        <v/>
      </c>
      <c r="AG136" s="19" t="str">
        <f t="shared" si="805"/>
        <v/>
      </c>
      <c r="AH136" s="19">
        <f t="shared" si="806"/>
        <v>1</v>
      </c>
      <c r="AI136" s="19" t="str">
        <f t="shared" si="807"/>
        <v>1-1</v>
      </c>
      <c r="AJ136" s="19" t="str">
        <f t="shared" si="808"/>
        <v/>
      </c>
      <c r="AK136" s="19" t="str">
        <f t="shared" si="809"/>
        <v/>
      </c>
      <c r="AL136" s="19" t="str">
        <f t="shared" si="810"/>
        <v/>
      </c>
      <c r="AM136" s="19" t="str">
        <f t="shared" si="811"/>
        <v/>
      </c>
      <c r="AN136" s="19" t="str">
        <f t="shared" si="812"/>
        <v/>
      </c>
      <c r="AO136" s="19" t="str">
        <f t="shared" si="813"/>
        <v/>
      </c>
      <c r="AP136" s="19" t="str">
        <f t="shared" si="814"/>
        <v/>
      </c>
      <c r="AQ136" s="19" t="str">
        <f t="shared" si="815"/>
        <v/>
      </c>
      <c r="AR136" s="17" t="str">
        <f t="shared" si="816"/>
        <v/>
      </c>
      <c r="AS136" s="20" t="str">
        <f t="shared" si="817"/>
        <v/>
      </c>
      <c r="AT136" s="21"/>
    </row>
    <row r="137" spans="1:46">
      <c r="C137" t="s">
        <v>2</v>
      </c>
      <c r="D137" s="15" t="s">
        <v>60</v>
      </c>
      <c r="E137" t="s">
        <v>66</v>
      </c>
      <c r="F137" s="23">
        <v>1</v>
      </c>
      <c r="G137" s="23">
        <v>1</v>
      </c>
      <c r="H137" s="23">
        <v>1</v>
      </c>
      <c r="I137" s="23">
        <v>1</v>
      </c>
      <c r="J137" s="21"/>
      <c r="K137" s="17" t="str">
        <f t="shared" si="783"/>
        <v>GG</v>
      </c>
      <c r="L137" s="17" t="str">
        <f t="shared" si="784"/>
        <v>GG1</v>
      </c>
      <c r="M137" s="17" t="str">
        <f t="shared" si="785"/>
        <v>GG2</v>
      </c>
      <c r="N137" s="17" t="str">
        <f t="shared" si="786"/>
        <v/>
      </c>
      <c r="O137" s="18" t="str">
        <f t="shared" si="787"/>
        <v/>
      </c>
      <c r="P137" s="17" t="str">
        <f t="shared" si="788"/>
        <v>P2+</v>
      </c>
      <c r="Q137" s="17" t="str">
        <f t="shared" si="789"/>
        <v/>
      </c>
      <c r="R137" s="17" t="str">
        <f t="shared" si="790"/>
        <v/>
      </c>
      <c r="S137" s="17" t="str">
        <f t="shared" si="791"/>
        <v/>
      </c>
      <c r="T137" s="17" t="str">
        <f t="shared" si="792"/>
        <v/>
      </c>
      <c r="U137" s="17" t="str">
        <f t="shared" si="793"/>
        <v/>
      </c>
      <c r="V137" s="19" t="str">
        <f t="shared" si="794"/>
        <v/>
      </c>
      <c r="W137" s="19" t="str">
        <f t="shared" si="795"/>
        <v>0-2</v>
      </c>
      <c r="X137" s="19" t="str">
        <f t="shared" si="796"/>
        <v>G2</v>
      </c>
      <c r="Y137" s="19" t="str">
        <f t="shared" si="797"/>
        <v>2-3</v>
      </c>
      <c r="Z137" s="19" t="str">
        <f t="shared" si="798"/>
        <v>2-4</v>
      </c>
      <c r="AA137" s="19" t="str">
        <f t="shared" si="799"/>
        <v/>
      </c>
      <c r="AB137" s="19" t="str">
        <f t="shared" si="800"/>
        <v/>
      </c>
      <c r="AC137" s="19" t="str">
        <f t="shared" si="801"/>
        <v/>
      </c>
      <c r="AD137" s="19" t="str">
        <f t="shared" si="802"/>
        <v/>
      </c>
      <c r="AE137" s="19" t="str">
        <f t="shared" si="803"/>
        <v/>
      </c>
      <c r="AF137" s="19" t="str">
        <f t="shared" si="804"/>
        <v/>
      </c>
      <c r="AG137" s="19" t="str">
        <f t="shared" si="805"/>
        <v/>
      </c>
      <c r="AH137" s="19" t="str">
        <f t="shared" si="806"/>
        <v>X</v>
      </c>
      <c r="AI137" s="19" t="str">
        <f t="shared" si="807"/>
        <v/>
      </c>
      <c r="AJ137" s="19" t="str">
        <f t="shared" si="808"/>
        <v/>
      </c>
      <c r="AK137" s="19" t="str">
        <f t="shared" si="809"/>
        <v/>
      </c>
      <c r="AL137" s="19" t="str">
        <f t="shared" si="810"/>
        <v/>
      </c>
      <c r="AM137" s="19" t="str">
        <f t="shared" si="811"/>
        <v>x-x</v>
      </c>
      <c r="AN137" s="19" t="str">
        <f t="shared" si="812"/>
        <v/>
      </c>
      <c r="AO137" s="19" t="str">
        <f t="shared" si="813"/>
        <v/>
      </c>
      <c r="AP137" s="19" t="str">
        <f t="shared" si="814"/>
        <v/>
      </c>
      <c r="AQ137" s="19" t="str">
        <f t="shared" si="815"/>
        <v/>
      </c>
      <c r="AR137" s="17" t="str">
        <f t="shared" si="816"/>
        <v/>
      </c>
      <c r="AS137" s="20" t="str">
        <f t="shared" si="817"/>
        <v>XP</v>
      </c>
      <c r="AT137" s="21"/>
    </row>
    <row r="138" spans="1:46">
      <c r="C138" t="s">
        <v>71</v>
      </c>
      <c r="D138" s="15" t="s">
        <v>60</v>
      </c>
      <c r="E138" t="s">
        <v>76</v>
      </c>
      <c r="F138" s="23">
        <v>0</v>
      </c>
      <c r="G138" s="23">
        <v>0</v>
      </c>
      <c r="H138" s="23">
        <v>1</v>
      </c>
      <c r="I138" s="23">
        <v>1</v>
      </c>
      <c r="J138" s="21"/>
      <c r="K138" s="17" t="str">
        <f t="shared" si="783"/>
        <v>GG</v>
      </c>
      <c r="L138" s="17" t="str">
        <f t="shared" si="784"/>
        <v/>
      </c>
      <c r="M138" s="17" t="str">
        <f t="shared" si="785"/>
        <v>GG2</v>
      </c>
      <c r="N138" s="17" t="str">
        <f t="shared" si="786"/>
        <v/>
      </c>
      <c r="O138" s="18" t="str">
        <f t="shared" si="787"/>
        <v/>
      </c>
      <c r="P138" s="17" t="str">
        <f t="shared" si="788"/>
        <v/>
      </c>
      <c r="Q138" s="17" t="str">
        <f t="shared" si="789"/>
        <v/>
      </c>
      <c r="R138" s="17" t="str">
        <f t="shared" si="790"/>
        <v/>
      </c>
      <c r="S138" s="17" t="str">
        <f t="shared" si="791"/>
        <v>D2+</v>
      </c>
      <c r="T138" s="17" t="str">
        <f t="shared" si="792"/>
        <v/>
      </c>
      <c r="U138" s="17" t="str">
        <f t="shared" si="793"/>
        <v/>
      </c>
      <c r="V138" s="19" t="str">
        <f t="shared" si="794"/>
        <v/>
      </c>
      <c r="W138" s="19" t="str">
        <f t="shared" si="795"/>
        <v>0-2</v>
      </c>
      <c r="X138" s="19" t="str">
        <f t="shared" si="796"/>
        <v>G2</v>
      </c>
      <c r="Y138" s="19" t="str">
        <f t="shared" si="797"/>
        <v>2-3</v>
      </c>
      <c r="Z138" s="19" t="str">
        <f t="shared" si="798"/>
        <v>2-4</v>
      </c>
      <c r="AA138" s="19" t="str">
        <f t="shared" si="799"/>
        <v/>
      </c>
      <c r="AB138" s="19" t="str">
        <f t="shared" si="800"/>
        <v/>
      </c>
      <c r="AC138" s="19" t="str">
        <f t="shared" si="801"/>
        <v/>
      </c>
      <c r="AD138" s="19" t="str">
        <f t="shared" si="802"/>
        <v/>
      </c>
      <c r="AE138" s="19" t="str">
        <f t="shared" si="803"/>
        <v/>
      </c>
      <c r="AF138" s="19" t="str">
        <f t="shared" si="804"/>
        <v/>
      </c>
      <c r="AG138" s="19" t="str">
        <f t="shared" si="805"/>
        <v/>
      </c>
      <c r="AH138" s="19" t="str">
        <f t="shared" si="806"/>
        <v>X</v>
      </c>
      <c r="AI138" s="19" t="str">
        <f t="shared" si="807"/>
        <v/>
      </c>
      <c r="AJ138" s="19" t="str">
        <f t="shared" si="808"/>
        <v/>
      </c>
      <c r="AK138" s="19" t="str">
        <f t="shared" si="809"/>
        <v/>
      </c>
      <c r="AL138" s="19" t="str">
        <f t="shared" si="810"/>
        <v/>
      </c>
      <c r="AM138" s="19" t="str">
        <f t="shared" si="811"/>
        <v>x-x</v>
      </c>
      <c r="AN138" s="19" t="str">
        <f t="shared" si="812"/>
        <v/>
      </c>
      <c r="AO138" s="19" t="str">
        <f t="shared" si="813"/>
        <v/>
      </c>
      <c r="AP138" s="19" t="str">
        <f t="shared" si="814"/>
        <v/>
      </c>
      <c r="AQ138" s="19" t="str">
        <f t="shared" si="815"/>
        <v/>
      </c>
      <c r="AR138" s="17" t="str">
        <f t="shared" si="816"/>
        <v/>
      </c>
      <c r="AS138" s="20" t="str">
        <f t="shared" si="817"/>
        <v>XP</v>
      </c>
      <c r="AT138" s="21"/>
    </row>
    <row r="139" spans="1:46">
      <c r="C139" t="s">
        <v>73</v>
      </c>
      <c r="D139" s="15" t="s">
        <v>60</v>
      </c>
      <c r="E139" t="s">
        <v>70</v>
      </c>
      <c r="F139" s="23">
        <v>1</v>
      </c>
      <c r="G139" s="23">
        <v>0</v>
      </c>
      <c r="H139" s="23">
        <v>2</v>
      </c>
      <c r="I139" s="23">
        <v>1</v>
      </c>
      <c r="J139" s="21"/>
      <c r="K139" s="17" t="str">
        <f t="shared" si="783"/>
        <v>GG</v>
      </c>
      <c r="L139" s="17" t="str">
        <f t="shared" si="784"/>
        <v/>
      </c>
      <c r="M139" s="17" t="str">
        <f t="shared" si="785"/>
        <v>GG2</v>
      </c>
      <c r="N139" s="17" t="str">
        <f t="shared" si="786"/>
        <v>GG3</v>
      </c>
      <c r="O139" s="18" t="str">
        <f t="shared" si="787"/>
        <v/>
      </c>
      <c r="P139" s="17" t="str">
        <f t="shared" si="788"/>
        <v/>
      </c>
      <c r="Q139" s="17" t="str">
        <f t="shared" si="789"/>
        <v/>
      </c>
      <c r="R139" s="17" t="str">
        <f t="shared" si="790"/>
        <v/>
      </c>
      <c r="S139" s="17" t="str">
        <f t="shared" si="791"/>
        <v>D2+</v>
      </c>
      <c r="T139" s="17" t="str">
        <f t="shared" si="792"/>
        <v/>
      </c>
      <c r="U139" s="17" t="str">
        <f t="shared" si="793"/>
        <v/>
      </c>
      <c r="V139" s="19" t="str">
        <f t="shared" si="794"/>
        <v/>
      </c>
      <c r="W139" s="19" t="str">
        <f t="shared" si="795"/>
        <v/>
      </c>
      <c r="X139" s="19" t="str">
        <f t="shared" si="796"/>
        <v/>
      </c>
      <c r="Y139" s="19" t="str">
        <f t="shared" si="797"/>
        <v>2-3</v>
      </c>
      <c r="Z139" s="19" t="str">
        <f t="shared" si="798"/>
        <v>2-4</v>
      </c>
      <c r="AA139" s="19" t="str">
        <f t="shared" si="799"/>
        <v>G3</v>
      </c>
      <c r="AB139" s="19" t="str">
        <f t="shared" si="800"/>
        <v>3+</v>
      </c>
      <c r="AC139" s="19" t="str">
        <f t="shared" si="801"/>
        <v>3-4</v>
      </c>
      <c r="AD139" s="19" t="str">
        <f t="shared" si="802"/>
        <v/>
      </c>
      <c r="AE139" s="19" t="str">
        <f t="shared" si="803"/>
        <v/>
      </c>
      <c r="AF139" s="19" t="str">
        <f t="shared" si="804"/>
        <v/>
      </c>
      <c r="AG139" s="19" t="str">
        <f t="shared" si="805"/>
        <v/>
      </c>
      <c r="AH139" s="19">
        <f t="shared" si="806"/>
        <v>1</v>
      </c>
      <c r="AI139" s="19" t="str">
        <f t="shared" si="807"/>
        <v>1-1</v>
      </c>
      <c r="AJ139" s="19" t="str">
        <f t="shared" si="808"/>
        <v/>
      </c>
      <c r="AK139" s="19" t="str">
        <f t="shared" si="809"/>
        <v/>
      </c>
      <c r="AL139" s="19" t="str">
        <f t="shared" si="810"/>
        <v/>
      </c>
      <c r="AM139" s="19" t="str">
        <f t="shared" si="811"/>
        <v/>
      </c>
      <c r="AN139" s="19" t="str">
        <f t="shared" si="812"/>
        <v/>
      </c>
      <c r="AO139" s="19" t="str">
        <f t="shared" si="813"/>
        <v/>
      </c>
      <c r="AP139" s="19" t="str">
        <f t="shared" si="814"/>
        <v/>
      </c>
      <c r="AQ139" s="19" t="str">
        <f t="shared" si="815"/>
        <v/>
      </c>
      <c r="AR139" s="17" t="str">
        <f t="shared" si="816"/>
        <v>DP</v>
      </c>
      <c r="AS139" s="20" t="str">
        <f t="shared" si="817"/>
        <v/>
      </c>
      <c r="AT139" s="21"/>
    </row>
    <row r="140" spans="1:46">
      <c r="C140" t="s">
        <v>6</v>
      </c>
      <c r="D140" s="15" t="s">
        <v>60</v>
      </c>
      <c r="E140" t="s">
        <v>64</v>
      </c>
      <c r="F140" s="23">
        <v>1</v>
      </c>
      <c r="G140" s="23">
        <v>0</v>
      </c>
      <c r="H140" s="23">
        <v>3</v>
      </c>
      <c r="I140" s="23">
        <v>1</v>
      </c>
      <c r="J140" s="21"/>
      <c r="K140" s="17" t="str">
        <f t="shared" si="783"/>
        <v>GG</v>
      </c>
      <c r="L140" s="17" t="str">
        <f t="shared" si="784"/>
        <v/>
      </c>
      <c r="M140" s="17" t="str">
        <f t="shared" si="785"/>
        <v>GG2</v>
      </c>
      <c r="N140" s="17" t="str">
        <f t="shared" si="786"/>
        <v>GG3</v>
      </c>
      <c r="O140" s="18" t="str">
        <f t="shared" si="787"/>
        <v/>
      </c>
      <c r="P140" s="17" t="str">
        <f t="shared" si="788"/>
        <v/>
      </c>
      <c r="Q140" s="17" t="str">
        <f t="shared" si="789"/>
        <v/>
      </c>
      <c r="R140" s="17" t="str">
        <f t="shared" si="790"/>
        <v/>
      </c>
      <c r="S140" s="17" t="str">
        <f t="shared" si="791"/>
        <v>D2+</v>
      </c>
      <c r="T140" s="17" t="str">
        <f t="shared" si="792"/>
        <v>D3+</v>
      </c>
      <c r="U140" s="17" t="str">
        <f t="shared" si="793"/>
        <v/>
      </c>
      <c r="V140" s="19" t="str">
        <f t="shared" si="794"/>
        <v/>
      </c>
      <c r="W140" s="19" t="str">
        <f t="shared" si="795"/>
        <v/>
      </c>
      <c r="X140" s="19" t="str">
        <f t="shared" si="796"/>
        <v/>
      </c>
      <c r="Y140" s="19" t="str">
        <f t="shared" si="797"/>
        <v/>
      </c>
      <c r="Z140" s="19" t="str">
        <f t="shared" si="798"/>
        <v>2-4</v>
      </c>
      <c r="AA140" s="19" t="str">
        <f t="shared" si="799"/>
        <v/>
      </c>
      <c r="AB140" s="19" t="str">
        <f t="shared" si="800"/>
        <v>3+</v>
      </c>
      <c r="AC140" s="19" t="str">
        <f t="shared" si="801"/>
        <v>3-4</v>
      </c>
      <c r="AD140" s="19" t="str">
        <f t="shared" si="802"/>
        <v>4+</v>
      </c>
      <c r="AE140" s="19" t="str">
        <f t="shared" si="803"/>
        <v>4-6</v>
      </c>
      <c r="AF140" s="19" t="str">
        <f t="shared" si="804"/>
        <v/>
      </c>
      <c r="AG140" s="19" t="str">
        <f t="shared" si="805"/>
        <v/>
      </c>
      <c r="AH140" s="19">
        <f t="shared" si="806"/>
        <v>1</v>
      </c>
      <c r="AI140" s="19" t="str">
        <f t="shared" si="807"/>
        <v>1-1</v>
      </c>
      <c r="AJ140" s="19" t="str">
        <f t="shared" si="808"/>
        <v/>
      </c>
      <c r="AK140" s="19" t="str">
        <f t="shared" si="809"/>
        <v/>
      </c>
      <c r="AL140" s="19" t="str">
        <f t="shared" si="810"/>
        <v/>
      </c>
      <c r="AM140" s="19" t="str">
        <f t="shared" si="811"/>
        <v/>
      </c>
      <c r="AN140" s="19" t="str">
        <f t="shared" si="812"/>
        <v/>
      </c>
      <c r="AO140" s="19" t="str">
        <f t="shared" si="813"/>
        <v/>
      </c>
      <c r="AP140" s="19" t="str">
        <f t="shared" si="814"/>
        <v/>
      </c>
      <c r="AQ140" s="19" t="str">
        <f t="shared" si="815"/>
        <v/>
      </c>
      <c r="AR140" s="17" t="str">
        <f t="shared" si="816"/>
        <v>DP</v>
      </c>
      <c r="AS140" s="20" t="str">
        <f t="shared" si="817"/>
        <v/>
      </c>
      <c r="AT140" s="21"/>
    </row>
    <row r="141" spans="1:46">
      <c r="C141" t="s">
        <v>75</v>
      </c>
      <c r="D141" s="15" t="s">
        <v>60</v>
      </c>
      <c r="E141" t="s">
        <v>78</v>
      </c>
      <c r="F141" s="23">
        <v>1</v>
      </c>
      <c r="G141" s="23">
        <v>1</v>
      </c>
      <c r="H141" s="23">
        <v>1</v>
      </c>
      <c r="I141" s="23">
        <v>2</v>
      </c>
      <c r="J141" s="21"/>
      <c r="K141" s="17" t="str">
        <f t="shared" si="783"/>
        <v>GG</v>
      </c>
      <c r="L141" s="17" t="str">
        <f t="shared" si="784"/>
        <v>GG1</v>
      </c>
      <c r="M141" s="17" t="str">
        <f t="shared" si="785"/>
        <v>GG2</v>
      </c>
      <c r="N141" s="17" t="str">
        <f t="shared" si="786"/>
        <v>GG3</v>
      </c>
      <c r="O141" s="18" t="str">
        <f t="shared" si="787"/>
        <v/>
      </c>
      <c r="P141" s="17" t="str">
        <f t="shared" si="788"/>
        <v>P2+</v>
      </c>
      <c r="Q141" s="17" t="str">
        <f t="shared" si="789"/>
        <v/>
      </c>
      <c r="R141" s="17" t="str">
        <f t="shared" si="790"/>
        <v/>
      </c>
      <c r="S141" s="17" t="str">
        <f t="shared" si="791"/>
        <v/>
      </c>
      <c r="T141" s="17" t="str">
        <f t="shared" si="792"/>
        <v/>
      </c>
      <c r="U141" s="17" t="str">
        <f t="shared" si="793"/>
        <v/>
      </c>
      <c r="V141" s="19" t="str">
        <f t="shared" si="794"/>
        <v/>
      </c>
      <c r="W141" s="19" t="str">
        <f t="shared" si="795"/>
        <v/>
      </c>
      <c r="X141" s="19" t="str">
        <f t="shared" si="796"/>
        <v/>
      </c>
      <c r="Y141" s="19" t="str">
        <f t="shared" si="797"/>
        <v>2-3</v>
      </c>
      <c r="Z141" s="19" t="str">
        <f t="shared" si="798"/>
        <v>2-4</v>
      </c>
      <c r="AA141" s="19" t="str">
        <f t="shared" si="799"/>
        <v>G3</v>
      </c>
      <c r="AB141" s="19" t="str">
        <f t="shared" si="800"/>
        <v>3+</v>
      </c>
      <c r="AC141" s="19" t="str">
        <f t="shared" si="801"/>
        <v>3-4</v>
      </c>
      <c r="AD141" s="19" t="str">
        <f t="shared" si="802"/>
        <v/>
      </c>
      <c r="AE141" s="19" t="str">
        <f t="shared" si="803"/>
        <v/>
      </c>
      <c r="AF141" s="19" t="str">
        <f t="shared" si="804"/>
        <v/>
      </c>
      <c r="AG141" s="19" t="str">
        <f t="shared" si="805"/>
        <v/>
      </c>
      <c r="AH141" s="19">
        <f t="shared" si="806"/>
        <v>2</v>
      </c>
      <c r="AI141" s="19" t="str">
        <f t="shared" si="807"/>
        <v/>
      </c>
      <c r="AJ141" s="19" t="str">
        <f t="shared" si="808"/>
        <v/>
      </c>
      <c r="AK141" s="19" t="str">
        <f t="shared" si="809"/>
        <v/>
      </c>
      <c r="AL141" s="19" t="str">
        <f t="shared" si="810"/>
        <v/>
      </c>
      <c r="AM141" s="19" t="str">
        <f t="shared" si="811"/>
        <v/>
      </c>
      <c r="AN141" s="19" t="str">
        <f t="shared" si="812"/>
        <v>x-2</v>
      </c>
      <c r="AO141" s="19" t="str">
        <f t="shared" si="813"/>
        <v/>
      </c>
      <c r="AP141" s="19" t="str">
        <f t="shared" si="814"/>
        <v/>
      </c>
      <c r="AQ141" s="19" t="str">
        <f t="shared" si="815"/>
        <v/>
      </c>
      <c r="AR141" s="17" t="str">
        <f t="shared" si="816"/>
        <v/>
      </c>
      <c r="AS141" s="20" t="str">
        <f t="shared" si="817"/>
        <v>XP</v>
      </c>
      <c r="AT141" s="21"/>
    </row>
    <row r="142" spans="1:46">
      <c r="C142" t="s">
        <v>77</v>
      </c>
      <c r="D142" s="15" t="s">
        <v>60</v>
      </c>
      <c r="E142" t="s">
        <v>11</v>
      </c>
      <c r="F142" s="23">
        <v>0</v>
      </c>
      <c r="G142" s="23">
        <v>0</v>
      </c>
      <c r="H142" s="23">
        <v>0</v>
      </c>
      <c r="I142" s="23">
        <v>0</v>
      </c>
      <c r="J142" s="21"/>
      <c r="K142" s="17" t="str">
        <f t="shared" si="783"/>
        <v/>
      </c>
      <c r="L142" s="17" t="str">
        <f t="shared" si="784"/>
        <v/>
      </c>
      <c r="M142" s="17" t="str">
        <f t="shared" si="785"/>
        <v/>
      </c>
      <c r="N142" s="17" t="str">
        <f t="shared" si="786"/>
        <v/>
      </c>
      <c r="O142" s="18" t="str">
        <f t="shared" si="787"/>
        <v/>
      </c>
      <c r="P142" s="17" t="str">
        <f t="shared" si="788"/>
        <v/>
      </c>
      <c r="Q142" s="17" t="str">
        <f t="shared" si="789"/>
        <v/>
      </c>
      <c r="R142" s="17" t="str">
        <f t="shared" si="790"/>
        <v/>
      </c>
      <c r="S142" s="17" t="str">
        <f t="shared" si="791"/>
        <v/>
      </c>
      <c r="T142" s="17" t="str">
        <f t="shared" si="792"/>
        <v/>
      </c>
      <c r="U142" s="17" t="str">
        <f t="shared" si="793"/>
        <v/>
      </c>
      <c r="V142" s="19" t="str">
        <f t="shared" si="794"/>
        <v>0-1</v>
      </c>
      <c r="W142" s="19" t="str">
        <f t="shared" si="795"/>
        <v>0-2</v>
      </c>
      <c r="X142" s="19" t="str">
        <f t="shared" si="796"/>
        <v/>
      </c>
      <c r="Y142" s="19" t="str">
        <f t="shared" si="797"/>
        <v/>
      </c>
      <c r="Z142" s="19" t="str">
        <f t="shared" si="798"/>
        <v/>
      </c>
      <c r="AA142" s="19" t="str">
        <f t="shared" si="799"/>
        <v/>
      </c>
      <c r="AB142" s="19" t="str">
        <f t="shared" si="800"/>
        <v/>
      </c>
      <c r="AC142" s="19" t="str">
        <f t="shared" si="801"/>
        <v/>
      </c>
      <c r="AD142" s="19" t="str">
        <f t="shared" si="802"/>
        <v/>
      </c>
      <c r="AE142" s="19" t="str">
        <f t="shared" si="803"/>
        <v/>
      </c>
      <c r="AF142" s="19" t="str">
        <f t="shared" si="804"/>
        <v/>
      </c>
      <c r="AG142" s="19" t="str">
        <f t="shared" si="805"/>
        <v/>
      </c>
      <c r="AH142" s="19" t="str">
        <f t="shared" si="806"/>
        <v>X</v>
      </c>
      <c r="AI142" s="19" t="str">
        <f t="shared" si="807"/>
        <v/>
      </c>
      <c r="AJ142" s="19" t="str">
        <f t="shared" si="808"/>
        <v/>
      </c>
      <c r="AK142" s="19" t="str">
        <f t="shared" si="809"/>
        <v/>
      </c>
      <c r="AL142" s="19" t="str">
        <f t="shared" si="810"/>
        <v/>
      </c>
      <c r="AM142" s="19" t="str">
        <f t="shared" si="811"/>
        <v>x-x</v>
      </c>
      <c r="AN142" s="19" t="str">
        <f t="shared" si="812"/>
        <v/>
      </c>
      <c r="AO142" s="19" t="str">
        <f t="shared" si="813"/>
        <v/>
      </c>
      <c r="AP142" s="19" t="str">
        <f t="shared" si="814"/>
        <v/>
      </c>
      <c r="AQ142" s="19" t="str">
        <f t="shared" si="815"/>
        <v/>
      </c>
      <c r="AR142" s="17" t="str">
        <f t="shared" si="816"/>
        <v/>
      </c>
      <c r="AS142" s="20" t="str">
        <f t="shared" si="817"/>
        <v>XP</v>
      </c>
      <c r="AT142" s="21"/>
    </row>
    <row r="143" spans="1:46">
      <c r="C143" t="s">
        <v>8</v>
      </c>
      <c r="D143" s="15" t="s">
        <v>60</v>
      </c>
      <c r="E143" t="s">
        <v>72</v>
      </c>
      <c r="F143" s="23">
        <v>1</v>
      </c>
      <c r="G143" s="23">
        <v>1</v>
      </c>
      <c r="H143" s="23">
        <v>1</v>
      </c>
      <c r="I143" s="23">
        <v>3</v>
      </c>
      <c r="J143" s="21"/>
      <c r="K143" s="17" t="str">
        <f t="shared" si="783"/>
        <v>GG</v>
      </c>
      <c r="L143" s="17" t="str">
        <f t="shared" si="784"/>
        <v>GG1</v>
      </c>
      <c r="M143" s="17" t="str">
        <f t="shared" si="785"/>
        <v>GG2</v>
      </c>
      <c r="N143" s="17" t="str">
        <f t="shared" si="786"/>
        <v>GG3</v>
      </c>
      <c r="O143" s="18" t="str">
        <f t="shared" si="787"/>
        <v/>
      </c>
      <c r="P143" s="17" t="str">
        <f t="shared" si="788"/>
        <v>P2+</v>
      </c>
      <c r="Q143" s="17" t="str">
        <f t="shared" si="789"/>
        <v/>
      </c>
      <c r="R143" s="17" t="str">
        <f t="shared" si="790"/>
        <v/>
      </c>
      <c r="S143" s="17" t="str">
        <f t="shared" si="791"/>
        <v>D2+</v>
      </c>
      <c r="T143" s="17" t="str">
        <f t="shared" si="792"/>
        <v/>
      </c>
      <c r="U143" s="17" t="str">
        <f t="shared" si="793"/>
        <v/>
      </c>
      <c r="V143" s="19" t="str">
        <f t="shared" si="794"/>
        <v/>
      </c>
      <c r="W143" s="19" t="str">
        <f t="shared" si="795"/>
        <v/>
      </c>
      <c r="X143" s="19" t="str">
        <f t="shared" si="796"/>
        <v/>
      </c>
      <c r="Y143" s="19" t="str">
        <f t="shared" si="797"/>
        <v/>
      </c>
      <c r="Z143" s="19" t="str">
        <f t="shared" si="798"/>
        <v>2-4</v>
      </c>
      <c r="AA143" s="19" t="str">
        <f t="shared" si="799"/>
        <v/>
      </c>
      <c r="AB143" s="19" t="str">
        <f t="shared" si="800"/>
        <v>3+</v>
      </c>
      <c r="AC143" s="19" t="str">
        <f t="shared" si="801"/>
        <v>3-4</v>
      </c>
      <c r="AD143" s="19" t="str">
        <f t="shared" si="802"/>
        <v>4+</v>
      </c>
      <c r="AE143" s="19" t="str">
        <f t="shared" si="803"/>
        <v>4-6</v>
      </c>
      <c r="AF143" s="19" t="str">
        <f t="shared" si="804"/>
        <v/>
      </c>
      <c r="AG143" s="19" t="str">
        <f t="shared" si="805"/>
        <v/>
      </c>
      <c r="AH143" s="19">
        <f t="shared" si="806"/>
        <v>2</v>
      </c>
      <c r="AI143" s="19" t="str">
        <f t="shared" si="807"/>
        <v/>
      </c>
      <c r="AJ143" s="19" t="str">
        <f t="shared" si="808"/>
        <v/>
      </c>
      <c r="AK143" s="19" t="str">
        <f t="shared" si="809"/>
        <v/>
      </c>
      <c r="AL143" s="19" t="str">
        <f t="shared" si="810"/>
        <v/>
      </c>
      <c r="AM143" s="19" t="str">
        <f t="shared" si="811"/>
        <v/>
      </c>
      <c r="AN143" s="19" t="str">
        <f t="shared" si="812"/>
        <v>x-2</v>
      </c>
      <c r="AO143" s="19" t="str">
        <f t="shared" si="813"/>
        <v/>
      </c>
      <c r="AP143" s="19" t="str">
        <f t="shared" si="814"/>
        <v/>
      </c>
      <c r="AQ143" s="19" t="str">
        <f t="shared" si="815"/>
        <v/>
      </c>
      <c r="AR143" s="17" t="str">
        <f t="shared" si="816"/>
        <v/>
      </c>
      <c r="AS143" s="20" t="str">
        <f t="shared" si="817"/>
        <v>XP</v>
      </c>
      <c r="AT143" s="21"/>
    </row>
    <row r="144" spans="1:46">
      <c r="A144" s="21"/>
      <c r="B144" s="21"/>
      <c r="C144" s="21"/>
      <c r="D144" s="26">
        <v>14</v>
      </c>
      <c r="E144" s="21"/>
      <c r="F144" s="27"/>
      <c r="G144" s="27"/>
      <c r="H144" s="27"/>
      <c r="I144" s="27"/>
      <c r="J144" s="21"/>
      <c r="K144" s="28">
        <f>COUNTIF(K134:K143,K$1)</f>
        <v>7</v>
      </c>
      <c r="L144" s="28">
        <f t="shared" ref="L144" si="818">COUNTIF(L134:L143,L$1)</f>
        <v>3</v>
      </c>
      <c r="M144" s="28">
        <f t="shared" ref="M144" si="819">COUNTIF(M134:M143,M$1)</f>
        <v>7</v>
      </c>
      <c r="N144" s="28">
        <f t="shared" ref="N144" si="820">COUNTIF(N134:N143,N$1)</f>
        <v>0</v>
      </c>
      <c r="O144" s="28">
        <f t="shared" ref="O144" si="821">COUNTIF(O134:O143,O$1)</f>
        <v>0</v>
      </c>
      <c r="P144" s="28">
        <f t="shared" ref="P144" si="822">COUNTIF(P134:P143,P$1)</f>
        <v>4</v>
      </c>
      <c r="Q144" s="28">
        <f t="shared" ref="Q144" si="823">COUNTIF(Q134:Q143,Q$1)</f>
        <v>1</v>
      </c>
      <c r="R144" s="28">
        <f t="shared" ref="R144" si="824">COUNTIF(R134:R143,R$1)</f>
        <v>0</v>
      </c>
      <c r="S144" s="28">
        <f t="shared" ref="S144" si="825">COUNTIF(S134:S143,S$1)</f>
        <v>6</v>
      </c>
      <c r="T144" s="28">
        <f t="shared" ref="T144" si="826">COUNTIF(T134:T143,T$1)</f>
        <v>1</v>
      </c>
      <c r="U144" s="28">
        <f t="shared" ref="U144" si="827">COUNTIF(U134:U143,U$1)</f>
        <v>0</v>
      </c>
      <c r="V144" s="28">
        <f t="shared" ref="V144" si="828">COUNTIF(V134:V143,V$1)</f>
        <v>1</v>
      </c>
      <c r="W144" s="28">
        <f t="shared" ref="W144" si="829">COUNTIF(W134:W143,W$1)</f>
        <v>5</v>
      </c>
      <c r="X144" s="28">
        <f t="shared" ref="X144" si="830">COUNTIF(X134:X143,X$1)</f>
        <v>4</v>
      </c>
      <c r="Y144" s="28">
        <f t="shared" ref="Y144" si="831">COUNTIF(Y134:Y143,Y$1)</f>
        <v>7</v>
      </c>
      <c r="Z144" s="28">
        <f t="shared" ref="Z144" si="832">COUNTIF(Z134:Z143,Z$1)</f>
        <v>9</v>
      </c>
      <c r="AA144" s="28">
        <f t="shared" ref="AA144" si="833">COUNTIF(AA134:AA143,AA$1)</f>
        <v>3</v>
      </c>
      <c r="AB144" s="28">
        <f t="shared" ref="AB144" si="834">COUNTIF(AB134:AB143,AB$1)</f>
        <v>5</v>
      </c>
      <c r="AC144" s="28">
        <f t="shared" ref="AC144" si="835">COUNTIF(AC134:AC143,AC$1)</f>
        <v>5</v>
      </c>
      <c r="AD144" s="28">
        <f t="shared" ref="AD144" si="836">COUNTIF(AD134:AD143,AD$1)</f>
        <v>2</v>
      </c>
      <c r="AE144" s="28">
        <f t="shared" ref="AE144" si="837">COUNTIF(AE134:AE143,AE$1)</f>
        <v>2</v>
      </c>
      <c r="AF144" s="28">
        <f t="shared" ref="AF144" si="838">COUNTIF(AF134:AF143,AF$1)</f>
        <v>0</v>
      </c>
      <c r="AG144" s="28">
        <f t="shared" ref="AG144" si="839">COUNTIF(AG134:AG143,AG$1)</f>
        <v>0</v>
      </c>
      <c r="AH144" s="28"/>
      <c r="AI144" s="28">
        <f t="shared" ref="AI144" si="840">COUNTIF(AI134:AI143,AI$1)</f>
        <v>3</v>
      </c>
      <c r="AJ144" s="28">
        <f t="shared" ref="AJ144" si="841">COUNTIF(AJ134:AJ143,AJ$1)</f>
        <v>0</v>
      </c>
      <c r="AK144" s="28">
        <f t="shared" ref="AK144" si="842">COUNTIF(AK134:AK143,AK$1)</f>
        <v>0</v>
      </c>
      <c r="AL144" s="28">
        <f t="shared" ref="AL144" si="843">COUNTIF(AL134:AL143,AL$1)</f>
        <v>0</v>
      </c>
      <c r="AM144" s="28">
        <f t="shared" ref="AM144" si="844">COUNTIF(AM134:AM143,AM$1)</f>
        <v>4</v>
      </c>
      <c r="AN144" s="28">
        <f t="shared" ref="AN144" si="845">COUNTIF(AN134:AN143,AN$1)</f>
        <v>3</v>
      </c>
      <c r="AO144" s="28">
        <f t="shared" ref="AO144" si="846">COUNTIF(AO134:AO143,AO$1)</f>
        <v>0</v>
      </c>
      <c r="AP144" s="28">
        <f t="shared" ref="AP144" si="847">COUNTIF(AP134:AP143,AP$1)</f>
        <v>0</v>
      </c>
      <c r="AQ144" s="28">
        <f t="shared" ref="AQ144" si="848">COUNTIF(AQ134:AQ143,AQ$1)</f>
        <v>0</v>
      </c>
      <c r="AR144" s="28">
        <f t="shared" ref="AR144" si="849">COUNTIF(AR134:AR143,AR$1)</f>
        <v>2</v>
      </c>
      <c r="AS144" s="21"/>
      <c r="AT144" s="21"/>
    </row>
    <row r="145" spans="1:46">
      <c r="A145" t="s">
        <v>59</v>
      </c>
      <c r="B145" s="13">
        <v>40880</v>
      </c>
      <c r="C145" t="s">
        <v>63</v>
      </c>
      <c r="D145" s="15" t="s">
        <v>60</v>
      </c>
      <c r="E145" t="s">
        <v>18</v>
      </c>
      <c r="F145" s="23">
        <v>0</v>
      </c>
      <c r="G145" s="23">
        <v>1</v>
      </c>
      <c r="H145" s="23">
        <v>0</v>
      </c>
      <c r="I145" s="23">
        <v>1</v>
      </c>
      <c r="J145" s="21"/>
      <c r="K145" s="17" t="str">
        <f t="shared" ref="K145:K154" si="850">IF(AND(F145+H145&gt;0,G145+I145&gt;0),"GG","")</f>
        <v/>
      </c>
      <c r="L145" s="17" t="str">
        <f t="shared" ref="L145:L154" si="851">IF(AND(F145&gt;0,G145&gt;0),"GG1","")</f>
        <v/>
      </c>
      <c r="M145" s="17" t="str">
        <f t="shared" ref="M145:M154" si="852">IF(AND(H145&gt;0,I145&gt;0),"GG2","")</f>
        <v/>
      </c>
      <c r="N145" s="17" t="str">
        <f t="shared" ref="N145:N154" si="853">IF(AND(F145+H145&gt;0,G145+I145&gt;0,H145+I145&gt;2),"GG3","")</f>
        <v/>
      </c>
      <c r="O145" s="18" t="str">
        <f t="shared" ref="O145:O154" si="854">IF(AND(F145&gt;0,G145&gt;0,H145&gt;F145,I145&gt;G145),"GGGG","")</f>
        <v/>
      </c>
      <c r="P145" s="17" t="str">
        <f t="shared" ref="P145:P154" si="855">IF(F145+G145&gt;=2,"P2+","")</f>
        <v/>
      </c>
      <c r="Q145" s="17" t="str">
        <f t="shared" ref="Q145:Q154" si="856">IF(F145+G145&gt;=3,"P3+","")</f>
        <v/>
      </c>
      <c r="R145" s="17" t="str">
        <f t="shared" ref="R145:R154" si="857">IF(F145+G145&gt;=4,"P4+","")</f>
        <v/>
      </c>
      <c r="S145" s="17" t="str">
        <f t="shared" ref="S145:S154" si="858">IF(F145+G145+2&lt;=H145+I145,"D2+","")</f>
        <v/>
      </c>
      <c r="T145" s="17" t="str">
        <f t="shared" ref="T145:T154" si="859">IF(F145+G145+3&lt;=H145+I145,"D3+","")</f>
        <v/>
      </c>
      <c r="U145" s="17" t="str">
        <f t="shared" ref="U145:U154" si="860">IF(F145+G145+4&lt;=H145+I145,"D4+","")</f>
        <v/>
      </c>
      <c r="V145" s="19" t="str">
        <f t="shared" ref="V145:V154" si="861">IF(H145+I145&lt;=1,"0-1","")</f>
        <v>0-1</v>
      </c>
      <c r="W145" s="19" t="str">
        <f t="shared" ref="W145:W154" si="862">IF(AND(H145+I145&gt;=0,H145+I145&lt;=2),"0-2",IF(AND(H145+I145&gt;=2),""))</f>
        <v>0-2</v>
      </c>
      <c r="X145" s="19" t="str">
        <f t="shared" ref="X145:X154" si="863">IF(H145+I145=2,"G2","")</f>
        <v/>
      </c>
      <c r="Y145" s="19" t="str">
        <f t="shared" ref="Y145:Y154" si="864">IF(AND(H145+I145&gt;=2,H145+I145&lt;=3),"2-3","")</f>
        <v/>
      </c>
      <c r="Z145" s="19" t="str">
        <f t="shared" ref="Z145:Z154" si="865">IF(AND(H145+I145&gt;=2,H145+I145&lt;=4),"2-4","")</f>
        <v/>
      </c>
      <c r="AA145" s="19" t="str">
        <f t="shared" ref="AA145:AA154" si="866">IF(H145+I145=3,"G3","")</f>
        <v/>
      </c>
      <c r="AB145" s="19" t="str">
        <f t="shared" ref="AB145:AB154" si="867">IF(H145+I145&gt;=3,"3+",IF(AND(H145+I145&lt;=3),""))</f>
        <v/>
      </c>
      <c r="AC145" s="19" t="str">
        <f t="shared" ref="AC145:AC154" si="868">IF(AND(H145+I145&gt;=3,H145+I145&lt;=4),"3-4","")</f>
        <v/>
      </c>
      <c r="AD145" s="19" t="str">
        <f t="shared" ref="AD145:AD154" si="869">IF(H145+I145&gt;=4,"4+",IF(AND(H145+I145&lt;=4),""))</f>
        <v/>
      </c>
      <c r="AE145" s="19" t="str">
        <f t="shared" ref="AE145:AE154" si="870">IF(AND(H145+I145&gt;=4,H145+I145&lt;=6),"4-6","")</f>
        <v/>
      </c>
      <c r="AF145" s="19" t="str">
        <f t="shared" ref="AF145:AF154" si="871">IF(H145+I145&gt;=5,"5+","")</f>
        <v/>
      </c>
      <c r="AG145" s="19" t="str">
        <f t="shared" ref="AG145:AG154" si="872">IF(H145+I145&gt;=7,"7+","")</f>
        <v/>
      </c>
      <c r="AH145" s="19">
        <f t="shared" ref="AH145:AH154" si="873">IF(H145=I145,"X",IF(H145&gt;I145,1,2))</f>
        <v>2</v>
      </c>
      <c r="AI145" s="19" t="str">
        <f t="shared" ref="AI145:AI154" si="874">IF(AND(F145&gt;G145,H145&gt;I145),"1-1","")</f>
        <v/>
      </c>
      <c r="AJ145" s="19" t="str">
        <f t="shared" ref="AJ145:AJ154" si="875">IF(AND(F145&gt;G145,H145=I145),"1-x","")</f>
        <v/>
      </c>
      <c r="AK145" s="19" t="str">
        <f t="shared" ref="AK145:AK154" si="876">IF(AND(F145&gt;G145,H145&lt;I145),"1-2","")</f>
        <v/>
      </c>
      <c r="AL145" s="19" t="str">
        <f t="shared" ref="AL145:AL154" si="877">IF(AND(F145=G145,H145&gt;I145),"x-1","")</f>
        <v/>
      </c>
      <c r="AM145" s="19" t="str">
        <f t="shared" ref="AM145:AM154" si="878">IF(AND(F145=G145,H145=I145),"x-x","")</f>
        <v/>
      </c>
      <c r="AN145" s="19" t="str">
        <f t="shared" ref="AN145:AN154" si="879">IF(AND(F145=G145,H145&lt;I145),"x-2","")</f>
        <v/>
      </c>
      <c r="AO145" s="19" t="str">
        <f t="shared" ref="AO145:AO154" si="880">IF(AND(F145&lt;G145,H145&gt;I145),"2-1","")</f>
        <v/>
      </c>
      <c r="AP145" s="19" t="str">
        <f t="shared" ref="AP145:AP154" si="881">IF(AND(F145&lt;G145,H145=I145),"2-x","")</f>
        <v/>
      </c>
      <c r="AQ145" s="19" t="str">
        <f t="shared" ref="AQ145:AQ154" si="882">IF(AND(F145&lt;G145,H145&lt;I145),"2-2","")</f>
        <v>2-2</v>
      </c>
      <c r="AR145" s="17" t="str">
        <f t="shared" ref="AR145:AR154" si="883">IF(OR(AND(F145&gt;G145,H145&gt;I145,H145&gt;F145),AND(G145&gt;F145,I145&gt;H145,I145&gt;G145)),"DP","")</f>
        <v/>
      </c>
      <c r="AS145" s="20" t="str">
        <f t="shared" ref="AS145:AS154" si="884">IF(AND(F145=G145),"XP","")</f>
        <v/>
      </c>
      <c r="AT145" s="21"/>
    </row>
    <row r="146" spans="1:46">
      <c r="C146" t="s">
        <v>0</v>
      </c>
      <c r="D146" s="15" t="s">
        <v>60</v>
      </c>
      <c r="E146" t="s">
        <v>13</v>
      </c>
      <c r="F146" s="23">
        <v>2</v>
      </c>
      <c r="G146" s="23">
        <v>1</v>
      </c>
      <c r="H146" s="23">
        <v>4</v>
      </c>
      <c r="I146" s="23">
        <v>2</v>
      </c>
      <c r="J146" s="21"/>
      <c r="K146" s="17" t="str">
        <f t="shared" si="850"/>
        <v>GG</v>
      </c>
      <c r="L146" s="17" t="str">
        <f t="shared" si="851"/>
        <v>GG1</v>
      </c>
      <c r="M146" s="17" t="str">
        <f t="shared" si="852"/>
        <v>GG2</v>
      </c>
      <c r="N146" s="17" t="str">
        <f t="shared" si="853"/>
        <v>GG3</v>
      </c>
      <c r="O146" s="18" t="str">
        <f t="shared" si="854"/>
        <v>GGGG</v>
      </c>
      <c r="P146" s="17" t="str">
        <f t="shared" si="855"/>
        <v>P2+</v>
      </c>
      <c r="Q146" s="17" t="str">
        <f t="shared" si="856"/>
        <v>P3+</v>
      </c>
      <c r="R146" s="17" t="str">
        <f t="shared" si="857"/>
        <v/>
      </c>
      <c r="S146" s="17" t="str">
        <f t="shared" si="858"/>
        <v>D2+</v>
      </c>
      <c r="T146" s="17" t="str">
        <f t="shared" si="859"/>
        <v>D3+</v>
      </c>
      <c r="U146" s="17" t="str">
        <f t="shared" si="860"/>
        <v/>
      </c>
      <c r="V146" s="19" t="str">
        <f t="shared" si="861"/>
        <v/>
      </c>
      <c r="W146" s="19" t="str">
        <f t="shared" si="862"/>
        <v/>
      </c>
      <c r="X146" s="19" t="str">
        <f t="shared" si="863"/>
        <v/>
      </c>
      <c r="Y146" s="19" t="str">
        <f t="shared" si="864"/>
        <v/>
      </c>
      <c r="Z146" s="19" t="str">
        <f t="shared" si="865"/>
        <v/>
      </c>
      <c r="AA146" s="19" t="str">
        <f t="shared" si="866"/>
        <v/>
      </c>
      <c r="AB146" s="19" t="str">
        <f t="shared" si="867"/>
        <v>3+</v>
      </c>
      <c r="AC146" s="19" t="str">
        <f t="shared" si="868"/>
        <v/>
      </c>
      <c r="AD146" s="19" t="str">
        <f t="shared" si="869"/>
        <v>4+</v>
      </c>
      <c r="AE146" s="19" t="str">
        <f t="shared" si="870"/>
        <v>4-6</v>
      </c>
      <c r="AF146" s="19" t="str">
        <f t="shared" si="871"/>
        <v>5+</v>
      </c>
      <c r="AG146" s="19" t="str">
        <f t="shared" si="872"/>
        <v/>
      </c>
      <c r="AH146" s="19">
        <f t="shared" si="873"/>
        <v>1</v>
      </c>
      <c r="AI146" s="19" t="str">
        <f t="shared" si="874"/>
        <v>1-1</v>
      </c>
      <c r="AJ146" s="19" t="str">
        <f t="shared" si="875"/>
        <v/>
      </c>
      <c r="AK146" s="19" t="str">
        <f t="shared" si="876"/>
        <v/>
      </c>
      <c r="AL146" s="19" t="str">
        <f t="shared" si="877"/>
        <v/>
      </c>
      <c r="AM146" s="19" t="str">
        <f t="shared" si="878"/>
        <v/>
      </c>
      <c r="AN146" s="19" t="str">
        <f t="shared" si="879"/>
        <v/>
      </c>
      <c r="AO146" s="19" t="str">
        <f t="shared" si="880"/>
        <v/>
      </c>
      <c r="AP146" s="19" t="str">
        <f t="shared" si="881"/>
        <v/>
      </c>
      <c r="AQ146" s="19" t="str">
        <f t="shared" si="882"/>
        <v/>
      </c>
      <c r="AR146" s="17" t="str">
        <f t="shared" si="883"/>
        <v>DP</v>
      </c>
      <c r="AS146" s="20" t="str">
        <f t="shared" si="884"/>
        <v/>
      </c>
      <c r="AT146" s="21"/>
    </row>
    <row r="147" spans="1:46">
      <c r="C147" t="s">
        <v>69</v>
      </c>
      <c r="D147" s="15" t="s">
        <v>60</v>
      </c>
      <c r="E147" t="s">
        <v>74</v>
      </c>
      <c r="F147" s="23">
        <v>0</v>
      </c>
      <c r="G147" s="23">
        <v>1</v>
      </c>
      <c r="H147" s="23">
        <v>0</v>
      </c>
      <c r="I147" s="23">
        <v>1</v>
      </c>
      <c r="J147" s="21"/>
      <c r="K147" s="17" t="str">
        <f t="shared" si="850"/>
        <v/>
      </c>
      <c r="L147" s="17" t="str">
        <f t="shared" si="851"/>
        <v/>
      </c>
      <c r="M147" s="17" t="str">
        <f t="shared" si="852"/>
        <v/>
      </c>
      <c r="N147" s="17" t="str">
        <f t="shared" si="853"/>
        <v/>
      </c>
      <c r="O147" s="18" t="str">
        <f t="shared" si="854"/>
        <v/>
      </c>
      <c r="P147" s="17" t="str">
        <f t="shared" si="855"/>
        <v/>
      </c>
      <c r="Q147" s="17" t="str">
        <f t="shared" si="856"/>
        <v/>
      </c>
      <c r="R147" s="17" t="str">
        <f t="shared" si="857"/>
        <v/>
      </c>
      <c r="S147" s="17" t="str">
        <f t="shared" si="858"/>
        <v/>
      </c>
      <c r="T147" s="17" t="str">
        <f t="shared" si="859"/>
        <v/>
      </c>
      <c r="U147" s="17" t="str">
        <f t="shared" si="860"/>
        <v/>
      </c>
      <c r="V147" s="19" t="str">
        <f t="shared" si="861"/>
        <v>0-1</v>
      </c>
      <c r="W147" s="19" t="str">
        <f t="shared" si="862"/>
        <v>0-2</v>
      </c>
      <c r="X147" s="19" t="str">
        <f t="shared" si="863"/>
        <v/>
      </c>
      <c r="Y147" s="19" t="str">
        <f t="shared" si="864"/>
        <v/>
      </c>
      <c r="Z147" s="19" t="str">
        <f t="shared" si="865"/>
        <v/>
      </c>
      <c r="AA147" s="19" t="str">
        <f t="shared" si="866"/>
        <v/>
      </c>
      <c r="AB147" s="19" t="str">
        <f t="shared" si="867"/>
        <v/>
      </c>
      <c r="AC147" s="19" t="str">
        <f t="shared" si="868"/>
        <v/>
      </c>
      <c r="AD147" s="19" t="str">
        <f t="shared" si="869"/>
        <v/>
      </c>
      <c r="AE147" s="19" t="str">
        <f t="shared" si="870"/>
        <v/>
      </c>
      <c r="AF147" s="19" t="str">
        <f t="shared" si="871"/>
        <v/>
      </c>
      <c r="AG147" s="19" t="str">
        <f t="shared" si="872"/>
        <v/>
      </c>
      <c r="AH147" s="19">
        <f t="shared" si="873"/>
        <v>2</v>
      </c>
      <c r="AI147" s="19" t="str">
        <f t="shared" si="874"/>
        <v/>
      </c>
      <c r="AJ147" s="19" t="str">
        <f t="shared" si="875"/>
        <v/>
      </c>
      <c r="AK147" s="19" t="str">
        <f t="shared" si="876"/>
        <v/>
      </c>
      <c r="AL147" s="19" t="str">
        <f t="shared" si="877"/>
        <v/>
      </c>
      <c r="AM147" s="19" t="str">
        <f t="shared" si="878"/>
        <v/>
      </c>
      <c r="AN147" s="19" t="str">
        <f t="shared" si="879"/>
        <v/>
      </c>
      <c r="AO147" s="19" t="str">
        <f t="shared" si="880"/>
        <v/>
      </c>
      <c r="AP147" s="19" t="str">
        <f t="shared" si="881"/>
        <v/>
      </c>
      <c r="AQ147" s="19" t="str">
        <f t="shared" si="882"/>
        <v>2-2</v>
      </c>
      <c r="AR147" s="17" t="str">
        <f t="shared" si="883"/>
        <v/>
      </c>
      <c r="AS147" s="20" t="str">
        <f t="shared" si="884"/>
        <v/>
      </c>
      <c r="AT147" s="21"/>
    </row>
    <row r="148" spans="1:46">
      <c r="C148" t="s">
        <v>1</v>
      </c>
      <c r="D148" s="15" t="s">
        <v>60</v>
      </c>
      <c r="E148" t="s">
        <v>62</v>
      </c>
      <c r="F148" s="23">
        <v>0</v>
      </c>
      <c r="G148" s="23">
        <v>0</v>
      </c>
      <c r="H148" s="23">
        <v>1</v>
      </c>
      <c r="I148" s="23">
        <v>0</v>
      </c>
      <c r="J148" s="21"/>
      <c r="K148" s="17" t="str">
        <f t="shared" si="850"/>
        <v/>
      </c>
      <c r="L148" s="17" t="str">
        <f t="shared" si="851"/>
        <v/>
      </c>
      <c r="M148" s="17" t="str">
        <f t="shared" si="852"/>
        <v/>
      </c>
      <c r="N148" s="17" t="str">
        <f t="shared" si="853"/>
        <v/>
      </c>
      <c r="O148" s="18" t="str">
        <f t="shared" si="854"/>
        <v/>
      </c>
      <c r="P148" s="17" t="str">
        <f t="shared" si="855"/>
        <v/>
      </c>
      <c r="Q148" s="17" t="str">
        <f t="shared" si="856"/>
        <v/>
      </c>
      <c r="R148" s="17" t="str">
        <f t="shared" si="857"/>
        <v/>
      </c>
      <c r="S148" s="17" t="str">
        <f t="shared" si="858"/>
        <v/>
      </c>
      <c r="T148" s="17" t="str">
        <f t="shared" si="859"/>
        <v/>
      </c>
      <c r="U148" s="17" t="str">
        <f t="shared" si="860"/>
        <v/>
      </c>
      <c r="V148" s="19" t="str">
        <f t="shared" si="861"/>
        <v>0-1</v>
      </c>
      <c r="W148" s="19" t="str">
        <f t="shared" si="862"/>
        <v>0-2</v>
      </c>
      <c r="X148" s="19" t="str">
        <f t="shared" si="863"/>
        <v/>
      </c>
      <c r="Y148" s="19" t="str">
        <f t="shared" si="864"/>
        <v/>
      </c>
      <c r="Z148" s="19" t="str">
        <f t="shared" si="865"/>
        <v/>
      </c>
      <c r="AA148" s="19" t="str">
        <f t="shared" si="866"/>
        <v/>
      </c>
      <c r="AB148" s="19" t="str">
        <f t="shared" si="867"/>
        <v/>
      </c>
      <c r="AC148" s="19" t="str">
        <f t="shared" si="868"/>
        <v/>
      </c>
      <c r="AD148" s="19" t="str">
        <f t="shared" si="869"/>
        <v/>
      </c>
      <c r="AE148" s="19" t="str">
        <f t="shared" si="870"/>
        <v/>
      </c>
      <c r="AF148" s="19" t="str">
        <f t="shared" si="871"/>
        <v/>
      </c>
      <c r="AG148" s="19" t="str">
        <f t="shared" si="872"/>
        <v/>
      </c>
      <c r="AH148" s="19">
        <f t="shared" si="873"/>
        <v>1</v>
      </c>
      <c r="AI148" s="19" t="str">
        <f t="shared" si="874"/>
        <v/>
      </c>
      <c r="AJ148" s="19" t="str">
        <f t="shared" si="875"/>
        <v/>
      </c>
      <c r="AK148" s="19" t="str">
        <f t="shared" si="876"/>
        <v/>
      </c>
      <c r="AL148" s="19" t="str">
        <f t="shared" si="877"/>
        <v>x-1</v>
      </c>
      <c r="AM148" s="19" t="str">
        <f t="shared" si="878"/>
        <v/>
      </c>
      <c r="AN148" s="19" t="str">
        <f t="shared" si="879"/>
        <v/>
      </c>
      <c r="AO148" s="19" t="str">
        <f t="shared" si="880"/>
        <v/>
      </c>
      <c r="AP148" s="19" t="str">
        <f t="shared" si="881"/>
        <v/>
      </c>
      <c r="AQ148" s="19" t="str">
        <f t="shared" si="882"/>
        <v/>
      </c>
      <c r="AR148" s="17" t="str">
        <f t="shared" si="883"/>
        <v/>
      </c>
      <c r="AS148" s="20" t="str">
        <f t="shared" si="884"/>
        <v>XP</v>
      </c>
      <c r="AT148" s="21"/>
    </row>
    <row r="149" spans="1:46">
      <c r="C149" t="s">
        <v>3</v>
      </c>
      <c r="D149" s="15" t="s">
        <v>60</v>
      </c>
      <c r="E149" t="s">
        <v>19</v>
      </c>
      <c r="F149" s="23">
        <v>1</v>
      </c>
      <c r="G149" s="23">
        <v>0</v>
      </c>
      <c r="H149" s="23">
        <v>5</v>
      </c>
      <c r="I149" s="23">
        <v>1</v>
      </c>
      <c r="J149" s="21"/>
      <c r="K149" s="17" t="str">
        <f t="shared" si="850"/>
        <v>GG</v>
      </c>
      <c r="L149" s="17" t="str">
        <f t="shared" si="851"/>
        <v/>
      </c>
      <c r="M149" s="17" t="str">
        <f t="shared" si="852"/>
        <v>GG2</v>
      </c>
      <c r="N149" s="17" t="str">
        <f t="shared" si="853"/>
        <v>GG3</v>
      </c>
      <c r="O149" s="18" t="str">
        <f t="shared" si="854"/>
        <v/>
      </c>
      <c r="P149" s="17" t="str">
        <f t="shared" si="855"/>
        <v/>
      </c>
      <c r="Q149" s="17" t="str">
        <f t="shared" si="856"/>
        <v/>
      </c>
      <c r="R149" s="17" t="str">
        <f t="shared" si="857"/>
        <v/>
      </c>
      <c r="S149" s="17" t="str">
        <f t="shared" si="858"/>
        <v>D2+</v>
      </c>
      <c r="T149" s="17" t="str">
        <f t="shared" si="859"/>
        <v>D3+</v>
      </c>
      <c r="U149" s="17" t="str">
        <f t="shared" si="860"/>
        <v>D4+</v>
      </c>
      <c r="V149" s="19" t="str">
        <f t="shared" si="861"/>
        <v/>
      </c>
      <c r="W149" s="19" t="str">
        <f t="shared" si="862"/>
        <v/>
      </c>
      <c r="X149" s="19" t="str">
        <f t="shared" si="863"/>
        <v/>
      </c>
      <c r="Y149" s="19" t="str">
        <f t="shared" si="864"/>
        <v/>
      </c>
      <c r="Z149" s="19" t="str">
        <f t="shared" si="865"/>
        <v/>
      </c>
      <c r="AA149" s="19" t="str">
        <f t="shared" si="866"/>
        <v/>
      </c>
      <c r="AB149" s="19" t="str">
        <f t="shared" si="867"/>
        <v>3+</v>
      </c>
      <c r="AC149" s="19" t="str">
        <f t="shared" si="868"/>
        <v/>
      </c>
      <c r="AD149" s="19" t="str">
        <f t="shared" si="869"/>
        <v>4+</v>
      </c>
      <c r="AE149" s="19" t="str">
        <f t="shared" si="870"/>
        <v>4-6</v>
      </c>
      <c r="AF149" s="19" t="str">
        <f t="shared" si="871"/>
        <v>5+</v>
      </c>
      <c r="AG149" s="19" t="str">
        <f t="shared" si="872"/>
        <v/>
      </c>
      <c r="AH149" s="19">
        <f t="shared" si="873"/>
        <v>1</v>
      </c>
      <c r="AI149" s="19" t="str">
        <f t="shared" si="874"/>
        <v>1-1</v>
      </c>
      <c r="AJ149" s="19" t="str">
        <f t="shared" si="875"/>
        <v/>
      </c>
      <c r="AK149" s="19" t="str">
        <f t="shared" si="876"/>
        <v/>
      </c>
      <c r="AL149" s="19" t="str">
        <f t="shared" si="877"/>
        <v/>
      </c>
      <c r="AM149" s="19" t="str">
        <f t="shared" si="878"/>
        <v/>
      </c>
      <c r="AN149" s="19" t="str">
        <f t="shared" si="879"/>
        <v/>
      </c>
      <c r="AO149" s="19" t="str">
        <f t="shared" si="880"/>
        <v/>
      </c>
      <c r="AP149" s="19" t="str">
        <f t="shared" si="881"/>
        <v/>
      </c>
      <c r="AQ149" s="19" t="str">
        <f t="shared" si="882"/>
        <v/>
      </c>
      <c r="AR149" s="17" t="str">
        <f t="shared" si="883"/>
        <v>DP</v>
      </c>
      <c r="AS149" s="20" t="str">
        <f t="shared" si="884"/>
        <v/>
      </c>
      <c r="AT149" s="21"/>
    </row>
    <row r="150" spans="1:46">
      <c r="C150" t="s">
        <v>4</v>
      </c>
      <c r="D150" s="15" t="s">
        <v>60</v>
      </c>
      <c r="E150" t="s">
        <v>16</v>
      </c>
      <c r="F150" s="23">
        <v>0</v>
      </c>
      <c r="G150" s="23">
        <v>1</v>
      </c>
      <c r="H150" s="23">
        <v>0</v>
      </c>
      <c r="I150" s="23">
        <v>3</v>
      </c>
      <c r="J150" s="21"/>
      <c r="K150" s="17" t="str">
        <f t="shared" si="850"/>
        <v/>
      </c>
      <c r="L150" s="17" t="str">
        <f t="shared" si="851"/>
        <v/>
      </c>
      <c r="M150" s="17" t="str">
        <f t="shared" si="852"/>
        <v/>
      </c>
      <c r="N150" s="17" t="str">
        <f t="shared" si="853"/>
        <v/>
      </c>
      <c r="O150" s="18" t="str">
        <f t="shared" si="854"/>
        <v/>
      </c>
      <c r="P150" s="17" t="str">
        <f t="shared" si="855"/>
        <v/>
      </c>
      <c r="Q150" s="17" t="str">
        <f t="shared" si="856"/>
        <v/>
      </c>
      <c r="R150" s="17" t="str">
        <f t="shared" si="857"/>
        <v/>
      </c>
      <c r="S150" s="17" t="str">
        <f t="shared" si="858"/>
        <v>D2+</v>
      </c>
      <c r="T150" s="17" t="str">
        <f t="shared" si="859"/>
        <v/>
      </c>
      <c r="U150" s="17" t="str">
        <f t="shared" si="860"/>
        <v/>
      </c>
      <c r="V150" s="19" t="str">
        <f t="shared" si="861"/>
        <v/>
      </c>
      <c r="W150" s="19" t="str">
        <f t="shared" si="862"/>
        <v/>
      </c>
      <c r="X150" s="19" t="str">
        <f t="shared" si="863"/>
        <v/>
      </c>
      <c r="Y150" s="19" t="str">
        <f t="shared" si="864"/>
        <v>2-3</v>
      </c>
      <c r="Z150" s="19" t="str">
        <f t="shared" si="865"/>
        <v>2-4</v>
      </c>
      <c r="AA150" s="19" t="str">
        <f t="shared" si="866"/>
        <v>G3</v>
      </c>
      <c r="AB150" s="19" t="str">
        <f t="shared" si="867"/>
        <v>3+</v>
      </c>
      <c r="AC150" s="19" t="str">
        <f t="shared" si="868"/>
        <v>3-4</v>
      </c>
      <c r="AD150" s="19" t="str">
        <f t="shared" si="869"/>
        <v/>
      </c>
      <c r="AE150" s="19" t="str">
        <f t="shared" si="870"/>
        <v/>
      </c>
      <c r="AF150" s="19" t="str">
        <f t="shared" si="871"/>
        <v/>
      </c>
      <c r="AG150" s="19" t="str">
        <f t="shared" si="872"/>
        <v/>
      </c>
      <c r="AH150" s="19">
        <f t="shared" si="873"/>
        <v>2</v>
      </c>
      <c r="AI150" s="19" t="str">
        <f t="shared" si="874"/>
        <v/>
      </c>
      <c r="AJ150" s="19" t="str">
        <f t="shared" si="875"/>
        <v/>
      </c>
      <c r="AK150" s="19" t="str">
        <f t="shared" si="876"/>
        <v/>
      </c>
      <c r="AL150" s="19" t="str">
        <f t="shared" si="877"/>
        <v/>
      </c>
      <c r="AM150" s="19" t="str">
        <f t="shared" si="878"/>
        <v/>
      </c>
      <c r="AN150" s="19" t="str">
        <f t="shared" si="879"/>
        <v/>
      </c>
      <c r="AO150" s="19" t="str">
        <f t="shared" si="880"/>
        <v/>
      </c>
      <c r="AP150" s="19" t="str">
        <f t="shared" si="881"/>
        <v/>
      </c>
      <c r="AQ150" s="19" t="str">
        <f t="shared" si="882"/>
        <v>2-2</v>
      </c>
      <c r="AR150" s="17" t="str">
        <f t="shared" si="883"/>
        <v>DP</v>
      </c>
      <c r="AS150" s="20" t="str">
        <f t="shared" si="884"/>
        <v/>
      </c>
      <c r="AT150" s="21"/>
    </row>
    <row r="151" spans="1:46">
      <c r="C151" t="s">
        <v>5</v>
      </c>
      <c r="D151" s="15" t="s">
        <v>60</v>
      </c>
      <c r="E151" t="s">
        <v>68</v>
      </c>
      <c r="F151" s="23">
        <v>1</v>
      </c>
      <c r="G151" s="23">
        <v>0</v>
      </c>
      <c r="H151" s="23">
        <v>1</v>
      </c>
      <c r="I151" s="23">
        <v>1</v>
      </c>
      <c r="J151" s="21"/>
      <c r="K151" s="17" t="str">
        <f t="shared" si="850"/>
        <v>GG</v>
      </c>
      <c r="L151" s="17" t="str">
        <f t="shared" si="851"/>
        <v/>
      </c>
      <c r="M151" s="17"/>
      <c r="N151" s="17" t="str">
        <f t="shared" si="853"/>
        <v/>
      </c>
      <c r="O151" s="18" t="str">
        <f t="shared" si="854"/>
        <v/>
      </c>
      <c r="P151" s="17" t="str">
        <f t="shared" si="855"/>
        <v/>
      </c>
      <c r="Q151" s="17" t="str">
        <f t="shared" si="856"/>
        <v/>
      </c>
      <c r="R151" s="17" t="str">
        <f t="shared" si="857"/>
        <v/>
      </c>
      <c r="S151" s="17" t="str">
        <f t="shared" si="858"/>
        <v/>
      </c>
      <c r="T151" s="17" t="str">
        <f t="shared" si="859"/>
        <v/>
      </c>
      <c r="U151" s="17" t="str">
        <f t="shared" si="860"/>
        <v/>
      </c>
      <c r="V151" s="19" t="str">
        <f t="shared" si="861"/>
        <v/>
      </c>
      <c r="W151" s="19" t="str">
        <f t="shared" si="862"/>
        <v>0-2</v>
      </c>
      <c r="X151" s="19" t="str">
        <f t="shared" si="863"/>
        <v>G2</v>
      </c>
      <c r="Y151" s="19" t="str">
        <f t="shared" si="864"/>
        <v>2-3</v>
      </c>
      <c r="Z151" s="19" t="str">
        <f t="shared" si="865"/>
        <v>2-4</v>
      </c>
      <c r="AA151" s="19" t="str">
        <f t="shared" si="866"/>
        <v/>
      </c>
      <c r="AB151" s="19" t="str">
        <f t="shared" si="867"/>
        <v/>
      </c>
      <c r="AC151" s="19" t="str">
        <f t="shared" si="868"/>
        <v/>
      </c>
      <c r="AD151" s="19" t="str">
        <f t="shared" si="869"/>
        <v/>
      </c>
      <c r="AE151" s="19" t="str">
        <f t="shared" si="870"/>
        <v/>
      </c>
      <c r="AF151" s="19" t="str">
        <f t="shared" si="871"/>
        <v/>
      </c>
      <c r="AG151" s="19" t="str">
        <f t="shared" si="872"/>
        <v/>
      </c>
      <c r="AH151" s="19" t="str">
        <f t="shared" si="873"/>
        <v>X</v>
      </c>
      <c r="AI151" s="19" t="str">
        <f t="shared" si="874"/>
        <v/>
      </c>
      <c r="AJ151" s="19" t="str">
        <f t="shared" si="875"/>
        <v>1-x</v>
      </c>
      <c r="AK151" s="19" t="str">
        <f t="shared" si="876"/>
        <v/>
      </c>
      <c r="AL151" s="19" t="str">
        <f t="shared" si="877"/>
        <v/>
      </c>
      <c r="AM151" s="19" t="str">
        <f t="shared" si="878"/>
        <v/>
      </c>
      <c r="AN151" s="19" t="str">
        <f t="shared" si="879"/>
        <v/>
      </c>
      <c r="AO151" s="19" t="str">
        <f t="shared" si="880"/>
        <v/>
      </c>
      <c r="AP151" s="19" t="str">
        <f t="shared" si="881"/>
        <v/>
      </c>
      <c r="AQ151" s="19" t="str">
        <f t="shared" si="882"/>
        <v/>
      </c>
      <c r="AR151" s="17" t="str">
        <f t="shared" si="883"/>
        <v/>
      </c>
      <c r="AS151" s="20" t="str">
        <f t="shared" si="884"/>
        <v/>
      </c>
      <c r="AT151" s="21"/>
    </row>
    <row r="152" spans="1:46">
      <c r="C152" t="s">
        <v>7</v>
      </c>
      <c r="D152" s="15" t="s">
        <v>60</v>
      </c>
      <c r="E152" t="s">
        <v>15</v>
      </c>
      <c r="F152" s="23">
        <v>1</v>
      </c>
      <c r="G152" s="23">
        <v>0</v>
      </c>
      <c r="H152" s="23">
        <v>3</v>
      </c>
      <c r="I152" s="23">
        <v>0</v>
      </c>
      <c r="J152" s="21"/>
      <c r="K152" s="17" t="str">
        <f t="shared" si="850"/>
        <v/>
      </c>
      <c r="L152" s="17" t="str">
        <f t="shared" si="851"/>
        <v/>
      </c>
      <c r="M152" s="17" t="str">
        <f t="shared" si="852"/>
        <v/>
      </c>
      <c r="N152" s="17" t="str">
        <f t="shared" si="853"/>
        <v/>
      </c>
      <c r="O152" s="18" t="str">
        <f t="shared" si="854"/>
        <v/>
      </c>
      <c r="P152" s="17" t="str">
        <f t="shared" si="855"/>
        <v/>
      </c>
      <c r="Q152" s="17" t="str">
        <f t="shared" si="856"/>
        <v/>
      </c>
      <c r="R152" s="17" t="str">
        <f t="shared" si="857"/>
        <v/>
      </c>
      <c r="S152" s="17" t="str">
        <f t="shared" si="858"/>
        <v>D2+</v>
      </c>
      <c r="T152" s="17" t="str">
        <f t="shared" si="859"/>
        <v/>
      </c>
      <c r="U152" s="17" t="str">
        <f t="shared" si="860"/>
        <v/>
      </c>
      <c r="V152" s="19" t="str">
        <f t="shared" si="861"/>
        <v/>
      </c>
      <c r="W152" s="19" t="str">
        <f t="shared" si="862"/>
        <v/>
      </c>
      <c r="X152" s="19" t="str">
        <f t="shared" si="863"/>
        <v/>
      </c>
      <c r="Y152" s="19" t="str">
        <f t="shared" si="864"/>
        <v>2-3</v>
      </c>
      <c r="Z152" s="19" t="str">
        <f t="shared" si="865"/>
        <v>2-4</v>
      </c>
      <c r="AA152" s="19" t="str">
        <f t="shared" si="866"/>
        <v>G3</v>
      </c>
      <c r="AB152" s="19" t="str">
        <f t="shared" si="867"/>
        <v>3+</v>
      </c>
      <c r="AC152" s="19" t="str">
        <f t="shared" si="868"/>
        <v>3-4</v>
      </c>
      <c r="AD152" s="19" t="str">
        <f t="shared" si="869"/>
        <v/>
      </c>
      <c r="AE152" s="19" t="str">
        <f t="shared" si="870"/>
        <v/>
      </c>
      <c r="AF152" s="19" t="str">
        <f t="shared" si="871"/>
        <v/>
      </c>
      <c r="AG152" s="19" t="str">
        <f t="shared" si="872"/>
        <v/>
      </c>
      <c r="AH152" s="19">
        <f t="shared" si="873"/>
        <v>1</v>
      </c>
      <c r="AI152" s="19" t="str">
        <f t="shared" si="874"/>
        <v>1-1</v>
      </c>
      <c r="AJ152" s="19" t="str">
        <f t="shared" si="875"/>
        <v/>
      </c>
      <c r="AK152" s="19" t="str">
        <f t="shared" si="876"/>
        <v/>
      </c>
      <c r="AL152" s="19" t="str">
        <f t="shared" si="877"/>
        <v/>
      </c>
      <c r="AM152" s="19" t="str">
        <f t="shared" si="878"/>
        <v/>
      </c>
      <c r="AN152" s="19" t="str">
        <f t="shared" si="879"/>
        <v/>
      </c>
      <c r="AO152" s="19" t="str">
        <f t="shared" si="880"/>
        <v/>
      </c>
      <c r="AP152" s="19" t="str">
        <f t="shared" si="881"/>
        <v/>
      </c>
      <c r="AQ152" s="19" t="str">
        <f t="shared" si="882"/>
        <v/>
      </c>
      <c r="AR152" s="17" t="str">
        <f t="shared" si="883"/>
        <v>DP</v>
      </c>
      <c r="AS152" s="20" t="str">
        <f t="shared" si="884"/>
        <v/>
      </c>
      <c r="AT152" s="21"/>
    </row>
    <row r="153" spans="1:46">
      <c r="C153" t="s">
        <v>9</v>
      </c>
      <c r="D153" s="15" t="s">
        <v>60</v>
      </c>
      <c r="E153" t="s">
        <v>14</v>
      </c>
      <c r="F153" s="23">
        <v>0</v>
      </c>
      <c r="G153" s="23">
        <v>2</v>
      </c>
      <c r="H153" s="23">
        <v>0</v>
      </c>
      <c r="I153" s="23">
        <v>4</v>
      </c>
      <c r="J153" s="21"/>
      <c r="K153" s="17" t="str">
        <f t="shared" si="850"/>
        <v/>
      </c>
      <c r="L153" s="17" t="str">
        <f t="shared" si="851"/>
        <v/>
      </c>
      <c r="M153" s="17" t="str">
        <f t="shared" si="852"/>
        <v/>
      </c>
      <c r="N153" s="17" t="str">
        <f t="shared" si="853"/>
        <v/>
      </c>
      <c r="O153" s="18" t="str">
        <f t="shared" si="854"/>
        <v/>
      </c>
      <c r="P153" s="17" t="str">
        <f t="shared" si="855"/>
        <v>P2+</v>
      </c>
      <c r="Q153" s="17" t="str">
        <f t="shared" si="856"/>
        <v/>
      </c>
      <c r="R153" s="17" t="str">
        <f t="shared" si="857"/>
        <v/>
      </c>
      <c r="S153" s="17" t="str">
        <f t="shared" si="858"/>
        <v>D2+</v>
      </c>
      <c r="T153" s="17" t="str">
        <f t="shared" si="859"/>
        <v/>
      </c>
      <c r="U153" s="17" t="str">
        <f t="shared" si="860"/>
        <v/>
      </c>
      <c r="V153" s="19" t="str">
        <f t="shared" si="861"/>
        <v/>
      </c>
      <c r="W153" s="19" t="str">
        <f t="shared" si="862"/>
        <v/>
      </c>
      <c r="X153" s="19" t="str">
        <f t="shared" si="863"/>
        <v/>
      </c>
      <c r="Y153" s="19" t="str">
        <f t="shared" si="864"/>
        <v/>
      </c>
      <c r="Z153" s="19" t="str">
        <f t="shared" si="865"/>
        <v>2-4</v>
      </c>
      <c r="AA153" s="19" t="str">
        <f t="shared" si="866"/>
        <v/>
      </c>
      <c r="AB153" s="19" t="str">
        <f t="shared" si="867"/>
        <v>3+</v>
      </c>
      <c r="AC153" s="19" t="str">
        <f t="shared" si="868"/>
        <v>3-4</v>
      </c>
      <c r="AD153" s="19" t="str">
        <f t="shared" si="869"/>
        <v>4+</v>
      </c>
      <c r="AE153" s="19" t="str">
        <f t="shared" si="870"/>
        <v>4-6</v>
      </c>
      <c r="AF153" s="19" t="str">
        <f t="shared" si="871"/>
        <v/>
      </c>
      <c r="AG153" s="19" t="str">
        <f t="shared" si="872"/>
        <v/>
      </c>
      <c r="AH153" s="19">
        <f t="shared" si="873"/>
        <v>2</v>
      </c>
      <c r="AI153" s="19" t="str">
        <f t="shared" si="874"/>
        <v/>
      </c>
      <c r="AJ153" s="19" t="str">
        <f t="shared" si="875"/>
        <v/>
      </c>
      <c r="AK153" s="19" t="str">
        <f t="shared" si="876"/>
        <v/>
      </c>
      <c r="AL153" s="19" t="str">
        <f t="shared" si="877"/>
        <v/>
      </c>
      <c r="AM153" s="19" t="str">
        <f t="shared" si="878"/>
        <v/>
      </c>
      <c r="AN153" s="19" t="str">
        <f t="shared" si="879"/>
        <v/>
      </c>
      <c r="AO153" s="19" t="str">
        <f t="shared" si="880"/>
        <v/>
      </c>
      <c r="AP153" s="19" t="str">
        <f t="shared" si="881"/>
        <v/>
      </c>
      <c r="AQ153" s="19" t="str">
        <f t="shared" si="882"/>
        <v>2-2</v>
      </c>
      <c r="AR153" s="17" t="str">
        <f t="shared" si="883"/>
        <v>DP</v>
      </c>
      <c r="AS153" s="20" t="str">
        <f t="shared" si="884"/>
        <v/>
      </c>
      <c r="AT153" s="21"/>
    </row>
    <row r="154" spans="1:46">
      <c r="C154" t="s">
        <v>79</v>
      </c>
      <c r="D154" s="15" t="s">
        <v>60</v>
      </c>
      <c r="E154" t="s">
        <v>12</v>
      </c>
      <c r="F154" s="23">
        <v>0</v>
      </c>
      <c r="G154" s="23">
        <v>0</v>
      </c>
      <c r="H154" s="23">
        <v>2</v>
      </c>
      <c r="I154" s="23">
        <v>1</v>
      </c>
      <c r="J154" s="21"/>
      <c r="K154" s="17" t="str">
        <f t="shared" si="850"/>
        <v>GG</v>
      </c>
      <c r="L154" s="17" t="str">
        <f t="shared" si="851"/>
        <v/>
      </c>
      <c r="M154" s="17" t="str">
        <f t="shared" si="852"/>
        <v>GG2</v>
      </c>
      <c r="N154" s="17" t="str">
        <f t="shared" si="853"/>
        <v>GG3</v>
      </c>
      <c r="O154" s="18" t="str">
        <f t="shared" si="854"/>
        <v/>
      </c>
      <c r="P154" s="17" t="str">
        <f t="shared" si="855"/>
        <v/>
      </c>
      <c r="Q154" s="17" t="str">
        <f t="shared" si="856"/>
        <v/>
      </c>
      <c r="R154" s="17" t="str">
        <f t="shared" si="857"/>
        <v/>
      </c>
      <c r="S154" s="17" t="str">
        <f t="shared" si="858"/>
        <v>D2+</v>
      </c>
      <c r="T154" s="17" t="str">
        <f t="shared" si="859"/>
        <v>D3+</v>
      </c>
      <c r="U154" s="17" t="str">
        <f t="shared" si="860"/>
        <v/>
      </c>
      <c r="V154" s="19" t="str">
        <f t="shared" si="861"/>
        <v/>
      </c>
      <c r="W154" s="19" t="str">
        <f t="shared" si="862"/>
        <v/>
      </c>
      <c r="X154" s="19" t="str">
        <f t="shared" si="863"/>
        <v/>
      </c>
      <c r="Y154" s="19" t="str">
        <f t="shared" si="864"/>
        <v>2-3</v>
      </c>
      <c r="Z154" s="19" t="str">
        <f t="shared" si="865"/>
        <v>2-4</v>
      </c>
      <c r="AA154" s="19" t="str">
        <f t="shared" si="866"/>
        <v>G3</v>
      </c>
      <c r="AB154" s="19" t="str">
        <f t="shared" si="867"/>
        <v>3+</v>
      </c>
      <c r="AC154" s="19" t="str">
        <f t="shared" si="868"/>
        <v>3-4</v>
      </c>
      <c r="AD154" s="19" t="str">
        <f t="shared" si="869"/>
        <v/>
      </c>
      <c r="AE154" s="19" t="str">
        <f t="shared" si="870"/>
        <v/>
      </c>
      <c r="AF154" s="19" t="str">
        <f t="shared" si="871"/>
        <v/>
      </c>
      <c r="AG154" s="19" t="str">
        <f t="shared" si="872"/>
        <v/>
      </c>
      <c r="AH154" s="19">
        <f t="shared" si="873"/>
        <v>1</v>
      </c>
      <c r="AI154" s="19" t="str">
        <f t="shared" si="874"/>
        <v/>
      </c>
      <c r="AJ154" s="19" t="str">
        <f t="shared" si="875"/>
        <v/>
      </c>
      <c r="AK154" s="19" t="str">
        <f t="shared" si="876"/>
        <v/>
      </c>
      <c r="AL154" s="19" t="str">
        <f t="shared" si="877"/>
        <v>x-1</v>
      </c>
      <c r="AM154" s="19" t="str">
        <f t="shared" si="878"/>
        <v/>
      </c>
      <c r="AN154" s="19" t="str">
        <f t="shared" si="879"/>
        <v/>
      </c>
      <c r="AO154" s="19" t="str">
        <f t="shared" si="880"/>
        <v/>
      </c>
      <c r="AP154" s="19" t="str">
        <f t="shared" si="881"/>
        <v/>
      </c>
      <c r="AQ154" s="19" t="str">
        <f t="shared" si="882"/>
        <v/>
      </c>
      <c r="AR154" s="17" t="str">
        <f t="shared" si="883"/>
        <v/>
      </c>
      <c r="AS154" s="20" t="str">
        <f t="shared" si="884"/>
        <v>XP</v>
      </c>
      <c r="AT154" s="21"/>
    </row>
    <row r="155" spans="1:46">
      <c r="A155" s="21"/>
      <c r="B155" s="21"/>
      <c r="C155" s="21"/>
      <c r="D155" s="26">
        <v>15</v>
      </c>
      <c r="E155" s="21"/>
      <c r="F155" s="27"/>
      <c r="G155" s="27"/>
      <c r="H155" s="27"/>
      <c r="I155" s="27"/>
      <c r="J155" s="21"/>
      <c r="K155" s="28">
        <f>COUNTIF(K145:K154,K$1)</f>
        <v>4</v>
      </c>
      <c r="L155" s="28">
        <f t="shared" ref="L155" si="885">COUNTIF(L145:L154,L$1)</f>
        <v>1</v>
      </c>
      <c r="M155" s="28">
        <f t="shared" ref="M155" si="886">COUNTIF(M145:M154,M$1)</f>
        <v>3</v>
      </c>
      <c r="N155" s="28">
        <f t="shared" ref="N155" si="887">COUNTIF(N145:N154,N$1)</f>
        <v>0</v>
      </c>
      <c r="O155" s="28">
        <f t="shared" ref="O155" si="888">COUNTIF(O145:O154,O$1)</f>
        <v>1</v>
      </c>
      <c r="P155" s="28">
        <f t="shared" ref="P155" si="889">COUNTIF(P145:P154,P$1)</f>
        <v>2</v>
      </c>
      <c r="Q155" s="28">
        <f t="shared" ref="Q155" si="890">COUNTIF(Q145:Q154,Q$1)</f>
        <v>1</v>
      </c>
      <c r="R155" s="28">
        <f t="shared" ref="R155" si="891">COUNTIF(R145:R154,R$1)</f>
        <v>0</v>
      </c>
      <c r="S155" s="28">
        <f t="shared" ref="S155" si="892">COUNTIF(S145:S154,S$1)</f>
        <v>6</v>
      </c>
      <c r="T155" s="28">
        <f t="shared" ref="T155" si="893">COUNTIF(T145:T154,T$1)</f>
        <v>3</v>
      </c>
      <c r="U155" s="28">
        <f t="shared" ref="U155" si="894">COUNTIF(U145:U154,U$1)</f>
        <v>1</v>
      </c>
      <c r="V155" s="28">
        <f t="shared" ref="V155" si="895">COUNTIF(V145:V154,V$1)</f>
        <v>3</v>
      </c>
      <c r="W155" s="28">
        <f t="shared" ref="W155" si="896">COUNTIF(W145:W154,W$1)</f>
        <v>4</v>
      </c>
      <c r="X155" s="28">
        <f t="shared" ref="X155" si="897">COUNTIF(X145:X154,X$1)</f>
        <v>1</v>
      </c>
      <c r="Y155" s="28">
        <f t="shared" ref="Y155" si="898">COUNTIF(Y145:Y154,Y$1)</f>
        <v>4</v>
      </c>
      <c r="Z155" s="28">
        <f t="shared" ref="Z155" si="899">COUNTIF(Z145:Z154,Z$1)</f>
        <v>5</v>
      </c>
      <c r="AA155" s="28">
        <f t="shared" ref="AA155" si="900">COUNTIF(AA145:AA154,AA$1)</f>
        <v>3</v>
      </c>
      <c r="AB155" s="28">
        <f t="shared" ref="AB155" si="901">COUNTIF(AB145:AB154,AB$1)</f>
        <v>6</v>
      </c>
      <c r="AC155" s="28">
        <f t="shared" ref="AC155" si="902">COUNTIF(AC145:AC154,AC$1)</f>
        <v>4</v>
      </c>
      <c r="AD155" s="28">
        <f t="shared" ref="AD155" si="903">COUNTIF(AD145:AD154,AD$1)</f>
        <v>3</v>
      </c>
      <c r="AE155" s="28">
        <f t="shared" ref="AE155" si="904">COUNTIF(AE145:AE154,AE$1)</f>
        <v>3</v>
      </c>
      <c r="AF155" s="28">
        <f t="shared" ref="AF155" si="905">COUNTIF(AF145:AF154,AF$1)</f>
        <v>2</v>
      </c>
      <c r="AG155" s="28">
        <f t="shared" ref="AG155" si="906">COUNTIF(AG145:AG154,AG$1)</f>
        <v>0</v>
      </c>
      <c r="AH155" s="28"/>
      <c r="AI155" s="28">
        <f t="shared" ref="AI155" si="907">COUNTIF(AI145:AI154,AI$1)</f>
        <v>3</v>
      </c>
      <c r="AJ155" s="28">
        <f t="shared" ref="AJ155" si="908">COUNTIF(AJ145:AJ154,AJ$1)</f>
        <v>1</v>
      </c>
      <c r="AK155" s="28">
        <f t="shared" ref="AK155" si="909">COUNTIF(AK145:AK154,AK$1)</f>
        <v>0</v>
      </c>
      <c r="AL155" s="28">
        <f t="shared" ref="AL155" si="910">COUNTIF(AL145:AL154,AL$1)</f>
        <v>2</v>
      </c>
      <c r="AM155" s="28">
        <f t="shared" ref="AM155" si="911">COUNTIF(AM145:AM154,AM$1)</f>
        <v>0</v>
      </c>
      <c r="AN155" s="28">
        <f t="shared" ref="AN155" si="912">COUNTIF(AN145:AN154,AN$1)</f>
        <v>0</v>
      </c>
      <c r="AO155" s="28">
        <f t="shared" ref="AO155" si="913">COUNTIF(AO145:AO154,AO$1)</f>
        <v>0</v>
      </c>
      <c r="AP155" s="28">
        <f t="shared" ref="AP155" si="914">COUNTIF(AP145:AP154,AP$1)</f>
        <v>0</v>
      </c>
      <c r="AQ155" s="28">
        <f t="shared" ref="AQ155" si="915">COUNTIF(AQ145:AQ154,AQ$1)</f>
        <v>4</v>
      </c>
      <c r="AR155" s="28">
        <f t="shared" ref="AR155" si="916">COUNTIF(AR145:AR154,AR$1)</f>
        <v>5</v>
      </c>
      <c r="AS155" s="21"/>
      <c r="AT155" s="21"/>
    </row>
    <row r="156" spans="1:46">
      <c r="A156" t="s">
        <v>59</v>
      </c>
      <c r="B156" s="13">
        <v>40887</v>
      </c>
      <c r="C156" t="s">
        <v>61</v>
      </c>
      <c r="D156" s="15" t="s">
        <v>60</v>
      </c>
      <c r="E156" t="s">
        <v>17</v>
      </c>
      <c r="F156" s="23">
        <v>0</v>
      </c>
      <c r="G156" s="23">
        <v>0</v>
      </c>
      <c r="H156" s="23">
        <v>1</v>
      </c>
      <c r="I156" s="23">
        <v>0</v>
      </c>
      <c r="J156" s="21"/>
      <c r="K156" s="17" t="str">
        <f t="shared" ref="K156:K165" si="917">IF(AND(F156+H156&gt;0,G156+I156&gt;0),"GG","")</f>
        <v/>
      </c>
      <c r="L156" s="17" t="str">
        <f t="shared" ref="L156:L165" si="918">IF(AND(F156&gt;0,G156&gt;0),"GG1","")</f>
        <v/>
      </c>
      <c r="M156" s="17" t="str">
        <f t="shared" ref="M156:M164" si="919">IF(AND(H156&gt;0,I156&gt;0),"GG2","")</f>
        <v/>
      </c>
      <c r="N156" s="17" t="str">
        <f t="shared" ref="N156:N165" si="920">IF(AND(F156+H156&gt;0,G156+I156&gt;0,H156+I156&gt;2),"GG3","")</f>
        <v/>
      </c>
      <c r="O156" s="18" t="str">
        <f t="shared" ref="O156:O165" si="921">IF(AND(F156&gt;0,G156&gt;0,H156&gt;F156,I156&gt;G156),"GGGG","")</f>
        <v/>
      </c>
      <c r="P156" s="17" t="str">
        <f t="shared" ref="P156:P165" si="922">IF(F156+G156&gt;=2,"P2+","")</f>
        <v/>
      </c>
      <c r="Q156" s="17" t="str">
        <f t="shared" ref="Q156:Q165" si="923">IF(F156+G156&gt;=3,"P3+","")</f>
        <v/>
      </c>
      <c r="R156" s="17" t="str">
        <f t="shared" ref="R156:R165" si="924">IF(F156+G156&gt;=4,"P4+","")</f>
        <v/>
      </c>
      <c r="S156" s="17" t="str">
        <f t="shared" ref="S156:S165" si="925">IF(F156+G156+2&lt;=H156+I156,"D2+","")</f>
        <v/>
      </c>
      <c r="T156" s="17" t="str">
        <f t="shared" ref="T156:T165" si="926">IF(F156+G156+3&lt;=H156+I156,"D3+","")</f>
        <v/>
      </c>
      <c r="U156" s="17" t="str">
        <f t="shared" ref="U156:U165" si="927">IF(F156+G156+4&lt;=H156+I156,"D4+","")</f>
        <v/>
      </c>
      <c r="V156" s="19" t="str">
        <f t="shared" ref="V156:V165" si="928">IF(H156+I156&lt;=1,"0-1","")</f>
        <v>0-1</v>
      </c>
      <c r="W156" s="19" t="str">
        <f t="shared" ref="W156:W165" si="929">IF(AND(H156+I156&gt;=0,H156+I156&lt;=2),"0-2",IF(AND(H156+I156&gt;=2),""))</f>
        <v>0-2</v>
      </c>
      <c r="X156" s="19" t="str">
        <f t="shared" ref="X156:X165" si="930">IF(H156+I156=2,"G2","")</f>
        <v/>
      </c>
      <c r="Y156" s="19" t="str">
        <f t="shared" ref="Y156:Y165" si="931">IF(AND(H156+I156&gt;=2,H156+I156&lt;=3),"2-3","")</f>
        <v/>
      </c>
      <c r="Z156" s="19" t="str">
        <f t="shared" ref="Z156:Z165" si="932">IF(AND(H156+I156&gt;=2,H156+I156&lt;=4),"2-4","")</f>
        <v/>
      </c>
      <c r="AA156" s="19" t="str">
        <f t="shared" ref="AA156:AA165" si="933">IF(H156+I156=3,"G3","")</f>
        <v/>
      </c>
      <c r="AB156" s="19" t="str">
        <f t="shared" ref="AB156:AB165" si="934">IF(H156+I156&gt;=3,"3+",IF(AND(H156+I156&lt;=3),""))</f>
        <v/>
      </c>
      <c r="AC156" s="19" t="str">
        <f t="shared" ref="AC156:AC165" si="935">IF(AND(H156+I156&gt;=3,H156+I156&lt;=4),"3-4","")</f>
        <v/>
      </c>
      <c r="AD156" s="19" t="str">
        <f t="shared" ref="AD156:AD165" si="936">IF(H156+I156&gt;=4,"4+",IF(AND(H156+I156&lt;=4),""))</f>
        <v/>
      </c>
      <c r="AE156" s="19" t="str">
        <f t="shared" ref="AE156:AE165" si="937">IF(AND(H156+I156&gt;=4,H156+I156&lt;=6),"4-6","")</f>
        <v/>
      </c>
      <c r="AF156" s="19" t="str">
        <f t="shared" ref="AF156:AF165" si="938">IF(H156+I156&gt;=5,"5+","")</f>
        <v/>
      </c>
      <c r="AG156" s="19" t="str">
        <f t="shared" ref="AG156:AG165" si="939">IF(H156+I156&gt;=7,"7+","")</f>
        <v/>
      </c>
      <c r="AH156" s="19">
        <f t="shared" ref="AH156:AH165" si="940">IF(H156=I156,"X",IF(H156&gt;I156,1,2))</f>
        <v>1</v>
      </c>
      <c r="AI156" s="19" t="str">
        <f t="shared" ref="AI156:AI165" si="941">IF(AND(F156&gt;G156,H156&gt;I156),"1-1","")</f>
        <v/>
      </c>
      <c r="AJ156" s="19" t="str">
        <f t="shared" ref="AJ156:AJ165" si="942">IF(AND(F156&gt;G156,H156=I156),"1-x","")</f>
        <v/>
      </c>
      <c r="AK156" s="19" t="str">
        <f t="shared" ref="AK156:AK165" si="943">IF(AND(F156&gt;G156,H156&lt;I156),"1-2","")</f>
        <v/>
      </c>
      <c r="AL156" s="19" t="str">
        <f t="shared" ref="AL156:AL165" si="944">IF(AND(F156=G156,H156&gt;I156),"x-1","")</f>
        <v>x-1</v>
      </c>
      <c r="AM156" s="19" t="str">
        <f t="shared" ref="AM156:AM165" si="945">IF(AND(F156=G156,H156=I156),"x-x","")</f>
        <v/>
      </c>
      <c r="AN156" s="19" t="str">
        <f t="shared" ref="AN156:AN165" si="946">IF(AND(F156=G156,H156&lt;I156),"x-2","")</f>
        <v/>
      </c>
      <c r="AO156" s="19" t="str">
        <f t="shared" ref="AO156:AO165" si="947">IF(AND(F156&lt;G156,H156&gt;I156),"2-1","")</f>
        <v/>
      </c>
      <c r="AP156" s="19" t="str">
        <f t="shared" ref="AP156:AP165" si="948">IF(AND(F156&lt;G156,H156=I156),"2-x","")</f>
        <v/>
      </c>
      <c r="AQ156" s="19" t="str">
        <f t="shared" ref="AQ156:AQ165" si="949">IF(AND(F156&lt;G156,H156&lt;I156),"2-2","")</f>
        <v/>
      </c>
      <c r="AR156" s="17" t="str">
        <f t="shared" ref="AR156:AR165" si="950">IF(OR(AND(F156&gt;G156,H156&gt;I156,H156&gt;F156),AND(G156&gt;F156,I156&gt;H156,I156&gt;G156)),"DP","")</f>
        <v/>
      </c>
      <c r="AS156" s="20" t="str">
        <f t="shared" ref="AS156:AS165" si="951">IF(AND(F156=G156),"XP","")</f>
        <v>XP</v>
      </c>
      <c r="AT156" s="21"/>
    </row>
    <row r="157" spans="1:46">
      <c r="C157" t="s">
        <v>65</v>
      </c>
      <c r="D157" s="15" t="s">
        <v>60</v>
      </c>
      <c r="E157" t="s">
        <v>11</v>
      </c>
      <c r="F157" s="23">
        <v>0</v>
      </c>
      <c r="G157" s="23">
        <v>2</v>
      </c>
      <c r="H157" s="23">
        <v>1</v>
      </c>
      <c r="I157" s="23">
        <v>2</v>
      </c>
      <c r="J157" s="21"/>
      <c r="K157" s="17" t="str">
        <f t="shared" si="917"/>
        <v>GG</v>
      </c>
      <c r="L157" s="17" t="str">
        <f t="shared" si="918"/>
        <v/>
      </c>
      <c r="M157" s="17"/>
      <c r="N157" s="17" t="str">
        <f t="shared" si="920"/>
        <v>GG3</v>
      </c>
      <c r="O157" s="18" t="str">
        <f t="shared" si="921"/>
        <v/>
      </c>
      <c r="P157" s="17" t="str">
        <f t="shared" si="922"/>
        <v>P2+</v>
      </c>
      <c r="Q157" s="17" t="str">
        <f t="shared" si="923"/>
        <v/>
      </c>
      <c r="R157" s="17" t="str">
        <f t="shared" si="924"/>
        <v/>
      </c>
      <c r="S157" s="17" t="str">
        <f t="shared" si="925"/>
        <v/>
      </c>
      <c r="T157" s="17" t="str">
        <f t="shared" si="926"/>
        <v/>
      </c>
      <c r="U157" s="17" t="str">
        <f t="shared" si="927"/>
        <v/>
      </c>
      <c r="V157" s="19" t="str">
        <f t="shared" si="928"/>
        <v/>
      </c>
      <c r="W157" s="19" t="str">
        <f t="shared" si="929"/>
        <v/>
      </c>
      <c r="X157" s="19" t="str">
        <f t="shared" si="930"/>
        <v/>
      </c>
      <c r="Y157" s="19" t="str">
        <f t="shared" si="931"/>
        <v>2-3</v>
      </c>
      <c r="Z157" s="19" t="str">
        <f t="shared" si="932"/>
        <v>2-4</v>
      </c>
      <c r="AA157" s="19" t="str">
        <f t="shared" si="933"/>
        <v>G3</v>
      </c>
      <c r="AB157" s="19" t="str">
        <f t="shared" si="934"/>
        <v>3+</v>
      </c>
      <c r="AC157" s="19" t="str">
        <f t="shared" si="935"/>
        <v>3-4</v>
      </c>
      <c r="AD157" s="19" t="str">
        <f t="shared" si="936"/>
        <v/>
      </c>
      <c r="AE157" s="19" t="str">
        <f t="shared" si="937"/>
        <v/>
      </c>
      <c r="AF157" s="19" t="str">
        <f t="shared" si="938"/>
        <v/>
      </c>
      <c r="AG157" s="19" t="str">
        <f t="shared" si="939"/>
        <v/>
      </c>
      <c r="AH157" s="19">
        <f t="shared" si="940"/>
        <v>2</v>
      </c>
      <c r="AI157" s="19" t="str">
        <f t="shared" si="941"/>
        <v/>
      </c>
      <c r="AJ157" s="19" t="str">
        <f t="shared" si="942"/>
        <v/>
      </c>
      <c r="AK157" s="19" t="str">
        <f t="shared" si="943"/>
        <v/>
      </c>
      <c r="AL157" s="19" t="str">
        <f t="shared" si="944"/>
        <v/>
      </c>
      <c r="AM157" s="19" t="str">
        <f t="shared" si="945"/>
        <v/>
      </c>
      <c r="AN157" s="19" t="str">
        <f t="shared" si="946"/>
        <v/>
      </c>
      <c r="AO157" s="19" t="str">
        <f t="shared" si="947"/>
        <v/>
      </c>
      <c r="AP157" s="19" t="str">
        <f t="shared" si="948"/>
        <v/>
      </c>
      <c r="AQ157" s="19" t="str">
        <f t="shared" si="949"/>
        <v>2-2</v>
      </c>
      <c r="AR157" s="17" t="str">
        <f t="shared" si="950"/>
        <v/>
      </c>
      <c r="AS157" s="20" t="str">
        <f t="shared" si="951"/>
        <v/>
      </c>
      <c r="AT157" s="21"/>
    </row>
    <row r="158" spans="1:46">
      <c r="C158" t="s">
        <v>67</v>
      </c>
      <c r="D158" s="15" t="s">
        <v>60</v>
      </c>
      <c r="E158" t="s">
        <v>66</v>
      </c>
      <c r="F158" s="22">
        <v>0</v>
      </c>
      <c r="G158" s="22">
        <v>0</v>
      </c>
      <c r="H158" s="22">
        <v>2</v>
      </c>
      <c r="I158" s="22">
        <v>1</v>
      </c>
      <c r="J158" s="21"/>
      <c r="K158" s="17" t="str">
        <f t="shared" si="917"/>
        <v>GG</v>
      </c>
      <c r="L158" s="17" t="str">
        <f t="shared" si="918"/>
        <v/>
      </c>
      <c r="M158" s="17" t="str">
        <f t="shared" si="919"/>
        <v>GG2</v>
      </c>
      <c r="N158" s="17" t="str">
        <f t="shared" si="920"/>
        <v>GG3</v>
      </c>
      <c r="O158" s="18" t="str">
        <f t="shared" si="921"/>
        <v/>
      </c>
      <c r="P158" s="17" t="str">
        <f t="shared" si="922"/>
        <v/>
      </c>
      <c r="Q158" s="17" t="str">
        <f t="shared" si="923"/>
        <v/>
      </c>
      <c r="R158" s="17" t="str">
        <f t="shared" si="924"/>
        <v/>
      </c>
      <c r="S158" s="17" t="str">
        <f t="shared" si="925"/>
        <v>D2+</v>
      </c>
      <c r="T158" s="17" t="str">
        <f t="shared" si="926"/>
        <v>D3+</v>
      </c>
      <c r="U158" s="17" t="str">
        <f t="shared" si="927"/>
        <v/>
      </c>
      <c r="V158" s="19" t="str">
        <f t="shared" si="928"/>
        <v/>
      </c>
      <c r="W158" s="19" t="str">
        <f t="shared" si="929"/>
        <v/>
      </c>
      <c r="X158" s="19" t="str">
        <f t="shared" si="930"/>
        <v/>
      </c>
      <c r="Y158" s="19" t="str">
        <f t="shared" si="931"/>
        <v>2-3</v>
      </c>
      <c r="Z158" s="19" t="str">
        <f t="shared" si="932"/>
        <v>2-4</v>
      </c>
      <c r="AA158" s="19" t="str">
        <f t="shared" si="933"/>
        <v>G3</v>
      </c>
      <c r="AB158" s="19" t="str">
        <f t="shared" si="934"/>
        <v>3+</v>
      </c>
      <c r="AC158" s="19" t="str">
        <f t="shared" si="935"/>
        <v>3-4</v>
      </c>
      <c r="AD158" s="19" t="str">
        <f t="shared" si="936"/>
        <v/>
      </c>
      <c r="AE158" s="19" t="str">
        <f t="shared" si="937"/>
        <v/>
      </c>
      <c r="AF158" s="19" t="str">
        <f t="shared" si="938"/>
        <v/>
      </c>
      <c r="AG158" s="19" t="str">
        <f t="shared" si="939"/>
        <v/>
      </c>
      <c r="AH158" s="19">
        <f t="shared" si="940"/>
        <v>1</v>
      </c>
      <c r="AI158" s="19" t="str">
        <f t="shared" si="941"/>
        <v/>
      </c>
      <c r="AJ158" s="19" t="str">
        <f t="shared" si="942"/>
        <v/>
      </c>
      <c r="AK158" s="19" t="str">
        <f t="shared" si="943"/>
        <v/>
      </c>
      <c r="AL158" s="19" t="str">
        <f t="shared" si="944"/>
        <v>x-1</v>
      </c>
      <c r="AM158" s="19" t="str">
        <f t="shared" si="945"/>
        <v/>
      </c>
      <c r="AN158" s="19" t="str">
        <f t="shared" si="946"/>
        <v/>
      </c>
      <c r="AO158" s="19" t="str">
        <f t="shared" si="947"/>
        <v/>
      </c>
      <c r="AP158" s="19" t="str">
        <f t="shared" si="948"/>
        <v/>
      </c>
      <c r="AQ158" s="19" t="str">
        <f t="shared" si="949"/>
        <v/>
      </c>
      <c r="AR158" s="17" t="str">
        <f t="shared" si="950"/>
        <v/>
      </c>
      <c r="AS158" s="20" t="str">
        <f t="shared" si="951"/>
        <v>XP</v>
      </c>
      <c r="AT158" s="21"/>
    </row>
    <row r="159" spans="1:46">
      <c r="C159" t="s">
        <v>2</v>
      </c>
      <c r="D159" s="15" t="s">
        <v>60</v>
      </c>
      <c r="E159" t="s">
        <v>70</v>
      </c>
      <c r="F159" s="23">
        <v>0</v>
      </c>
      <c r="G159" s="23">
        <v>0</v>
      </c>
      <c r="H159" s="23">
        <v>1</v>
      </c>
      <c r="I159" s="23">
        <v>0</v>
      </c>
      <c r="J159" s="21"/>
      <c r="K159" s="17" t="str">
        <f t="shared" si="917"/>
        <v/>
      </c>
      <c r="L159" s="17" t="str">
        <f t="shared" si="918"/>
        <v/>
      </c>
      <c r="M159" s="17" t="str">
        <f t="shared" si="919"/>
        <v/>
      </c>
      <c r="N159" s="17" t="str">
        <f t="shared" si="920"/>
        <v/>
      </c>
      <c r="O159" s="18" t="str">
        <f t="shared" si="921"/>
        <v/>
      </c>
      <c r="P159" s="17" t="str">
        <f t="shared" si="922"/>
        <v/>
      </c>
      <c r="Q159" s="17" t="str">
        <f t="shared" si="923"/>
        <v/>
      </c>
      <c r="R159" s="17" t="str">
        <f t="shared" si="924"/>
        <v/>
      </c>
      <c r="S159" s="17" t="str">
        <f t="shared" si="925"/>
        <v/>
      </c>
      <c r="T159" s="17" t="str">
        <f t="shared" si="926"/>
        <v/>
      </c>
      <c r="U159" s="17" t="str">
        <f t="shared" si="927"/>
        <v/>
      </c>
      <c r="V159" s="19" t="str">
        <f t="shared" si="928"/>
        <v>0-1</v>
      </c>
      <c r="W159" s="19" t="str">
        <f t="shared" si="929"/>
        <v>0-2</v>
      </c>
      <c r="X159" s="19" t="str">
        <f t="shared" si="930"/>
        <v/>
      </c>
      <c r="Y159" s="19" t="str">
        <f t="shared" si="931"/>
        <v/>
      </c>
      <c r="Z159" s="19" t="str">
        <f t="shared" si="932"/>
        <v/>
      </c>
      <c r="AA159" s="19" t="str">
        <f t="shared" si="933"/>
        <v/>
      </c>
      <c r="AB159" s="19" t="str">
        <f t="shared" si="934"/>
        <v/>
      </c>
      <c r="AC159" s="19" t="str">
        <f t="shared" si="935"/>
        <v/>
      </c>
      <c r="AD159" s="19" t="str">
        <f t="shared" si="936"/>
        <v/>
      </c>
      <c r="AE159" s="19" t="str">
        <f t="shared" si="937"/>
        <v/>
      </c>
      <c r="AF159" s="19" t="str">
        <f t="shared" si="938"/>
        <v/>
      </c>
      <c r="AG159" s="19" t="str">
        <f t="shared" si="939"/>
        <v/>
      </c>
      <c r="AH159" s="19">
        <f t="shared" si="940"/>
        <v>1</v>
      </c>
      <c r="AI159" s="19" t="str">
        <f t="shared" si="941"/>
        <v/>
      </c>
      <c r="AJ159" s="19" t="str">
        <f t="shared" si="942"/>
        <v/>
      </c>
      <c r="AK159" s="19" t="str">
        <f t="shared" si="943"/>
        <v/>
      </c>
      <c r="AL159" s="19" t="str">
        <f t="shared" si="944"/>
        <v>x-1</v>
      </c>
      <c r="AM159" s="19" t="str">
        <f t="shared" si="945"/>
        <v/>
      </c>
      <c r="AN159" s="19" t="str">
        <f t="shared" si="946"/>
        <v/>
      </c>
      <c r="AO159" s="19" t="str">
        <f t="shared" si="947"/>
        <v/>
      </c>
      <c r="AP159" s="19" t="str">
        <f t="shared" si="948"/>
        <v/>
      </c>
      <c r="AQ159" s="19" t="str">
        <f t="shared" si="949"/>
        <v/>
      </c>
      <c r="AR159" s="17" t="str">
        <f t="shared" si="950"/>
        <v/>
      </c>
      <c r="AS159" s="20" t="str">
        <f t="shared" si="951"/>
        <v>XP</v>
      </c>
      <c r="AT159" s="21"/>
    </row>
    <row r="160" spans="1:46">
      <c r="C160" t="s">
        <v>71</v>
      </c>
      <c r="D160" s="15" t="s">
        <v>60</v>
      </c>
      <c r="E160" t="s">
        <v>10</v>
      </c>
      <c r="F160" s="23">
        <v>2</v>
      </c>
      <c r="G160" s="23">
        <v>0</v>
      </c>
      <c r="H160" s="23">
        <v>4</v>
      </c>
      <c r="I160" s="23">
        <v>1</v>
      </c>
      <c r="J160" s="21"/>
      <c r="K160" s="17" t="str">
        <f t="shared" si="917"/>
        <v>GG</v>
      </c>
      <c r="L160" s="17" t="str">
        <f t="shared" si="918"/>
        <v/>
      </c>
      <c r="M160" s="17" t="str">
        <f t="shared" si="919"/>
        <v>GG2</v>
      </c>
      <c r="N160" s="17" t="str">
        <f t="shared" si="920"/>
        <v>GG3</v>
      </c>
      <c r="O160" s="18" t="str">
        <f t="shared" si="921"/>
        <v/>
      </c>
      <c r="P160" s="17" t="str">
        <f t="shared" si="922"/>
        <v>P2+</v>
      </c>
      <c r="Q160" s="17" t="str">
        <f t="shared" si="923"/>
        <v/>
      </c>
      <c r="R160" s="17" t="str">
        <f t="shared" si="924"/>
        <v/>
      </c>
      <c r="S160" s="17" t="str">
        <f t="shared" si="925"/>
        <v>D2+</v>
      </c>
      <c r="T160" s="17" t="str">
        <f t="shared" si="926"/>
        <v>D3+</v>
      </c>
      <c r="U160" s="17" t="str">
        <f t="shared" si="927"/>
        <v/>
      </c>
      <c r="V160" s="19" t="str">
        <f t="shared" si="928"/>
        <v/>
      </c>
      <c r="W160" s="19" t="str">
        <f t="shared" si="929"/>
        <v/>
      </c>
      <c r="X160" s="19" t="str">
        <f t="shared" si="930"/>
        <v/>
      </c>
      <c r="Y160" s="19" t="str">
        <f t="shared" si="931"/>
        <v/>
      </c>
      <c r="Z160" s="19" t="str">
        <f t="shared" si="932"/>
        <v/>
      </c>
      <c r="AA160" s="19" t="str">
        <f t="shared" si="933"/>
        <v/>
      </c>
      <c r="AB160" s="19" t="str">
        <f t="shared" si="934"/>
        <v>3+</v>
      </c>
      <c r="AC160" s="19" t="str">
        <f t="shared" si="935"/>
        <v/>
      </c>
      <c r="AD160" s="19" t="str">
        <f t="shared" si="936"/>
        <v>4+</v>
      </c>
      <c r="AE160" s="19" t="str">
        <f t="shared" si="937"/>
        <v>4-6</v>
      </c>
      <c r="AF160" s="19" t="str">
        <f t="shared" si="938"/>
        <v>5+</v>
      </c>
      <c r="AG160" s="19" t="str">
        <f t="shared" si="939"/>
        <v/>
      </c>
      <c r="AH160" s="19">
        <f t="shared" si="940"/>
        <v>1</v>
      </c>
      <c r="AI160" s="19" t="str">
        <f t="shared" si="941"/>
        <v>1-1</v>
      </c>
      <c r="AJ160" s="19" t="str">
        <f t="shared" si="942"/>
        <v/>
      </c>
      <c r="AK160" s="19" t="str">
        <f t="shared" si="943"/>
        <v/>
      </c>
      <c r="AL160" s="19" t="str">
        <f t="shared" si="944"/>
        <v/>
      </c>
      <c r="AM160" s="19" t="str">
        <f t="shared" si="945"/>
        <v/>
      </c>
      <c r="AN160" s="19" t="str">
        <f t="shared" si="946"/>
        <v/>
      </c>
      <c r="AO160" s="19" t="str">
        <f t="shared" si="947"/>
        <v/>
      </c>
      <c r="AP160" s="19" t="str">
        <f t="shared" si="948"/>
        <v/>
      </c>
      <c r="AQ160" s="19" t="str">
        <f t="shared" si="949"/>
        <v/>
      </c>
      <c r="AR160" s="17" t="str">
        <f t="shared" si="950"/>
        <v>DP</v>
      </c>
      <c r="AS160" s="20" t="str">
        <f t="shared" si="951"/>
        <v/>
      </c>
      <c r="AT160" s="21"/>
    </row>
    <row r="161" spans="1:46">
      <c r="C161" t="s">
        <v>73</v>
      </c>
      <c r="D161" s="15" t="s">
        <v>60</v>
      </c>
      <c r="E161" t="s">
        <v>76</v>
      </c>
      <c r="F161" s="23">
        <v>1</v>
      </c>
      <c r="G161" s="23">
        <v>1</v>
      </c>
      <c r="H161" s="23">
        <v>4</v>
      </c>
      <c r="I161" s="23">
        <v>2</v>
      </c>
      <c r="J161" s="21"/>
      <c r="K161" s="17" t="str">
        <f t="shared" si="917"/>
        <v>GG</v>
      </c>
      <c r="L161" s="17" t="str">
        <f t="shared" si="918"/>
        <v>GG1</v>
      </c>
      <c r="M161" s="17" t="str">
        <f t="shared" si="919"/>
        <v>GG2</v>
      </c>
      <c r="N161" s="17" t="str">
        <f t="shared" si="920"/>
        <v>GG3</v>
      </c>
      <c r="O161" s="18" t="str">
        <f t="shared" si="921"/>
        <v>GGGG</v>
      </c>
      <c r="P161" s="17" t="str">
        <f t="shared" si="922"/>
        <v>P2+</v>
      </c>
      <c r="Q161" s="17" t="str">
        <f t="shared" si="923"/>
        <v/>
      </c>
      <c r="R161" s="17" t="str">
        <f t="shared" si="924"/>
        <v/>
      </c>
      <c r="S161" s="17" t="str">
        <f t="shared" si="925"/>
        <v>D2+</v>
      </c>
      <c r="T161" s="17" t="str">
        <f t="shared" si="926"/>
        <v>D3+</v>
      </c>
      <c r="U161" s="17" t="str">
        <f t="shared" si="927"/>
        <v>D4+</v>
      </c>
      <c r="V161" s="19" t="str">
        <f t="shared" si="928"/>
        <v/>
      </c>
      <c r="W161" s="19" t="str">
        <f t="shared" si="929"/>
        <v/>
      </c>
      <c r="X161" s="19" t="str">
        <f t="shared" si="930"/>
        <v/>
      </c>
      <c r="Y161" s="19" t="str">
        <f t="shared" si="931"/>
        <v/>
      </c>
      <c r="Z161" s="19" t="str">
        <f t="shared" si="932"/>
        <v/>
      </c>
      <c r="AA161" s="19" t="str">
        <f t="shared" si="933"/>
        <v/>
      </c>
      <c r="AB161" s="19" t="str">
        <f t="shared" si="934"/>
        <v>3+</v>
      </c>
      <c r="AC161" s="19" t="str">
        <f t="shared" si="935"/>
        <v/>
      </c>
      <c r="AD161" s="19" t="str">
        <f t="shared" si="936"/>
        <v>4+</v>
      </c>
      <c r="AE161" s="19" t="str">
        <f t="shared" si="937"/>
        <v>4-6</v>
      </c>
      <c r="AF161" s="19" t="str">
        <f t="shared" si="938"/>
        <v>5+</v>
      </c>
      <c r="AG161" s="19" t="str">
        <f t="shared" si="939"/>
        <v/>
      </c>
      <c r="AH161" s="19">
        <f t="shared" si="940"/>
        <v>1</v>
      </c>
      <c r="AI161" s="19" t="str">
        <f t="shared" si="941"/>
        <v/>
      </c>
      <c r="AJ161" s="19" t="str">
        <f t="shared" si="942"/>
        <v/>
      </c>
      <c r="AK161" s="19" t="str">
        <f t="shared" si="943"/>
        <v/>
      </c>
      <c r="AL161" s="19" t="str">
        <f t="shared" si="944"/>
        <v>x-1</v>
      </c>
      <c r="AM161" s="19" t="str">
        <f t="shared" si="945"/>
        <v/>
      </c>
      <c r="AN161" s="19" t="str">
        <f t="shared" si="946"/>
        <v/>
      </c>
      <c r="AO161" s="19" t="str">
        <f t="shared" si="947"/>
        <v/>
      </c>
      <c r="AP161" s="19" t="str">
        <f t="shared" si="948"/>
        <v/>
      </c>
      <c r="AQ161" s="19" t="str">
        <f t="shared" si="949"/>
        <v/>
      </c>
      <c r="AR161" s="17" t="str">
        <f t="shared" si="950"/>
        <v/>
      </c>
      <c r="AS161" s="20" t="str">
        <f t="shared" si="951"/>
        <v>XP</v>
      </c>
      <c r="AT161" s="21"/>
    </row>
    <row r="162" spans="1:46">
      <c r="C162" t="s">
        <v>6</v>
      </c>
      <c r="D162" s="15" t="s">
        <v>60</v>
      </c>
      <c r="E162" t="s">
        <v>72</v>
      </c>
      <c r="F162" s="23">
        <v>2</v>
      </c>
      <c r="G162" s="23">
        <v>0</v>
      </c>
      <c r="H162" s="23">
        <v>2</v>
      </c>
      <c r="I162" s="23">
        <v>1</v>
      </c>
      <c r="J162" s="21"/>
      <c r="K162" s="17" t="str">
        <f t="shared" si="917"/>
        <v>GG</v>
      </c>
      <c r="L162" s="17" t="str">
        <f t="shared" si="918"/>
        <v/>
      </c>
      <c r="M162" s="17"/>
      <c r="N162" s="17" t="str">
        <f t="shared" si="920"/>
        <v>GG3</v>
      </c>
      <c r="O162" s="18" t="str">
        <f t="shared" si="921"/>
        <v/>
      </c>
      <c r="P162" s="17" t="str">
        <f t="shared" si="922"/>
        <v>P2+</v>
      </c>
      <c r="Q162" s="17" t="str">
        <f t="shared" si="923"/>
        <v/>
      </c>
      <c r="R162" s="17" t="str">
        <f t="shared" si="924"/>
        <v/>
      </c>
      <c r="S162" s="17" t="str">
        <f t="shared" si="925"/>
        <v/>
      </c>
      <c r="T162" s="17" t="str">
        <f t="shared" si="926"/>
        <v/>
      </c>
      <c r="U162" s="17" t="str">
        <f t="shared" si="927"/>
        <v/>
      </c>
      <c r="V162" s="19" t="str">
        <f t="shared" si="928"/>
        <v/>
      </c>
      <c r="W162" s="19" t="str">
        <f t="shared" si="929"/>
        <v/>
      </c>
      <c r="X162" s="19" t="str">
        <f t="shared" si="930"/>
        <v/>
      </c>
      <c r="Y162" s="19" t="str">
        <f t="shared" si="931"/>
        <v>2-3</v>
      </c>
      <c r="Z162" s="19" t="str">
        <f t="shared" si="932"/>
        <v>2-4</v>
      </c>
      <c r="AA162" s="19" t="str">
        <f t="shared" si="933"/>
        <v>G3</v>
      </c>
      <c r="AB162" s="19" t="str">
        <f t="shared" si="934"/>
        <v>3+</v>
      </c>
      <c r="AC162" s="19" t="str">
        <f t="shared" si="935"/>
        <v>3-4</v>
      </c>
      <c r="AD162" s="19" t="str">
        <f t="shared" si="936"/>
        <v/>
      </c>
      <c r="AE162" s="19" t="str">
        <f t="shared" si="937"/>
        <v/>
      </c>
      <c r="AF162" s="19" t="str">
        <f t="shared" si="938"/>
        <v/>
      </c>
      <c r="AG162" s="19" t="str">
        <f t="shared" si="939"/>
        <v/>
      </c>
      <c r="AH162" s="19">
        <f t="shared" si="940"/>
        <v>1</v>
      </c>
      <c r="AI162" s="19" t="str">
        <f t="shared" si="941"/>
        <v>1-1</v>
      </c>
      <c r="AJ162" s="19" t="str">
        <f t="shared" si="942"/>
        <v/>
      </c>
      <c r="AK162" s="19" t="str">
        <f t="shared" si="943"/>
        <v/>
      </c>
      <c r="AL162" s="19" t="str">
        <f t="shared" si="944"/>
        <v/>
      </c>
      <c r="AM162" s="19" t="str">
        <f t="shared" si="945"/>
        <v/>
      </c>
      <c r="AN162" s="19" t="str">
        <f t="shared" si="946"/>
        <v/>
      </c>
      <c r="AO162" s="19" t="str">
        <f t="shared" si="947"/>
        <v/>
      </c>
      <c r="AP162" s="19" t="str">
        <f t="shared" si="948"/>
        <v/>
      </c>
      <c r="AQ162" s="19" t="str">
        <f t="shared" si="949"/>
        <v/>
      </c>
      <c r="AR162" s="17" t="str">
        <f t="shared" si="950"/>
        <v/>
      </c>
      <c r="AS162" s="20" t="str">
        <f t="shared" si="951"/>
        <v/>
      </c>
      <c r="AT162" s="21"/>
    </row>
    <row r="163" spans="1:46">
      <c r="C163" t="s">
        <v>75</v>
      </c>
      <c r="D163" s="15" t="s">
        <v>60</v>
      </c>
      <c r="E163" t="s">
        <v>64</v>
      </c>
      <c r="F163" s="23">
        <v>0</v>
      </c>
      <c r="G163" s="23">
        <v>1</v>
      </c>
      <c r="H163" s="23">
        <v>2</v>
      </c>
      <c r="I163" s="23">
        <v>1</v>
      </c>
      <c r="J163" s="21"/>
      <c r="K163" s="17" t="str">
        <f t="shared" si="917"/>
        <v>GG</v>
      </c>
      <c r="L163" s="17" t="str">
        <f t="shared" si="918"/>
        <v/>
      </c>
      <c r="M163" s="17"/>
      <c r="N163" s="17" t="str">
        <f t="shared" si="920"/>
        <v>GG3</v>
      </c>
      <c r="O163" s="18" t="str">
        <f t="shared" si="921"/>
        <v/>
      </c>
      <c r="P163" s="17" t="str">
        <f t="shared" si="922"/>
        <v/>
      </c>
      <c r="Q163" s="17" t="str">
        <f t="shared" si="923"/>
        <v/>
      </c>
      <c r="R163" s="17" t="str">
        <f t="shared" si="924"/>
        <v/>
      </c>
      <c r="S163" s="17" t="str">
        <f t="shared" si="925"/>
        <v>D2+</v>
      </c>
      <c r="T163" s="17" t="str">
        <f t="shared" si="926"/>
        <v/>
      </c>
      <c r="U163" s="17" t="str">
        <f t="shared" si="927"/>
        <v/>
      </c>
      <c r="V163" s="19" t="str">
        <f t="shared" si="928"/>
        <v/>
      </c>
      <c r="W163" s="19" t="str">
        <f t="shared" si="929"/>
        <v/>
      </c>
      <c r="X163" s="19" t="str">
        <f t="shared" si="930"/>
        <v/>
      </c>
      <c r="Y163" s="19" t="str">
        <f t="shared" si="931"/>
        <v>2-3</v>
      </c>
      <c r="Z163" s="19" t="str">
        <f t="shared" si="932"/>
        <v>2-4</v>
      </c>
      <c r="AA163" s="19" t="str">
        <f t="shared" si="933"/>
        <v>G3</v>
      </c>
      <c r="AB163" s="19" t="str">
        <f t="shared" si="934"/>
        <v>3+</v>
      </c>
      <c r="AC163" s="19" t="str">
        <f t="shared" si="935"/>
        <v>3-4</v>
      </c>
      <c r="AD163" s="19" t="str">
        <f t="shared" si="936"/>
        <v/>
      </c>
      <c r="AE163" s="19" t="str">
        <f t="shared" si="937"/>
        <v/>
      </c>
      <c r="AF163" s="19" t="str">
        <f t="shared" si="938"/>
        <v/>
      </c>
      <c r="AG163" s="19" t="str">
        <f t="shared" si="939"/>
        <v/>
      </c>
      <c r="AH163" s="19">
        <f t="shared" si="940"/>
        <v>1</v>
      </c>
      <c r="AI163" s="19" t="str">
        <f t="shared" si="941"/>
        <v/>
      </c>
      <c r="AJ163" s="19" t="str">
        <f t="shared" si="942"/>
        <v/>
      </c>
      <c r="AK163" s="19" t="str">
        <f t="shared" si="943"/>
        <v/>
      </c>
      <c r="AL163" s="19" t="str">
        <f t="shared" si="944"/>
        <v/>
      </c>
      <c r="AM163" s="19" t="str">
        <f t="shared" si="945"/>
        <v/>
      </c>
      <c r="AN163" s="19" t="str">
        <f t="shared" si="946"/>
        <v/>
      </c>
      <c r="AO163" s="19" t="str">
        <f t="shared" si="947"/>
        <v>2-1</v>
      </c>
      <c r="AP163" s="19" t="str">
        <f t="shared" si="948"/>
        <v/>
      </c>
      <c r="AQ163" s="19" t="str">
        <f t="shared" si="949"/>
        <v/>
      </c>
      <c r="AR163" s="17" t="str">
        <f t="shared" si="950"/>
        <v/>
      </c>
      <c r="AS163" s="20" t="str">
        <f t="shared" si="951"/>
        <v/>
      </c>
      <c r="AT163" s="21"/>
    </row>
    <row r="164" spans="1:46">
      <c r="C164" t="s">
        <v>77</v>
      </c>
      <c r="D164" s="15" t="s">
        <v>60</v>
      </c>
      <c r="E164" t="s">
        <v>80</v>
      </c>
      <c r="F164" s="23">
        <v>0</v>
      </c>
      <c r="G164" s="23">
        <v>0</v>
      </c>
      <c r="H164" s="23">
        <v>2</v>
      </c>
      <c r="I164" s="23">
        <v>0</v>
      </c>
      <c r="J164" s="21"/>
      <c r="K164" s="17" t="str">
        <f t="shared" si="917"/>
        <v/>
      </c>
      <c r="L164" s="17" t="str">
        <f t="shared" si="918"/>
        <v/>
      </c>
      <c r="M164" s="17" t="str">
        <f t="shared" si="919"/>
        <v/>
      </c>
      <c r="N164" s="17" t="str">
        <f t="shared" si="920"/>
        <v/>
      </c>
      <c r="O164" s="18" t="str">
        <f t="shared" si="921"/>
        <v/>
      </c>
      <c r="P164" s="17" t="str">
        <f t="shared" si="922"/>
        <v/>
      </c>
      <c r="Q164" s="17" t="str">
        <f t="shared" si="923"/>
        <v/>
      </c>
      <c r="R164" s="17" t="str">
        <f t="shared" si="924"/>
        <v/>
      </c>
      <c r="S164" s="17" t="str">
        <f t="shared" si="925"/>
        <v>D2+</v>
      </c>
      <c r="T164" s="17" t="str">
        <f t="shared" si="926"/>
        <v/>
      </c>
      <c r="U164" s="17" t="str">
        <f t="shared" si="927"/>
        <v/>
      </c>
      <c r="V164" s="19" t="str">
        <f t="shared" si="928"/>
        <v/>
      </c>
      <c r="W164" s="19" t="str">
        <f t="shared" si="929"/>
        <v>0-2</v>
      </c>
      <c r="X164" s="19" t="str">
        <f t="shared" si="930"/>
        <v>G2</v>
      </c>
      <c r="Y164" s="19" t="str">
        <f t="shared" si="931"/>
        <v>2-3</v>
      </c>
      <c r="Z164" s="19" t="str">
        <f t="shared" si="932"/>
        <v>2-4</v>
      </c>
      <c r="AA164" s="19" t="str">
        <f t="shared" si="933"/>
        <v/>
      </c>
      <c r="AB164" s="19" t="str">
        <f t="shared" si="934"/>
        <v/>
      </c>
      <c r="AC164" s="19" t="str">
        <f t="shared" si="935"/>
        <v/>
      </c>
      <c r="AD164" s="19" t="str">
        <f t="shared" si="936"/>
        <v/>
      </c>
      <c r="AE164" s="19" t="str">
        <f t="shared" si="937"/>
        <v/>
      </c>
      <c r="AF164" s="19" t="str">
        <f t="shared" si="938"/>
        <v/>
      </c>
      <c r="AG164" s="19" t="str">
        <f t="shared" si="939"/>
        <v/>
      </c>
      <c r="AH164" s="19">
        <f t="shared" si="940"/>
        <v>1</v>
      </c>
      <c r="AI164" s="19" t="str">
        <f t="shared" si="941"/>
        <v/>
      </c>
      <c r="AJ164" s="19" t="str">
        <f t="shared" si="942"/>
        <v/>
      </c>
      <c r="AK164" s="19" t="str">
        <f t="shared" si="943"/>
        <v/>
      </c>
      <c r="AL164" s="19" t="str">
        <f t="shared" si="944"/>
        <v>x-1</v>
      </c>
      <c r="AM164" s="19" t="str">
        <f t="shared" si="945"/>
        <v/>
      </c>
      <c r="AN164" s="19" t="str">
        <f t="shared" si="946"/>
        <v/>
      </c>
      <c r="AO164" s="19" t="str">
        <f t="shared" si="947"/>
        <v/>
      </c>
      <c r="AP164" s="19" t="str">
        <f t="shared" si="948"/>
        <v/>
      </c>
      <c r="AQ164" s="19" t="str">
        <f t="shared" si="949"/>
        <v/>
      </c>
      <c r="AR164" s="17" t="str">
        <f t="shared" si="950"/>
        <v/>
      </c>
      <c r="AS164" s="20" t="str">
        <f t="shared" si="951"/>
        <v>XP</v>
      </c>
      <c r="AT164" s="21"/>
    </row>
    <row r="165" spans="1:46">
      <c r="C165" t="s">
        <v>8</v>
      </c>
      <c r="D165" s="15" t="s">
        <v>60</v>
      </c>
      <c r="E165" t="s">
        <v>78</v>
      </c>
      <c r="F165" s="23">
        <v>1</v>
      </c>
      <c r="G165" s="23">
        <v>1</v>
      </c>
      <c r="H165" s="23">
        <v>1</v>
      </c>
      <c r="I165" s="23">
        <v>2</v>
      </c>
      <c r="J165" s="21"/>
      <c r="K165" s="17" t="str">
        <f t="shared" si="917"/>
        <v>GG</v>
      </c>
      <c r="L165" s="17" t="str">
        <f t="shared" si="918"/>
        <v>GG1</v>
      </c>
      <c r="M165" s="17"/>
      <c r="N165" s="17" t="str">
        <f t="shared" si="920"/>
        <v>GG3</v>
      </c>
      <c r="O165" s="18" t="str">
        <f t="shared" si="921"/>
        <v/>
      </c>
      <c r="P165" s="17" t="str">
        <f t="shared" si="922"/>
        <v>P2+</v>
      </c>
      <c r="Q165" s="17" t="str">
        <f t="shared" si="923"/>
        <v/>
      </c>
      <c r="R165" s="17" t="str">
        <f t="shared" si="924"/>
        <v/>
      </c>
      <c r="S165" s="17" t="str">
        <f t="shared" si="925"/>
        <v/>
      </c>
      <c r="T165" s="17" t="str">
        <f t="shared" si="926"/>
        <v/>
      </c>
      <c r="U165" s="17" t="str">
        <f t="shared" si="927"/>
        <v/>
      </c>
      <c r="V165" s="19" t="str">
        <f t="shared" si="928"/>
        <v/>
      </c>
      <c r="W165" s="19" t="str">
        <f t="shared" si="929"/>
        <v/>
      </c>
      <c r="X165" s="19" t="str">
        <f t="shared" si="930"/>
        <v/>
      </c>
      <c r="Y165" s="19" t="str">
        <f t="shared" si="931"/>
        <v>2-3</v>
      </c>
      <c r="Z165" s="19" t="str">
        <f t="shared" si="932"/>
        <v>2-4</v>
      </c>
      <c r="AA165" s="19" t="str">
        <f t="shared" si="933"/>
        <v>G3</v>
      </c>
      <c r="AB165" s="19" t="str">
        <f t="shared" si="934"/>
        <v>3+</v>
      </c>
      <c r="AC165" s="19" t="str">
        <f t="shared" si="935"/>
        <v>3-4</v>
      </c>
      <c r="AD165" s="19" t="str">
        <f t="shared" si="936"/>
        <v/>
      </c>
      <c r="AE165" s="19" t="str">
        <f t="shared" si="937"/>
        <v/>
      </c>
      <c r="AF165" s="19" t="str">
        <f t="shared" si="938"/>
        <v/>
      </c>
      <c r="AG165" s="19" t="str">
        <f t="shared" si="939"/>
        <v/>
      </c>
      <c r="AH165" s="19">
        <f t="shared" si="940"/>
        <v>2</v>
      </c>
      <c r="AI165" s="19" t="str">
        <f t="shared" si="941"/>
        <v/>
      </c>
      <c r="AJ165" s="19" t="str">
        <f t="shared" si="942"/>
        <v/>
      </c>
      <c r="AK165" s="19" t="str">
        <f t="shared" si="943"/>
        <v/>
      </c>
      <c r="AL165" s="19" t="str">
        <f t="shared" si="944"/>
        <v/>
      </c>
      <c r="AM165" s="19" t="str">
        <f t="shared" si="945"/>
        <v/>
      </c>
      <c r="AN165" s="19" t="str">
        <f t="shared" si="946"/>
        <v>x-2</v>
      </c>
      <c r="AO165" s="19" t="str">
        <f t="shared" si="947"/>
        <v/>
      </c>
      <c r="AP165" s="19" t="str">
        <f t="shared" si="948"/>
        <v/>
      </c>
      <c r="AQ165" s="19" t="str">
        <f t="shared" si="949"/>
        <v/>
      </c>
      <c r="AR165" s="17" t="str">
        <f t="shared" si="950"/>
        <v/>
      </c>
      <c r="AS165" s="20" t="str">
        <f t="shared" si="951"/>
        <v>XP</v>
      </c>
      <c r="AT165" s="21"/>
    </row>
    <row r="166" spans="1:46">
      <c r="A166" s="21"/>
      <c r="B166" s="21"/>
      <c r="C166" s="21"/>
      <c r="D166" s="26">
        <v>16</v>
      </c>
      <c r="E166" s="21"/>
      <c r="F166" s="27"/>
      <c r="G166" s="27"/>
      <c r="H166" s="27"/>
      <c r="I166" s="27"/>
      <c r="J166" s="21"/>
      <c r="K166" s="28">
        <f>COUNTIF(K156:K165,K$1)</f>
        <v>7</v>
      </c>
      <c r="L166" s="28">
        <f t="shared" ref="L166" si="952">COUNTIF(L156:L165,L$1)</f>
        <v>2</v>
      </c>
      <c r="M166" s="28">
        <f t="shared" ref="M166" si="953">COUNTIF(M156:M165,M$1)</f>
        <v>3</v>
      </c>
      <c r="N166" s="28">
        <f t="shared" ref="N166" si="954">COUNTIF(N156:N165,N$1)</f>
        <v>0</v>
      </c>
      <c r="O166" s="28">
        <f t="shared" ref="O166" si="955">COUNTIF(O156:O165,O$1)</f>
        <v>1</v>
      </c>
      <c r="P166" s="28">
        <f t="shared" ref="P166" si="956">COUNTIF(P156:P165,P$1)</f>
        <v>5</v>
      </c>
      <c r="Q166" s="28">
        <f t="shared" ref="Q166" si="957">COUNTIF(Q156:Q165,Q$1)</f>
        <v>0</v>
      </c>
      <c r="R166" s="28">
        <f t="shared" ref="R166" si="958">COUNTIF(R156:R165,R$1)</f>
        <v>0</v>
      </c>
      <c r="S166" s="28">
        <f t="shared" ref="S166" si="959">COUNTIF(S156:S165,S$1)</f>
        <v>5</v>
      </c>
      <c r="T166" s="28">
        <f t="shared" ref="T166" si="960">COUNTIF(T156:T165,T$1)</f>
        <v>3</v>
      </c>
      <c r="U166" s="28">
        <f t="shared" ref="U166" si="961">COUNTIF(U156:U165,U$1)</f>
        <v>1</v>
      </c>
      <c r="V166" s="28">
        <f t="shared" ref="V166" si="962">COUNTIF(V156:V165,V$1)</f>
        <v>2</v>
      </c>
      <c r="W166" s="28">
        <f t="shared" ref="W166" si="963">COUNTIF(W156:W165,W$1)</f>
        <v>3</v>
      </c>
      <c r="X166" s="28">
        <f t="shared" ref="X166" si="964">COUNTIF(X156:X165,X$1)</f>
        <v>1</v>
      </c>
      <c r="Y166" s="28">
        <f t="shared" ref="Y166" si="965">COUNTIF(Y156:Y165,Y$1)</f>
        <v>6</v>
      </c>
      <c r="Z166" s="28">
        <f t="shared" ref="Z166" si="966">COUNTIF(Z156:Z165,Z$1)</f>
        <v>6</v>
      </c>
      <c r="AA166" s="28">
        <f t="shared" ref="AA166" si="967">COUNTIF(AA156:AA165,AA$1)</f>
        <v>5</v>
      </c>
      <c r="AB166" s="28">
        <f t="shared" ref="AB166" si="968">COUNTIF(AB156:AB165,AB$1)</f>
        <v>7</v>
      </c>
      <c r="AC166" s="28">
        <f t="shared" ref="AC166" si="969">COUNTIF(AC156:AC165,AC$1)</f>
        <v>5</v>
      </c>
      <c r="AD166" s="28">
        <f t="shared" ref="AD166" si="970">COUNTIF(AD156:AD165,AD$1)</f>
        <v>2</v>
      </c>
      <c r="AE166" s="28">
        <f t="shared" ref="AE166" si="971">COUNTIF(AE156:AE165,AE$1)</f>
        <v>2</v>
      </c>
      <c r="AF166" s="28">
        <f t="shared" ref="AF166" si="972">COUNTIF(AF156:AF165,AF$1)</f>
        <v>2</v>
      </c>
      <c r="AG166" s="28">
        <f t="shared" ref="AG166" si="973">COUNTIF(AG156:AG165,AG$1)</f>
        <v>0</v>
      </c>
      <c r="AH166" s="28"/>
      <c r="AI166" s="28">
        <f t="shared" ref="AI166" si="974">COUNTIF(AI156:AI165,AI$1)</f>
        <v>2</v>
      </c>
      <c r="AJ166" s="28">
        <f t="shared" ref="AJ166" si="975">COUNTIF(AJ156:AJ165,AJ$1)</f>
        <v>0</v>
      </c>
      <c r="AK166" s="28">
        <f t="shared" ref="AK166" si="976">COUNTIF(AK156:AK165,AK$1)</f>
        <v>0</v>
      </c>
      <c r="AL166" s="28">
        <f t="shared" ref="AL166" si="977">COUNTIF(AL156:AL165,AL$1)</f>
        <v>5</v>
      </c>
      <c r="AM166" s="28">
        <f t="shared" ref="AM166" si="978">COUNTIF(AM156:AM165,AM$1)</f>
        <v>0</v>
      </c>
      <c r="AN166" s="28">
        <f t="shared" ref="AN166" si="979">COUNTIF(AN156:AN165,AN$1)</f>
        <v>1</v>
      </c>
      <c r="AO166" s="28">
        <f t="shared" ref="AO166" si="980">COUNTIF(AO156:AO165,AO$1)</f>
        <v>1</v>
      </c>
      <c r="AP166" s="28">
        <f t="shared" ref="AP166" si="981">COUNTIF(AP156:AP165,AP$1)</f>
        <v>0</v>
      </c>
      <c r="AQ166" s="28">
        <f t="shared" ref="AQ166" si="982">COUNTIF(AQ156:AQ165,AQ$1)</f>
        <v>1</v>
      </c>
      <c r="AR166" s="28">
        <f t="shared" ref="AR166" si="983">COUNTIF(AR156:AR165,AR$1)</f>
        <v>1</v>
      </c>
      <c r="AS166" s="21"/>
      <c r="AT166" s="21"/>
    </row>
    <row r="167" spans="1:46">
      <c r="A167" t="s">
        <v>59</v>
      </c>
      <c r="B167" s="13">
        <v>40894</v>
      </c>
      <c r="C167" t="s">
        <v>63</v>
      </c>
      <c r="D167" s="15" t="s">
        <v>60</v>
      </c>
      <c r="E167" t="s">
        <v>62</v>
      </c>
      <c r="F167" s="23">
        <v>0</v>
      </c>
      <c r="G167" s="23">
        <v>2</v>
      </c>
      <c r="H167" s="23">
        <v>0</v>
      </c>
      <c r="I167" s="23">
        <v>2</v>
      </c>
      <c r="J167" s="21"/>
      <c r="K167" s="17" t="str">
        <f t="shared" ref="K167:K176" si="984">IF(AND(F167+H167&gt;0,G167+I167&gt;0),"GG","")</f>
        <v/>
      </c>
      <c r="L167" s="17" t="str">
        <f t="shared" ref="L167:L176" si="985">IF(AND(F167&gt;0,G167&gt;0),"GG1","")</f>
        <v/>
      </c>
      <c r="M167" s="17" t="str">
        <f t="shared" ref="M167:M175" si="986">IF(AND(H167&gt;0,I167&gt;0),"GG2","")</f>
        <v/>
      </c>
      <c r="N167" s="17" t="str">
        <f t="shared" ref="N167:N176" si="987">IF(AND(F167+H167&gt;0,G167+I167&gt;0,H167+I167&gt;2),"GG3","")</f>
        <v/>
      </c>
      <c r="O167" s="18" t="str">
        <f t="shared" ref="O167:O176" si="988">IF(AND(F167&gt;0,G167&gt;0,H167&gt;F167,I167&gt;G167),"GGGG","")</f>
        <v/>
      </c>
      <c r="P167" s="17" t="str">
        <f t="shared" ref="P167:P176" si="989">IF(F167+G167&gt;=2,"P2+","")</f>
        <v>P2+</v>
      </c>
      <c r="Q167" s="17" t="str">
        <f t="shared" ref="Q167:Q176" si="990">IF(F167+G167&gt;=3,"P3+","")</f>
        <v/>
      </c>
      <c r="R167" s="17" t="str">
        <f t="shared" ref="R167:R176" si="991">IF(F167+G167&gt;=4,"P4+","")</f>
        <v/>
      </c>
      <c r="S167" s="17" t="str">
        <f t="shared" ref="S167:S176" si="992">IF(F167+G167+2&lt;=H167+I167,"D2+","")</f>
        <v/>
      </c>
      <c r="T167" s="17" t="str">
        <f t="shared" ref="T167:T176" si="993">IF(F167+G167+3&lt;=H167+I167,"D3+","")</f>
        <v/>
      </c>
      <c r="U167" s="17" t="str">
        <f t="shared" ref="U167:U176" si="994">IF(F167+G167+4&lt;=H167+I167,"D4+","")</f>
        <v/>
      </c>
      <c r="V167" s="19" t="str">
        <f t="shared" ref="V167:V176" si="995">IF(H167+I167&lt;=1,"0-1","")</f>
        <v/>
      </c>
      <c r="W167" s="19" t="str">
        <f t="shared" ref="W167:W176" si="996">IF(AND(H167+I167&gt;=0,H167+I167&lt;=2),"0-2",IF(AND(H167+I167&gt;=2),""))</f>
        <v>0-2</v>
      </c>
      <c r="X167" s="19" t="str">
        <f t="shared" ref="X167:X176" si="997">IF(H167+I167=2,"G2","")</f>
        <v>G2</v>
      </c>
      <c r="Y167" s="19" t="str">
        <f t="shared" ref="Y167:Y176" si="998">IF(AND(H167+I167&gt;=2,H167+I167&lt;=3),"2-3","")</f>
        <v>2-3</v>
      </c>
      <c r="Z167" s="19" t="str">
        <f t="shared" ref="Z167:Z176" si="999">IF(AND(H167+I167&gt;=2,H167+I167&lt;=4),"2-4","")</f>
        <v>2-4</v>
      </c>
      <c r="AA167" s="19" t="str">
        <f t="shared" ref="AA167:AA176" si="1000">IF(H167+I167=3,"G3","")</f>
        <v/>
      </c>
      <c r="AB167" s="19" t="str">
        <f t="shared" ref="AB167:AB176" si="1001">IF(H167+I167&gt;=3,"3+",IF(AND(H167+I167&lt;=3),""))</f>
        <v/>
      </c>
      <c r="AC167" s="19" t="str">
        <f t="shared" ref="AC167:AC176" si="1002">IF(AND(H167+I167&gt;=3,H167+I167&lt;=4),"3-4","")</f>
        <v/>
      </c>
      <c r="AD167" s="19" t="str">
        <f t="shared" ref="AD167:AD176" si="1003">IF(H167+I167&gt;=4,"4+",IF(AND(H167+I167&lt;=4),""))</f>
        <v/>
      </c>
      <c r="AE167" s="19" t="str">
        <f t="shared" ref="AE167:AE176" si="1004">IF(AND(H167+I167&gt;=4,H167+I167&lt;=6),"4-6","")</f>
        <v/>
      </c>
      <c r="AF167" s="19" t="str">
        <f t="shared" ref="AF167:AF176" si="1005">IF(H167+I167&gt;=5,"5+","")</f>
        <v/>
      </c>
      <c r="AG167" s="19" t="str">
        <f t="shared" ref="AG167:AG176" si="1006">IF(H167+I167&gt;=7,"7+","")</f>
        <v/>
      </c>
      <c r="AH167" s="19">
        <f t="shared" ref="AH167:AH176" si="1007">IF(H167=I167,"X",IF(H167&gt;I167,1,2))</f>
        <v>2</v>
      </c>
      <c r="AI167" s="19" t="str">
        <f t="shared" ref="AI167:AI176" si="1008">IF(AND(F167&gt;G167,H167&gt;I167),"1-1","")</f>
        <v/>
      </c>
      <c r="AJ167" s="19" t="str">
        <f t="shared" ref="AJ167:AJ176" si="1009">IF(AND(F167&gt;G167,H167=I167),"1-x","")</f>
        <v/>
      </c>
      <c r="AK167" s="19" t="str">
        <f t="shared" ref="AK167:AK176" si="1010">IF(AND(F167&gt;G167,H167&lt;I167),"1-2","")</f>
        <v/>
      </c>
      <c r="AL167" s="19" t="str">
        <f t="shared" ref="AL167:AL176" si="1011">IF(AND(F167=G167,H167&gt;I167),"x-1","")</f>
        <v/>
      </c>
      <c r="AM167" s="19" t="str">
        <f t="shared" ref="AM167:AM176" si="1012">IF(AND(F167=G167,H167=I167),"x-x","")</f>
        <v/>
      </c>
      <c r="AN167" s="19" t="str">
        <f t="shared" ref="AN167:AN176" si="1013">IF(AND(F167=G167,H167&lt;I167),"x-2","")</f>
        <v/>
      </c>
      <c r="AO167" s="19" t="str">
        <f t="shared" ref="AO167:AO176" si="1014">IF(AND(F167&lt;G167,H167&gt;I167),"2-1","")</f>
        <v/>
      </c>
      <c r="AP167" s="19" t="str">
        <f t="shared" ref="AP167:AP176" si="1015">IF(AND(F167&lt;G167,H167=I167),"2-x","")</f>
        <v/>
      </c>
      <c r="AQ167" s="19" t="str">
        <f t="shared" ref="AQ167:AQ176" si="1016">IF(AND(F167&lt;G167,H167&lt;I167),"2-2","")</f>
        <v>2-2</v>
      </c>
      <c r="AR167" s="17" t="str">
        <f t="shared" ref="AR167:AR176" si="1017">IF(OR(AND(F167&gt;G167,H167&gt;I167,H167&gt;F167),AND(G167&gt;F167,I167&gt;H167,I167&gt;G167)),"DP","")</f>
        <v/>
      </c>
      <c r="AS167" s="20" t="str">
        <f t="shared" ref="AS167:AS176" si="1018">IF(AND(F167=G167),"XP","")</f>
        <v/>
      </c>
      <c r="AT167" s="21"/>
    </row>
    <row r="168" spans="1:46">
      <c r="C168" t="s">
        <v>0</v>
      </c>
      <c r="D168" s="15" t="s">
        <v>60</v>
      </c>
      <c r="E168" t="s">
        <v>68</v>
      </c>
      <c r="F168" s="23">
        <v>0</v>
      </c>
      <c r="G168" s="23">
        <v>0</v>
      </c>
      <c r="H168" s="23">
        <v>1</v>
      </c>
      <c r="I168" s="23">
        <v>2</v>
      </c>
      <c r="J168" s="21"/>
      <c r="K168" s="17" t="str">
        <f t="shared" si="984"/>
        <v>GG</v>
      </c>
      <c r="L168" s="17" t="str">
        <f t="shared" si="985"/>
        <v/>
      </c>
      <c r="M168" s="17" t="str">
        <f t="shared" si="986"/>
        <v>GG2</v>
      </c>
      <c r="N168" s="17" t="str">
        <f t="shared" si="987"/>
        <v>GG3</v>
      </c>
      <c r="O168" s="18" t="str">
        <f t="shared" si="988"/>
        <v/>
      </c>
      <c r="P168" s="17" t="str">
        <f t="shared" si="989"/>
        <v/>
      </c>
      <c r="Q168" s="17" t="str">
        <f t="shared" si="990"/>
        <v/>
      </c>
      <c r="R168" s="17" t="str">
        <f t="shared" si="991"/>
        <v/>
      </c>
      <c r="S168" s="17" t="str">
        <f t="shared" si="992"/>
        <v>D2+</v>
      </c>
      <c r="T168" s="17" t="str">
        <f t="shared" si="993"/>
        <v>D3+</v>
      </c>
      <c r="U168" s="17" t="str">
        <f t="shared" si="994"/>
        <v/>
      </c>
      <c r="V168" s="19" t="str">
        <f t="shared" si="995"/>
        <v/>
      </c>
      <c r="W168" s="19" t="str">
        <f t="shared" si="996"/>
        <v/>
      </c>
      <c r="X168" s="19" t="str">
        <f t="shared" si="997"/>
        <v/>
      </c>
      <c r="Y168" s="19" t="str">
        <f t="shared" si="998"/>
        <v>2-3</v>
      </c>
      <c r="Z168" s="19" t="str">
        <f t="shared" si="999"/>
        <v>2-4</v>
      </c>
      <c r="AA168" s="19" t="str">
        <f t="shared" si="1000"/>
        <v>G3</v>
      </c>
      <c r="AB168" s="19" t="str">
        <f t="shared" si="1001"/>
        <v>3+</v>
      </c>
      <c r="AC168" s="19" t="str">
        <f t="shared" si="1002"/>
        <v>3-4</v>
      </c>
      <c r="AD168" s="19" t="str">
        <f t="shared" si="1003"/>
        <v/>
      </c>
      <c r="AE168" s="19" t="str">
        <f t="shared" si="1004"/>
        <v/>
      </c>
      <c r="AF168" s="19" t="str">
        <f t="shared" si="1005"/>
        <v/>
      </c>
      <c r="AG168" s="19" t="str">
        <f t="shared" si="1006"/>
        <v/>
      </c>
      <c r="AH168" s="19">
        <f t="shared" si="1007"/>
        <v>2</v>
      </c>
      <c r="AI168" s="19" t="str">
        <f t="shared" si="1008"/>
        <v/>
      </c>
      <c r="AJ168" s="19" t="str">
        <f t="shared" si="1009"/>
        <v/>
      </c>
      <c r="AK168" s="19" t="str">
        <f t="shared" si="1010"/>
        <v/>
      </c>
      <c r="AL168" s="19" t="str">
        <f t="shared" si="1011"/>
        <v/>
      </c>
      <c r="AM168" s="19" t="str">
        <f t="shared" si="1012"/>
        <v/>
      </c>
      <c r="AN168" s="19" t="str">
        <f t="shared" si="1013"/>
        <v>x-2</v>
      </c>
      <c r="AO168" s="19" t="str">
        <f t="shared" si="1014"/>
        <v/>
      </c>
      <c r="AP168" s="19" t="str">
        <f t="shared" si="1015"/>
        <v/>
      </c>
      <c r="AQ168" s="19" t="str">
        <f t="shared" si="1016"/>
        <v/>
      </c>
      <c r="AR168" s="17" t="str">
        <f t="shared" si="1017"/>
        <v/>
      </c>
      <c r="AS168" s="20" t="str">
        <f t="shared" si="1018"/>
        <v>XP</v>
      </c>
      <c r="AT168" s="21"/>
    </row>
    <row r="169" spans="1:46">
      <c r="C169" t="s">
        <v>69</v>
      </c>
      <c r="D169" s="15" t="s">
        <v>60</v>
      </c>
      <c r="E169" t="s">
        <v>19</v>
      </c>
      <c r="F169" s="23">
        <v>0</v>
      </c>
      <c r="G169" s="23">
        <v>1</v>
      </c>
      <c r="H169" s="23">
        <v>1</v>
      </c>
      <c r="I169" s="23">
        <v>1</v>
      </c>
      <c r="J169" s="21"/>
      <c r="K169" s="17" t="str">
        <f t="shared" si="984"/>
        <v>GG</v>
      </c>
      <c r="L169" s="17" t="str">
        <f t="shared" si="985"/>
        <v/>
      </c>
      <c r="M169" s="17"/>
      <c r="N169" s="17" t="str">
        <f t="shared" si="987"/>
        <v/>
      </c>
      <c r="O169" s="18" t="str">
        <f t="shared" si="988"/>
        <v/>
      </c>
      <c r="P169" s="17" t="str">
        <f t="shared" si="989"/>
        <v/>
      </c>
      <c r="Q169" s="17" t="str">
        <f t="shared" si="990"/>
        <v/>
      </c>
      <c r="R169" s="17" t="str">
        <f t="shared" si="991"/>
        <v/>
      </c>
      <c r="S169" s="17" t="str">
        <f t="shared" si="992"/>
        <v/>
      </c>
      <c r="T169" s="17" t="str">
        <f t="shared" si="993"/>
        <v/>
      </c>
      <c r="U169" s="17" t="str">
        <f t="shared" si="994"/>
        <v/>
      </c>
      <c r="V169" s="19" t="str">
        <f t="shared" si="995"/>
        <v/>
      </c>
      <c r="W169" s="19" t="str">
        <f t="shared" si="996"/>
        <v>0-2</v>
      </c>
      <c r="X169" s="19" t="str">
        <f t="shared" si="997"/>
        <v>G2</v>
      </c>
      <c r="Y169" s="19" t="str">
        <f t="shared" si="998"/>
        <v>2-3</v>
      </c>
      <c r="Z169" s="19" t="str">
        <f t="shared" si="999"/>
        <v>2-4</v>
      </c>
      <c r="AA169" s="19" t="str">
        <f t="shared" si="1000"/>
        <v/>
      </c>
      <c r="AB169" s="19" t="str">
        <f t="shared" si="1001"/>
        <v/>
      </c>
      <c r="AC169" s="19" t="str">
        <f t="shared" si="1002"/>
        <v/>
      </c>
      <c r="AD169" s="19" t="str">
        <f t="shared" si="1003"/>
        <v/>
      </c>
      <c r="AE169" s="19" t="str">
        <f t="shared" si="1004"/>
        <v/>
      </c>
      <c r="AF169" s="19" t="str">
        <f t="shared" si="1005"/>
        <v/>
      </c>
      <c r="AG169" s="19" t="str">
        <f t="shared" si="1006"/>
        <v/>
      </c>
      <c r="AH169" s="19" t="str">
        <f t="shared" si="1007"/>
        <v>X</v>
      </c>
      <c r="AI169" s="19" t="str">
        <f t="shared" si="1008"/>
        <v/>
      </c>
      <c r="AJ169" s="19" t="str">
        <f t="shared" si="1009"/>
        <v/>
      </c>
      <c r="AK169" s="19" t="str">
        <f t="shared" si="1010"/>
        <v/>
      </c>
      <c r="AL169" s="19" t="str">
        <f t="shared" si="1011"/>
        <v/>
      </c>
      <c r="AM169" s="19" t="str">
        <f t="shared" si="1012"/>
        <v/>
      </c>
      <c r="AN169" s="19" t="str">
        <f t="shared" si="1013"/>
        <v/>
      </c>
      <c r="AO169" s="19" t="str">
        <f t="shared" si="1014"/>
        <v/>
      </c>
      <c r="AP169" s="19" t="str">
        <f t="shared" si="1015"/>
        <v>2-x</v>
      </c>
      <c r="AQ169" s="19" t="str">
        <f t="shared" si="1016"/>
        <v/>
      </c>
      <c r="AR169" s="17" t="str">
        <f t="shared" si="1017"/>
        <v/>
      </c>
      <c r="AS169" s="20" t="str">
        <f t="shared" si="1018"/>
        <v/>
      </c>
      <c r="AT169" s="21"/>
    </row>
    <row r="170" spans="1:46">
      <c r="C170" t="s">
        <v>1</v>
      </c>
      <c r="D170" s="15" t="s">
        <v>60</v>
      </c>
      <c r="E170" t="s">
        <v>15</v>
      </c>
      <c r="F170" s="23">
        <v>2</v>
      </c>
      <c r="G170" s="23">
        <v>0</v>
      </c>
      <c r="H170" s="23">
        <v>2</v>
      </c>
      <c r="I170" s="23">
        <v>0</v>
      </c>
      <c r="J170" s="21"/>
      <c r="K170" s="17" t="str">
        <f t="shared" si="984"/>
        <v/>
      </c>
      <c r="L170" s="17" t="str">
        <f t="shared" si="985"/>
        <v/>
      </c>
      <c r="M170" s="17" t="str">
        <f t="shared" si="986"/>
        <v/>
      </c>
      <c r="N170" s="17" t="str">
        <f t="shared" si="987"/>
        <v/>
      </c>
      <c r="O170" s="18" t="str">
        <f t="shared" si="988"/>
        <v/>
      </c>
      <c r="P170" s="17" t="str">
        <f t="shared" si="989"/>
        <v>P2+</v>
      </c>
      <c r="Q170" s="17" t="str">
        <f t="shared" si="990"/>
        <v/>
      </c>
      <c r="R170" s="17" t="str">
        <f t="shared" si="991"/>
        <v/>
      </c>
      <c r="S170" s="17" t="str">
        <f t="shared" si="992"/>
        <v/>
      </c>
      <c r="T170" s="17" t="str">
        <f t="shared" si="993"/>
        <v/>
      </c>
      <c r="U170" s="17" t="str">
        <f t="shared" si="994"/>
        <v/>
      </c>
      <c r="V170" s="19" t="str">
        <f t="shared" si="995"/>
        <v/>
      </c>
      <c r="W170" s="19" t="str">
        <f t="shared" si="996"/>
        <v>0-2</v>
      </c>
      <c r="X170" s="19" t="str">
        <f t="shared" si="997"/>
        <v>G2</v>
      </c>
      <c r="Y170" s="19" t="str">
        <f t="shared" si="998"/>
        <v>2-3</v>
      </c>
      <c r="Z170" s="19" t="str">
        <f t="shared" si="999"/>
        <v>2-4</v>
      </c>
      <c r="AA170" s="19" t="str">
        <f t="shared" si="1000"/>
        <v/>
      </c>
      <c r="AB170" s="19" t="str">
        <f t="shared" si="1001"/>
        <v/>
      </c>
      <c r="AC170" s="19" t="str">
        <f t="shared" si="1002"/>
        <v/>
      </c>
      <c r="AD170" s="19" t="str">
        <f t="shared" si="1003"/>
        <v/>
      </c>
      <c r="AE170" s="19" t="str">
        <f t="shared" si="1004"/>
        <v/>
      </c>
      <c r="AF170" s="19" t="str">
        <f t="shared" si="1005"/>
        <v/>
      </c>
      <c r="AG170" s="19" t="str">
        <f t="shared" si="1006"/>
        <v/>
      </c>
      <c r="AH170" s="19">
        <f t="shared" si="1007"/>
        <v>1</v>
      </c>
      <c r="AI170" s="19" t="str">
        <f t="shared" si="1008"/>
        <v>1-1</v>
      </c>
      <c r="AJ170" s="19" t="str">
        <f t="shared" si="1009"/>
        <v/>
      </c>
      <c r="AK170" s="19" t="str">
        <f t="shared" si="1010"/>
        <v/>
      </c>
      <c r="AL170" s="19" t="str">
        <f t="shared" si="1011"/>
        <v/>
      </c>
      <c r="AM170" s="19" t="str">
        <f t="shared" si="1012"/>
        <v/>
      </c>
      <c r="AN170" s="19" t="str">
        <f t="shared" si="1013"/>
        <v/>
      </c>
      <c r="AO170" s="19" t="str">
        <f t="shared" si="1014"/>
        <v/>
      </c>
      <c r="AP170" s="19" t="str">
        <f t="shared" si="1015"/>
        <v/>
      </c>
      <c r="AQ170" s="19" t="str">
        <f t="shared" si="1016"/>
        <v/>
      </c>
      <c r="AR170" s="17" t="str">
        <f t="shared" si="1017"/>
        <v/>
      </c>
      <c r="AS170" s="20" t="str">
        <f t="shared" si="1018"/>
        <v/>
      </c>
      <c r="AT170" s="21"/>
    </row>
    <row r="171" spans="1:46">
      <c r="C171" t="s">
        <v>3</v>
      </c>
      <c r="D171" s="15" t="s">
        <v>60</v>
      </c>
      <c r="E171" t="s">
        <v>14</v>
      </c>
      <c r="F171" s="23">
        <v>0</v>
      </c>
      <c r="G171" s="23">
        <v>0</v>
      </c>
      <c r="H171" s="23">
        <v>1</v>
      </c>
      <c r="I171" s="23">
        <v>0</v>
      </c>
      <c r="J171" s="21"/>
      <c r="K171" s="17" t="str">
        <f t="shared" si="984"/>
        <v/>
      </c>
      <c r="L171" s="17" t="str">
        <f t="shared" si="985"/>
        <v/>
      </c>
      <c r="M171" s="17" t="str">
        <f t="shared" si="986"/>
        <v/>
      </c>
      <c r="N171" s="17" t="str">
        <f t="shared" si="987"/>
        <v/>
      </c>
      <c r="O171" s="18" t="str">
        <f t="shared" si="988"/>
        <v/>
      </c>
      <c r="P171" s="17" t="str">
        <f t="shared" si="989"/>
        <v/>
      </c>
      <c r="Q171" s="17" t="str">
        <f t="shared" si="990"/>
        <v/>
      </c>
      <c r="R171" s="17" t="str">
        <f t="shared" si="991"/>
        <v/>
      </c>
      <c r="S171" s="17" t="str">
        <f t="shared" si="992"/>
        <v/>
      </c>
      <c r="T171" s="17" t="str">
        <f t="shared" si="993"/>
        <v/>
      </c>
      <c r="U171" s="17" t="str">
        <f t="shared" si="994"/>
        <v/>
      </c>
      <c r="V171" s="19" t="str">
        <f t="shared" si="995"/>
        <v>0-1</v>
      </c>
      <c r="W171" s="19" t="str">
        <f t="shared" si="996"/>
        <v>0-2</v>
      </c>
      <c r="X171" s="19" t="str">
        <f t="shared" si="997"/>
        <v/>
      </c>
      <c r="Y171" s="19" t="str">
        <f t="shared" si="998"/>
        <v/>
      </c>
      <c r="Z171" s="19" t="str">
        <f t="shared" si="999"/>
        <v/>
      </c>
      <c r="AA171" s="19" t="str">
        <f t="shared" si="1000"/>
        <v/>
      </c>
      <c r="AB171" s="19" t="str">
        <f t="shared" si="1001"/>
        <v/>
      </c>
      <c r="AC171" s="19" t="str">
        <f t="shared" si="1002"/>
        <v/>
      </c>
      <c r="AD171" s="19" t="str">
        <f t="shared" si="1003"/>
        <v/>
      </c>
      <c r="AE171" s="19" t="str">
        <f t="shared" si="1004"/>
        <v/>
      </c>
      <c r="AF171" s="19" t="str">
        <f t="shared" si="1005"/>
        <v/>
      </c>
      <c r="AG171" s="19" t="str">
        <f t="shared" si="1006"/>
        <v/>
      </c>
      <c r="AH171" s="19">
        <f t="shared" si="1007"/>
        <v>1</v>
      </c>
      <c r="AI171" s="19" t="str">
        <f t="shared" si="1008"/>
        <v/>
      </c>
      <c r="AJ171" s="19" t="str">
        <f t="shared" si="1009"/>
        <v/>
      </c>
      <c r="AK171" s="19" t="str">
        <f t="shared" si="1010"/>
        <v/>
      </c>
      <c r="AL171" s="19" t="str">
        <f t="shared" si="1011"/>
        <v>x-1</v>
      </c>
      <c r="AM171" s="19" t="str">
        <f t="shared" si="1012"/>
        <v/>
      </c>
      <c r="AN171" s="19" t="str">
        <f t="shared" si="1013"/>
        <v/>
      </c>
      <c r="AO171" s="19" t="str">
        <f t="shared" si="1014"/>
        <v/>
      </c>
      <c r="AP171" s="19" t="str">
        <f t="shared" si="1015"/>
        <v/>
      </c>
      <c r="AQ171" s="19" t="str">
        <f t="shared" si="1016"/>
        <v/>
      </c>
      <c r="AR171" s="17" t="str">
        <f t="shared" si="1017"/>
        <v/>
      </c>
      <c r="AS171" s="20" t="str">
        <f t="shared" si="1018"/>
        <v>XP</v>
      </c>
      <c r="AT171" s="21"/>
    </row>
    <row r="172" spans="1:46">
      <c r="C172" t="s">
        <v>4</v>
      </c>
      <c r="D172" s="15" t="s">
        <v>60</v>
      </c>
      <c r="E172" t="s">
        <v>13</v>
      </c>
      <c r="F172" s="23">
        <v>0</v>
      </c>
      <c r="G172" s="23">
        <v>0</v>
      </c>
      <c r="H172" s="23">
        <v>0</v>
      </c>
      <c r="I172" s="23">
        <v>0</v>
      </c>
      <c r="J172" s="21"/>
      <c r="K172" s="17" t="str">
        <f t="shared" si="984"/>
        <v/>
      </c>
      <c r="L172" s="17" t="str">
        <f t="shared" si="985"/>
        <v/>
      </c>
      <c r="M172" s="17" t="str">
        <f t="shared" si="986"/>
        <v/>
      </c>
      <c r="N172" s="17" t="str">
        <f t="shared" si="987"/>
        <v/>
      </c>
      <c r="O172" s="18" t="str">
        <f t="shared" si="988"/>
        <v/>
      </c>
      <c r="P172" s="17" t="str">
        <f t="shared" si="989"/>
        <v/>
      </c>
      <c r="Q172" s="17" t="str">
        <f t="shared" si="990"/>
        <v/>
      </c>
      <c r="R172" s="17" t="str">
        <f t="shared" si="991"/>
        <v/>
      </c>
      <c r="S172" s="17" t="str">
        <f t="shared" si="992"/>
        <v/>
      </c>
      <c r="T172" s="17" t="str">
        <f t="shared" si="993"/>
        <v/>
      </c>
      <c r="U172" s="17" t="str">
        <f t="shared" si="994"/>
        <v/>
      </c>
      <c r="V172" s="19" t="str">
        <f t="shared" si="995"/>
        <v>0-1</v>
      </c>
      <c r="W172" s="19" t="str">
        <f t="shared" si="996"/>
        <v>0-2</v>
      </c>
      <c r="X172" s="19" t="str">
        <f t="shared" si="997"/>
        <v/>
      </c>
      <c r="Y172" s="19" t="str">
        <f t="shared" si="998"/>
        <v/>
      </c>
      <c r="Z172" s="19" t="str">
        <f t="shared" si="999"/>
        <v/>
      </c>
      <c r="AA172" s="19" t="str">
        <f t="shared" si="1000"/>
        <v/>
      </c>
      <c r="AB172" s="19" t="str">
        <f t="shared" si="1001"/>
        <v/>
      </c>
      <c r="AC172" s="19" t="str">
        <f t="shared" si="1002"/>
        <v/>
      </c>
      <c r="AD172" s="19" t="str">
        <f t="shared" si="1003"/>
        <v/>
      </c>
      <c r="AE172" s="19" t="str">
        <f t="shared" si="1004"/>
        <v/>
      </c>
      <c r="AF172" s="19" t="str">
        <f t="shared" si="1005"/>
        <v/>
      </c>
      <c r="AG172" s="19" t="str">
        <f t="shared" si="1006"/>
        <v/>
      </c>
      <c r="AH172" s="19" t="str">
        <f t="shared" si="1007"/>
        <v>X</v>
      </c>
      <c r="AI172" s="19" t="str">
        <f t="shared" si="1008"/>
        <v/>
      </c>
      <c r="AJ172" s="19" t="str">
        <f t="shared" si="1009"/>
        <v/>
      </c>
      <c r="AK172" s="19" t="str">
        <f t="shared" si="1010"/>
        <v/>
      </c>
      <c r="AL172" s="19" t="str">
        <f t="shared" si="1011"/>
        <v/>
      </c>
      <c r="AM172" s="19" t="str">
        <f t="shared" si="1012"/>
        <v>x-x</v>
      </c>
      <c r="AN172" s="19" t="str">
        <f t="shared" si="1013"/>
        <v/>
      </c>
      <c r="AO172" s="19" t="str">
        <f t="shared" si="1014"/>
        <v/>
      </c>
      <c r="AP172" s="19" t="str">
        <f t="shared" si="1015"/>
        <v/>
      </c>
      <c r="AQ172" s="19" t="str">
        <f t="shared" si="1016"/>
        <v/>
      </c>
      <c r="AR172" s="17" t="str">
        <f t="shared" si="1017"/>
        <v/>
      </c>
      <c r="AS172" s="20" t="str">
        <f t="shared" si="1018"/>
        <v>XP</v>
      </c>
      <c r="AT172" s="21"/>
    </row>
    <row r="173" spans="1:46">
      <c r="C173" t="s">
        <v>5</v>
      </c>
      <c r="D173" s="15" t="s">
        <v>60</v>
      </c>
      <c r="E173" t="s">
        <v>18</v>
      </c>
      <c r="F173" s="23">
        <v>0</v>
      </c>
      <c r="G173" s="23">
        <v>1</v>
      </c>
      <c r="H173" s="23">
        <v>0</v>
      </c>
      <c r="I173" s="23">
        <v>2</v>
      </c>
      <c r="J173" s="21"/>
      <c r="K173" s="17" t="str">
        <f t="shared" si="984"/>
        <v/>
      </c>
      <c r="L173" s="17" t="str">
        <f t="shared" si="985"/>
        <v/>
      </c>
      <c r="M173" s="17" t="str">
        <f t="shared" si="986"/>
        <v/>
      </c>
      <c r="N173" s="17" t="str">
        <f t="shared" si="987"/>
        <v/>
      </c>
      <c r="O173" s="18" t="str">
        <f t="shared" si="988"/>
        <v/>
      </c>
      <c r="P173" s="17" t="str">
        <f t="shared" si="989"/>
        <v/>
      </c>
      <c r="Q173" s="17" t="str">
        <f t="shared" si="990"/>
        <v/>
      </c>
      <c r="R173" s="17" t="str">
        <f t="shared" si="991"/>
        <v/>
      </c>
      <c r="S173" s="17" t="str">
        <f t="shared" si="992"/>
        <v/>
      </c>
      <c r="T173" s="17" t="str">
        <f t="shared" si="993"/>
        <v/>
      </c>
      <c r="U173" s="17" t="str">
        <f t="shared" si="994"/>
        <v/>
      </c>
      <c r="V173" s="19" t="str">
        <f t="shared" si="995"/>
        <v/>
      </c>
      <c r="W173" s="19" t="str">
        <f t="shared" si="996"/>
        <v>0-2</v>
      </c>
      <c r="X173" s="19" t="str">
        <f t="shared" si="997"/>
        <v>G2</v>
      </c>
      <c r="Y173" s="19" t="str">
        <f t="shared" si="998"/>
        <v>2-3</v>
      </c>
      <c r="Z173" s="19" t="str">
        <f t="shared" si="999"/>
        <v>2-4</v>
      </c>
      <c r="AA173" s="19" t="str">
        <f t="shared" si="1000"/>
        <v/>
      </c>
      <c r="AB173" s="19" t="str">
        <f t="shared" si="1001"/>
        <v/>
      </c>
      <c r="AC173" s="19" t="str">
        <f t="shared" si="1002"/>
        <v/>
      </c>
      <c r="AD173" s="19" t="str">
        <f t="shared" si="1003"/>
        <v/>
      </c>
      <c r="AE173" s="19" t="str">
        <f t="shared" si="1004"/>
        <v/>
      </c>
      <c r="AF173" s="19" t="str">
        <f t="shared" si="1005"/>
        <v/>
      </c>
      <c r="AG173" s="19" t="str">
        <f t="shared" si="1006"/>
        <v/>
      </c>
      <c r="AH173" s="19">
        <f t="shared" si="1007"/>
        <v>2</v>
      </c>
      <c r="AI173" s="19" t="str">
        <f t="shared" si="1008"/>
        <v/>
      </c>
      <c r="AJ173" s="19" t="str">
        <f t="shared" si="1009"/>
        <v/>
      </c>
      <c r="AK173" s="19" t="str">
        <f t="shared" si="1010"/>
        <v/>
      </c>
      <c r="AL173" s="19" t="str">
        <f t="shared" si="1011"/>
        <v/>
      </c>
      <c r="AM173" s="19" t="str">
        <f t="shared" si="1012"/>
        <v/>
      </c>
      <c r="AN173" s="19" t="str">
        <f t="shared" si="1013"/>
        <v/>
      </c>
      <c r="AO173" s="19" t="str">
        <f t="shared" si="1014"/>
        <v/>
      </c>
      <c r="AP173" s="19" t="str">
        <f t="shared" si="1015"/>
        <v/>
      </c>
      <c r="AQ173" s="19" t="str">
        <f t="shared" si="1016"/>
        <v>2-2</v>
      </c>
      <c r="AR173" s="17" t="str">
        <f t="shared" si="1017"/>
        <v>DP</v>
      </c>
      <c r="AS173" s="20" t="str">
        <f t="shared" si="1018"/>
        <v/>
      </c>
      <c r="AT173" s="21"/>
    </row>
    <row r="174" spans="1:46">
      <c r="C174" t="s">
        <v>7</v>
      </c>
      <c r="D174" s="15" t="s">
        <v>60</v>
      </c>
      <c r="E174" t="s">
        <v>12</v>
      </c>
      <c r="F174" s="23">
        <v>0</v>
      </c>
      <c r="G174" s="23">
        <v>0</v>
      </c>
      <c r="H174" s="23">
        <v>1</v>
      </c>
      <c r="I174" s="23">
        <v>0</v>
      </c>
      <c r="J174" s="21"/>
      <c r="K174" s="17" t="str">
        <f t="shared" si="984"/>
        <v/>
      </c>
      <c r="L174" s="17" t="str">
        <f t="shared" si="985"/>
        <v/>
      </c>
      <c r="M174" s="17" t="str">
        <f t="shared" si="986"/>
        <v/>
      </c>
      <c r="N174" s="17" t="str">
        <f t="shared" si="987"/>
        <v/>
      </c>
      <c r="O174" s="18" t="str">
        <f t="shared" si="988"/>
        <v/>
      </c>
      <c r="P174" s="17" t="str">
        <f t="shared" si="989"/>
        <v/>
      </c>
      <c r="Q174" s="17" t="str">
        <f t="shared" si="990"/>
        <v/>
      </c>
      <c r="R174" s="17" t="str">
        <f t="shared" si="991"/>
        <v/>
      </c>
      <c r="S174" s="17" t="str">
        <f t="shared" si="992"/>
        <v/>
      </c>
      <c r="T174" s="17" t="str">
        <f t="shared" si="993"/>
        <v/>
      </c>
      <c r="U174" s="17" t="str">
        <f t="shared" si="994"/>
        <v/>
      </c>
      <c r="V174" s="19" t="str">
        <f t="shared" si="995"/>
        <v>0-1</v>
      </c>
      <c r="W174" s="19" t="str">
        <f t="shared" si="996"/>
        <v>0-2</v>
      </c>
      <c r="X174" s="19" t="str">
        <f t="shared" si="997"/>
        <v/>
      </c>
      <c r="Y174" s="19" t="str">
        <f t="shared" si="998"/>
        <v/>
      </c>
      <c r="Z174" s="19" t="str">
        <f t="shared" si="999"/>
        <v/>
      </c>
      <c r="AA174" s="19" t="str">
        <f t="shared" si="1000"/>
        <v/>
      </c>
      <c r="AB174" s="19" t="str">
        <f t="shared" si="1001"/>
        <v/>
      </c>
      <c r="AC174" s="19" t="str">
        <f t="shared" si="1002"/>
        <v/>
      </c>
      <c r="AD174" s="19" t="str">
        <f t="shared" si="1003"/>
        <v/>
      </c>
      <c r="AE174" s="19" t="str">
        <f t="shared" si="1004"/>
        <v/>
      </c>
      <c r="AF174" s="19" t="str">
        <f t="shared" si="1005"/>
        <v/>
      </c>
      <c r="AG174" s="19" t="str">
        <f t="shared" si="1006"/>
        <v/>
      </c>
      <c r="AH174" s="19">
        <f t="shared" si="1007"/>
        <v>1</v>
      </c>
      <c r="AI174" s="19" t="str">
        <f t="shared" si="1008"/>
        <v/>
      </c>
      <c r="AJ174" s="19" t="str">
        <f t="shared" si="1009"/>
        <v/>
      </c>
      <c r="AK174" s="19" t="str">
        <f t="shared" si="1010"/>
        <v/>
      </c>
      <c r="AL174" s="19" t="str">
        <f t="shared" si="1011"/>
        <v>x-1</v>
      </c>
      <c r="AM174" s="19" t="str">
        <f t="shared" si="1012"/>
        <v/>
      </c>
      <c r="AN174" s="19" t="str">
        <f t="shared" si="1013"/>
        <v/>
      </c>
      <c r="AO174" s="19" t="str">
        <f t="shared" si="1014"/>
        <v/>
      </c>
      <c r="AP174" s="19" t="str">
        <f t="shared" si="1015"/>
        <v/>
      </c>
      <c r="AQ174" s="19" t="str">
        <f t="shared" si="1016"/>
        <v/>
      </c>
      <c r="AR174" s="17" t="str">
        <f t="shared" si="1017"/>
        <v/>
      </c>
      <c r="AS174" s="20" t="str">
        <f t="shared" si="1018"/>
        <v>XP</v>
      </c>
      <c r="AT174" s="21"/>
    </row>
    <row r="175" spans="1:46">
      <c r="C175" t="s">
        <v>9</v>
      </c>
      <c r="D175" s="15" t="s">
        <v>60</v>
      </c>
      <c r="E175" t="s">
        <v>16</v>
      </c>
      <c r="F175" s="23">
        <v>0</v>
      </c>
      <c r="G175" s="23">
        <v>0</v>
      </c>
      <c r="H175" s="23">
        <v>1</v>
      </c>
      <c r="I175" s="23">
        <v>1</v>
      </c>
      <c r="J175" s="21"/>
      <c r="K175" s="17" t="str">
        <f t="shared" si="984"/>
        <v>GG</v>
      </c>
      <c r="L175" s="17" t="str">
        <f t="shared" si="985"/>
        <v/>
      </c>
      <c r="M175" s="17" t="str">
        <f t="shared" si="986"/>
        <v>GG2</v>
      </c>
      <c r="N175" s="17" t="str">
        <f t="shared" si="987"/>
        <v/>
      </c>
      <c r="O175" s="18" t="str">
        <f t="shared" si="988"/>
        <v/>
      </c>
      <c r="P175" s="17" t="str">
        <f t="shared" si="989"/>
        <v/>
      </c>
      <c r="Q175" s="17" t="str">
        <f t="shared" si="990"/>
        <v/>
      </c>
      <c r="R175" s="17" t="str">
        <f t="shared" si="991"/>
        <v/>
      </c>
      <c r="S175" s="17" t="str">
        <f t="shared" si="992"/>
        <v>D2+</v>
      </c>
      <c r="T175" s="17" t="str">
        <f t="shared" si="993"/>
        <v/>
      </c>
      <c r="U175" s="17" t="str">
        <f t="shared" si="994"/>
        <v/>
      </c>
      <c r="V175" s="19" t="str">
        <f t="shared" si="995"/>
        <v/>
      </c>
      <c r="W175" s="19" t="str">
        <f t="shared" si="996"/>
        <v>0-2</v>
      </c>
      <c r="X175" s="19" t="str">
        <f t="shared" si="997"/>
        <v>G2</v>
      </c>
      <c r="Y175" s="19" t="str">
        <f t="shared" si="998"/>
        <v>2-3</v>
      </c>
      <c r="Z175" s="19" t="str">
        <f t="shared" si="999"/>
        <v>2-4</v>
      </c>
      <c r="AA175" s="19" t="str">
        <f t="shared" si="1000"/>
        <v/>
      </c>
      <c r="AB175" s="19" t="str">
        <f t="shared" si="1001"/>
        <v/>
      </c>
      <c r="AC175" s="19" t="str">
        <f t="shared" si="1002"/>
        <v/>
      </c>
      <c r="AD175" s="19" t="str">
        <f t="shared" si="1003"/>
        <v/>
      </c>
      <c r="AE175" s="19" t="str">
        <f t="shared" si="1004"/>
        <v/>
      </c>
      <c r="AF175" s="19" t="str">
        <f t="shared" si="1005"/>
        <v/>
      </c>
      <c r="AG175" s="19" t="str">
        <f t="shared" si="1006"/>
        <v/>
      </c>
      <c r="AH175" s="19" t="str">
        <f t="shared" si="1007"/>
        <v>X</v>
      </c>
      <c r="AI175" s="19" t="str">
        <f t="shared" si="1008"/>
        <v/>
      </c>
      <c r="AJ175" s="19" t="str">
        <f t="shared" si="1009"/>
        <v/>
      </c>
      <c r="AK175" s="19" t="str">
        <f t="shared" si="1010"/>
        <v/>
      </c>
      <c r="AL175" s="19" t="str">
        <f t="shared" si="1011"/>
        <v/>
      </c>
      <c r="AM175" s="19" t="str">
        <f t="shared" si="1012"/>
        <v>x-x</v>
      </c>
      <c r="AN175" s="19" t="str">
        <f t="shared" si="1013"/>
        <v/>
      </c>
      <c r="AO175" s="19" t="str">
        <f t="shared" si="1014"/>
        <v/>
      </c>
      <c r="AP175" s="19" t="str">
        <f t="shared" si="1015"/>
        <v/>
      </c>
      <c r="AQ175" s="19" t="str">
        <f t="shared" si="1016"/>
        <v/>
      </c>
      <c r="AR175" s="17" t="str">
        <f t="shared" si="1017"/>
        <v/>
      </c>
      <c r="AS175" s="20" t="str">
        <f t="shared" si="1018"/>
        <v>XP</v>
      </c>
      <c r="AT175" s="21"/>
    </row>
    <row r="176" spans="1:46">
      <c r="C176" t="s">
        <v>79</v>
      </c>
      <c r="D176" s="15" t="s">
        <v>60</v>
      </c>
      <c r="E176" t="s">
        <v>74</v>
      </c>
      <c r="F176" s="23">
        <v>1</v>
      </c>
      <c r="G176" s="23">
        <v>0</v>
      </c>
      <c r="H176" s="23">
        <v>1</v>
      </c>
      <c r="I176" s="23">
        <v>2</v>
      </c>
      <c r="J176" s="21"/>
      <c r="K176" s="17" t="str">
        <f t="shared" si="984"/>
        <v>GG</v>
      </c>
      <c r="L176" s="17" t="str">
        <f t="shared" si="985"/>
        <v/>
      </c>
      <c r="M176" s="17"/>
      <c r="N176" s="17" t="str">
        <f t="shared" si="987"/>
        <v>GG3</v>
      </c>
      <c r="O176" s="18" t="str">
        <f t="shared" si="988"/>
        <v/>
      </c>
      <c r="P176" s="17" t="str">
        <f t="shared" si="989"/>
        <v/>
      </c>
      <c r="Q176" s="17" t="str">
        <f t="shared" si="990"/>
        <v/>
      </c>
      <c r="R176" s="17" t="str">
        <f t="shared" si="991"/>
        <v/>
      </c>
      <c r="S176" s="17" t="str">
        <f t="shared" si="992"/>
        <v>D2+</v>
      </c>
      <c r="T176" s="17" t="str">
        <f t="shared" si="993"/>
        <v/>
      </c>
      <c r="U176" s="17" t="str">
        <f t="shared" si="994"/>
        <v/>
      </c>
      <c r="V176" s="19" t="str">
        <f t="shared" si="995"/>
        <v/>
      </c>
      <c r="W176" s="19" t="str">
        <f t="shared" si="996"/>
        <v/>
      </c>
      <c r="X176" s="19" t="str">
        <f t="shared" si="997"/>
        <v/>
      </c>
      <c r="Y176" s="19" t="str">
        <f t="shared" si="998"/>
        <v>2-3</v>
      </c>
      <c r="Z176" s="19" t="str">
        <f t="shared" si="999"/>
        <v>2-4</v>
      </c>
      <c r="AA176" s="19" t="str">
        <f t="shared" si="1000"/>
        <v>G3</v>
      </c>
      <c r="AB176" s="19" t="str">
        <f t="shared" si="1001"/>
        <v>3+</v>
      </c>
      <c r="AC176" s="19" t="str">
        <f t="shared" si="1002"/>
        <v>3-4</v>
      </c>
      <c r="AD176" s="19" t="str">
        <f t="shared" si="1003"/>
        <v/>
      </c>
      <c r="AE176" s="19" t="str">
        <f t="shared" si="1004"/>
        <v/>
      </c>
      <c r="AF176" s="19" t="str">
        <f t="shared" si="1005"/>
        <v/>
      </c>
      <c r="AG176" s="19" t="str">
        <f t="shared" si="1006"/>
        <v/>
      </c>
      <c r="AH176" s="19">
        <f t="shared" si="1007"/>
        <v>2</v>
      </c>
      <c r="AI176" s="19" t="str">
        <f t="shared" si="1008"/>
        <v/>
      </c>
      <c r="AJ176" s="19" t="str">
        <f t="shared" si="1009"/>
        <v/>
      </c>
      <c r="AK176" s="19" t="str">
        <f t="shared" si="1010"/>
        <v>1-2</v>
      </c>
      <c r="AL176" s="19" t="str">
        <f t="shared" si="1011"/>
        <v/>
      </c>
      <c r="AM176" s="19" t="str">
        <f t="shared" si="1012"/>
        <v/>
      </c>
      <c r="AN176" s="19" t="str">
        <f t="shared" si="1013"/>
        <v/>
      </c>
      <c r="AO176" s="19" t="str">
        <f t="shared" si="1014"/>
        <v/>
      </c>
      <c r="AP176" s="19" t="str">
        <f t="shared" si="1015"/>
        <v/>
      </c>
      <c r="AQ176" s="19" t="str">
        <f t="shared" si="1016"/>
        <v/>
      </c>
      <c r="AR176" s="17" t="str">
        <f t="shared" si="1017"/>
        <v/>
      </c>
      <c r="AS176" s="20" t="str">
        <f t="shared" si="1018"/>
        <v/>
      </c>
      <c r="AT176" s="21"/>
    </row>
    <row r="177" spans="1:46">
      <c r="A177" s="21"/>
      <c r="B177" s="21"/>
      <c r="C177" s="21"/>
      <c r="D177" s="26">
        <v>17</v>
      </c>
      <c r="E177" s="21"/>
      <c r="F177" s="27"/>
      <c r="G177" s="27"/>
      <c r="H177" s="27"/>
      <c r="I177" s="27"/>
      <c r="J177" s="21"/>
      <c r="K177" s="28">
        <f>COUNTIF(K167:K176,K$1)</f>
        <v>4</v>
      </c>
      <c r="L177" s="28">
        <f t="shared" ref="L177" si="1019">COUNTIF(L167:L176,L$1)</f>
        <v>0</v>
      </c>
      <c r="M177" s="28">
        <f t="shared" ref="M177" si="1020">COUNTIF(M167:M176,M$1)</f>
        <v>2</v>
      </c>
      <c r="N177" s="28">
        <f t="shared" ref="N177" si="1021">COUNTIF(N167:N176,N$1)</f>
        <v>0</v>
      </c>
      <c r="O177" s="28">
        <f t="shared" ref="O177" si="1022">COUNTIF(O167:O176,O$1)</f>
        <v>0</v>
      </c>
      <c r="P177" s="28">
        <f t="shared" ref="P177" si="1023">COUNTIF(P167:P176,P$1)</f>
        <v>2</v>
      </c>
      <c r="Q177" s="28">
        <f t="shared" ref="Q177" si="1024">COUNTIF(Q167:Q176,Q$1)</f>
        <v>0</v>
      </c>
      <c r="R177" s="28">
        <f t="shared" ref="R177" si="1025">COUNTIF(R167:R176,R$1)</f>
        <v>0</v>
      </c>
      <c r="S177" s="28">
        <f t="shared" ref="S177" si="1026">COUNTIF(S167:S176,S$1)</f>
        <v>3</v>
      </c>
      <c r="T177" s="28">
        <f t="shared" ref="T177" si="1027">COUNTIF(T167:T176,T$1)</f>
        <v>1</v>
      </c>
      <c r="U177" s="28">
        <f t="shared" ref="U177" si="1028">COUNTIF(U167:U176,U$1)</f>
        <v>0</v>
      </c>
      <c r="V177" s="28">
        <f t="shared" ref="V177" si="1029">COUNTIF(V167:V176,V$1)</f>
        <v>3</v>
      </c>
      <c r="W177" s="28">
        <f t="shared" ref="W177" si="1030">COUNTIF(W167:W176,W$1)</f>
        <v>8</v>
      </c>
      <c r="X177" s="28">
        <f t="shared" ref="X177" si="1031">COUNTIF(X167:X176,X$1)</f>
        <v>5</v>
      </c>
      <c r="Y177" s="28">
        <f t="shared" ref="Y177" si="1032">COUNTIF(Y167:Y176,Y$1)</f>
        <v>7</v>
      </c>
      <c r="Z177" s="28">
        <f t="shared" ref="Z177" si="1033">COUNTIF(Z167:Z176,Z$1)</f>
        <v>7</v>
      </c>
      <c r="AA177" s="28">
        <f t="shared" ref="AA177" si="1034">COUNTIF(AA167:AA176,AA$1)</f>
        <v>2</v>
      </c>
      <c r="AB177" s="28">
        <f t="shared" ref="AB177" si="1035">COUNTIF(AB167:AB176,AB$1)</f>
        <v>2</v>
      </c>
      <c r="AC177" s="28">
        <f t="shared" ref="AC177" si="1036">COUNTIF(AC167:AC176,AC$1)</f>
        <v>2</v>
      </c>
      <c r="AD177" s="28">
        <f t="shared" ref="AD177" si="1037">COUNTIF(AD167:AD176,AD$1)</f>
        <v>0</v>
      </c>
      <c r="AE177" s="28">
        <f t="shared" ref="AE177" si="1038">COUNTIF(AE167:AE176,AE$1)</f>
        <v>0</v>
      </c>
      <c r="AF177" s="28">
        <f t="shared" ref="AF177" si="1039">COUNTIF(AF167:AF176,AF$1)</f>
        <v>0</v>
      </c>
      <c r="AG177" s="28">
        <f t="shared" ref="AG177" si="1040">COUNTIF(AG167:AG176,AG$1)</f>
        <v>0</v>
      </c>
      <c r="AH177" s="28"/>
      <c r="AI177" s="28">
        <f t="shared" ref="AI177" si="1041">COUNTIF(AI167:AI176,AI$1)</f>
        <v>1</v>
      </c>
      <c r="AJ177" s="28">
        <f t="shared" ref="AJ177" si="1042">COUNTIF(AJ167:AJ176,AJ$1)</f>
        <v>0</v>
      </c>
      <c r="AK177" s="28">
        <f t="shared" ref="AK177" si="1043">COUNTIF(AK167:AK176,AK$1)</f>
        <v>1</v>
      </c>
      <c r="AL177" s="28">
        <f t="shared" ref="AL177" si="1044">COUNTIF(AL167:AL176,AL$1)</f>
        <v>2</v>
      </c>
      <c r="AM177" s="28">
        <f t="shared" ref="AM177" si="1045">COUNTIF(AM167:AM176,AM$1)</f>
        <v>2</v>
      </c>
      <c r="AN177" s="28">
        <f t="shared" ref="AN177" si="1046">COUNTIF(AN167:AN176,AN$1)</f>
        <v>1</v>
      </c>
      <c r="AO177" s="28">
        <f t="shared" ref="AO177" si="1047">COUNTIF(AO167:AO176,AO$1)</f>
        <v>0</v>
      </c>
      <c r="AP177" s="28">
        <f t="shared" ref="AP177" si="1048">COUNTIF(AP167:AP176,AP$1)</f>
        <v>1</v>
      </c>
      <c r="AQ177" s="28">
        <f t="shared" ref="AQ177" si="1049">COUNTIF(AQ167:AQ176,AQ$1)</f>
        <v>2</v>
      </c>
      <c r="AR177" s="28">
        <f t="shared" ref="AR177" si="1050">COUNTIF(AR167:AR176,AR$1)</f>
        <v>1</v>
      </c>
      <c r="AS177" s="21"/>
      <c r="AT177" s="21"/>
    </row>
    <row r="178" spans="1:46">
      <c r="A178" t="s">
        <v>81</v>
      </c>
      <c r="B178" s="13">
        <v>40897</v>
      </c>
      <c r="C178" t="s">
        <v>7</v>
      </c>
      <c r="D178" s="15" t="s">
        <v>60</v>
      </c>
      <c r="E178" t="s">
        <v>16</v>
      </c>
      <c r="F178" s="23">
        <v>1</v>
      </c>
      <c r="G178" s="23">
        <v>1</v>
      </c>
      <c r="H178" s="23">
        <v>1</v>
      </c>
      <c r="I178" s="23">
        <v>1</v>
      </c>
      <c r="J178" s="21"/>
      <c r="K178" s="17" t="str">
        <f t="shared" ref="K178:K187" si="1051">IF(AND(F178+H178&gt;0,G178+I178&gt;0),"GG","")</f>
        <v>GG</v>
      </c>
      <c r="L178" s="17" t="str">
        <f t="shared" ref="L178:L187" si="1052">IF(AND(F178&gt;0,G178&gt;0),"GG1","")</f>
        <v>GG1</v>
      </c>
      <c r="M178" s="17"/>
      <c r="N178" s="17" t="str">
        <f t="shared" ref="N178:N187" si="1053">IF(AND(F178+H178&gt;0,G178+I178&gt;0,H178+I178&gt;2),"GG3","")</f>
        <v/>
      </c>
      <c r="O178" s="18" t="str">
        <f t="shared" ref="O178:O187" si="1054">IF(AND(F178&gt;0,G178&gt;0,H178&gt;F178,I178&gt;G178),"GGGG","")</f>
        <v/>
      </c>
      <c r="P178" s="17" t="str">
        <f t="shared" ref="P178:P187" si="1055">IF(F178+G178&gt;=2,"P2+","")</f>
        <v>P2+</v>
      </c>
      <c r="Q178" s="17" t="str">
        <f t="shared" ref="Q178:Q187" si="1056">IF(F178+G178&gt;=3,"P3+","")</f>
        <v/>
      </c>
      <c r="R178" s="17" t="str">
        <f t="shared" ref="R178:R187" si="1057">IF(F178+G178&gt;=4,"P4+","")</f>
        <v/>
      </c>
      <c r="S178" s="17" t="str">
        <f t="shared" ref="S178:S187" si="1058">IF(F178+G178+2&lt;=H178+I178,"D2+","")</f>
        <v/>
      </c>
      <c r="T178" s="17" t="str">
        <f t="shared" ref="T178:T187" si="1059">IF(F178+G178+3&lt;=H178+I178,"D3+","")</f>
        <v/>
      </c>
      <c r="U178" s="17" t="str">
        <f t="shared" ref="U178:U187" si="1060">IF(F178+G178+4&lt;=H178+I178,"D4+","")</f>
        <v/>
      </c>
      <c r="V178" s="19" t="str">
        <f t="shared" ref="V178:V187" si="1061">IF(H178+I178&lt;=1,"0-1","")</f>
        <v/>
      </c>
      <c r="W178" s="19" t="str">
        <f t="shared" ref="W178:W187" si="1062">IF(AND(H178+I178&gt;=0,H178+I178&lt;=2),"0-2",IF(AND(H178+I178&gt;=2),""))</f>
        <v>0-2</v>
      </c>
      <c r="X178" s="19" t="str">
        <f t="shared" ref="X178:X187" si="1063">IF(H178+I178=2,"G2","")</f>
        <v>G2</v>
      </c>
      <c r="Y178" s="19" t="str">
        <f t="shared" ref="Y178:Y187" si="1064">IF(AND(H178+I178&gt;=2,H178+I178&lt;=3),"2-3","")</f>
        <v>2-3</v>
      </c>
      <c r="Z178" s="19" t="str">
        <f t="shared" ref="Z178:Z187" si="1065">IF(AND(H178+I178&gt;=2,H178+I178&lt;=4),"2-4","")</f>
        <v>2-4</v>
      </c>
      <c r="AA178" s="19" t="str">
        <f t="shared" ref="AA178:AA187" si="1066">IF(H178+I178=3,"G3","")</f>
        <v/>
      </c>
      <c r="AB178" s="19" t="str">
        <f t="shared" ref="AB178:AB187" si="1067">IF(H178+I178&gt;=3,"3+",IF(AND(H178+I178&lt;=3),""))</f>
        <v/>
      </c>
      <c r="AC178" s="19" t="str">
        <f t="shared" ref="AC178:AC187" si="1068">IF(AND(H178+I178&gt;=3,H178+I178&lt;=4),"3-4","")</f>
        <v/>
      </c>
      <c r="AD178" s="19" t="str">
        <f t="shared" ref="AD178:AD187" si="1069">IF(H178+I178&gt;=4,"4+",IF(AND(H178+I178&lt;=4),""))</f>
        <v/>
      </c>
      <c r="AE178" s="19" t="str">
        <f t="shared" ref="AE178:AE187" si="1070">IF(AND(H178+I178&gt;=4,H178+I178&lt;=6),"4-6","")</f>
        <v/>
      </c>
      <c r="AF178" s="19" t="str">
        <f t="shared" ref="AF178:AF187" si="1071">IF(H178+I178&gt;=5,"5+","")</f>
        <v/>
      </c>
      <c r="AG178" s="19" t="str">
        <f t="shared" ref="AG178:AG187" si="1072">IF(H178+I178&gt;=7,"7+","")</f>
        <v/>
      </c>
      <c r="AH178" s="19" t="str">
        <f t="shared" ref="AH178:AH187" si="1073">IF(H178=I178,"X",IF(H178&gt;I178,1,2))</f>
        <v>X</v>
      </c>
      <c r="AI178" s="19" t="str">
        <f t="shared" ref="AI178:AI187" si="1074">IF(AND(F178&gt;G178,H178&gt;I178),"1-1","")</f>
        <v/>
      </c>
      <c r="AJ178" s="19" t="str">
        <f t="shared" ref="AJ178:AJ187" si="1075">IF(AND(F178&gt;G178,H178=I178),"1-x","")</f>
        <v/>
      </c>
      <c r="AK178" s="19" t="str">
        <f t="shared" ref="AK178:AK187" si="1076">IF(AND(F178&gt;G178,H178&lt;I178),"1-2","")</f>
        <v/>
      </c>
      <c r="AL178" s="19" t="str">
        <f t="shared" ref="AL178:AL187" si="1077">IF(AND(F178=G178,H178&gt;I178),"x-1","")</f>
        <v/>
      </c>
      <c r="AM178" s="19" t="str">
        <f t="shared" ref="AM178:AM187" si="1078">IF(AND(F178=G178,H178=I178),"x-x","")</f>
        <v>x-x</v>
      </c>
      <c r="AN178" s="19" t="str">
        <f t="shared" ref="AN178:AN187" si="1079">IF(AND(F178=G178,H178&lt;I178),"x-2","")</f>
        <v/>
      </c>
      <c r="AO178" s="19" t="str">
        <f t="shared" ref="AO178:AO187" si="1080">IF(AND(F178&lt;G178,H178&gt;I178),"2-1","")</f>
        <v/>
      </c>
      <c r="AP178" s="19" t="str">
        <f t="shared" ref="AP178:AP187" si="1081">IF(AND(F178&lt;G178,H178=I178),"2-x","")</f>
        <v/>
      </c>
      <c r="AQ178" s="19" t="str">
        <f t="shared" ref="AQ178:AQ187" si="1082">IF(AND(F178&lt;G178,H178&lt;I178),"2-2","")</f>
        <v/>
      </c>
      <c r="AR178" s="17" t="str">
        <f t="shared" ref="AR178:AR187" si="1083">IF(OR(AND(F178&gt;G178,H178&gt;I178,H178&gt;F178),AND(G178&gt;F178,I178&gt;H178,I178&gt;G178)),"DP","")</f>
        <v/>
      </c>
      <c r="AS178" s="20" t="str">
        <f t="shared" ref="AS178:AS187" si="1084">IF(AND(F178=G178),"XP","")</f>
        <v>XP</v>
      </c>
      <c r="AT178" s="21"/>
    </row>
    <row r="179" spans="1:46">
      <c r="C179" t="s">
        <v>9</v>
      </c>
      <c r="D179" s="15" t="s">
        <v>60</v>
      </c>
      <c r="E179" t="s">
        <v>62</v>
      </c>
      <c r="F179" s="23">
        <v>0</v>
      </c>
      <c r="G179" s="23">
        <v>0</v>
      </c>
      <c r="H179" s="23">
        <v>0</v>
      </c>
      <c r="I179" s="23">
        <v>0</v>
      </c>
      <c r="J179" s="21"/>
      <c r="K179" s="17" t="str">
        <f t="shared" si="1051"/>
        <v/>
      </c>
      <c r="L179" s="17" t="str">
        <f t="shared" si="1052"/>
        <v/>
      </c>
      <c r="M179" s="17" t="str">
        <f t="shared" ref="M179:M187" si="1085">IF(AND(H179&gt;0,I179&gt;0),"GG2","")</f>
        <v/>
      </c>
      <c r="N179" s="17" t="str">
        <f t="shared" si="1053"/>
        <v/>
      </c>
      <c r="O179" s="18" t="str">
        <f t="shared" si="1054"/>
        <v/>
      </c>
      <c r="P179" s="17" t="str">
        <f t="shared" si="1055"/>
        <v/>
      </c>
      <c r="Q179" s="17" t="str">
        <f t="shared" si="1056"/>
        <v/>
      </c>
      <c r="R179" s="17" t="str">
        <f t="shared" si="1057"/>
        <v/>
      </c>
      <c r="S179" s="17" t="str">
        <f t="shared" si="1058"/>
        <v/>
      </c>
      <c r="T179" s="17" t="str">
        <f t="shared" si="1059"/>
        <v/>
      </c>
      <c r="U179" s="17" t="str">
        <f t="shared" si="1060"/>
        <v/>
      </c>
      <c r="V179" s="19" t="str">
        <f t="shared" si="1061"/>
        <v>0-1</v>
      </c>
      <c r="W179" s="19" t="str">
        <f t="shared" si="1062"/>
        <v>0-2</v>
      </c>
      <c r="X179" s="19" t="str">
        <f t="shared" si="1063"/>
        <v/>
      </c>
      <c r="Y179" s="19" t="str">
        <f t="shared" si="1064"/>
        <v/>
      </c>
      <c r="Z179" s="19" t="str">
        <f t="shared" si="1065"/>
        <v/>
      </c>
      <c r="AA179" s="19" t="str">
        <f t="shared" si="1066"/>
        <v/>
      </c>
      <c r="AB179" s="19" t="str">
        <f t="shared" si="1067"/>
        <v/>
      </c>
      <c r="AC179" s="19" t="str">
        <f t="shared" si="1068"/>
        <v/>
      </c>
      <c r="AD179" s="19" t="str">
        <f t="shared" si="1069"/>
        <v/>
      </c>
      <c r="AE179" s="19" t="str">
        <f t="shared" si="1070"/>
        <v/>
      </c>
      <c r="AF179" s="19" t="str">
        <f t="shared" si="1071"/>
        <v/>
      </c>
      <c r="AG179" s="19" t="str">
        <f t="shared" si="1072"/>
        <v/>
      </c>
      <c r="AH179" s="19" t="str">
        <f t="shared" si="1073"/>
        <v>X</v>
      </c>
      <c r="AI179" s="19" t="str">
        <f t="shared" si="1074"/>
        <v/>
      </c>
      <c r="AJ179" s="19" t="str">
        <f t="shared" si="1075"/>
        <v/>
      </c>
      <c r="AK179" s="19" t="str">
        <f t="shared" si="1076"/>
        <v/>
      </c>
      <c r="AL179" s="19" t="str">
        <f t="shared" si="1077"/>
        <v/>
      </c>
      <c r="AM179" s="19" t="str">
        <f t="shared" si="1078"/>
        <v>x-x</v>
      </c>
      <c r="AN179" s="19" t="str">
        <f t="shared" si="1079"/>
        <v/>
      </c>
      <c r="AO179" s="19" t="str">
        <f t="shared" si="1080"/>
        <v/>
      </c>
      <c r="AP179" s="19" t="str">
        <f t="shared" si="1081"/>
        <v/>
      </c>
      <c r="AQ179" s="19" t="str">
        <f t="shared" si="1082"/>
        <v/>
      </c>
      <c r="AR179" s="17" t="str">
        <f t="shared" si="1083"/>
        <v/>
      </c>
      <c r="AS179" s="20" t="str">
        <f t="shared" si="1084"/>
        <v>XP</v>
      </c>
      <c r="AT179" s="21"/>
    </row>
    <row r="180" spans="1:46">
      <c r="C180" t="s">
        <v>79</v>
      </c>
      <c r="D180" s="15" t="s">
        <v>60</v>
      </c>
      <c r="E180" t="s">
        <v>19</v>
      </c>
      <c r="F180" s="23">
        <v>1</v>
      </c>
      <c r="G180" s="23">
        <v>1</v>
      </c>
      <c r="H180" s="23">
        <v>2</v>
      </c>
      <c r="I180" s="23">
        <v>2</v>
      </c>
      <c r="J180" s="21"/>
      <c r="K180" s="17" t="str">
        <f t="shared" si="1051"/>
        <v>GG</v>
      </c>
      <c r="L180" s="17" t="str">
        <f t="shared" si="1052"/>
        <v>GG1</v>
      </c>
      <c r="M180" s="17" t="str">
        <f t="shared" si="1085"/>
        <v>GG2</v>
      </c>
      <c r="N180" s="17" t="str">
        <f t="shared" si="1053"/>
        <v>GG3</v>
      </c>
      <c r="O180" s="18" t="str">
        <f t="shared" si="1054"/>
        <v>GGGG</v>
      </c>
      <c r="P180" s="17" t="str">
        <f t="shared" si="1055"/>
        <v>P2+</v>
      </c>
      <c r="Q180" s="17" t="str">
        <f t="shared" si="1056"/>
        <v/>
      </c>
      <c r="R180" s="17" t="str">
        <f t="shared" si="1057"/>
        <v/>
      </c>
      <c r="S180" s="17" t="str">
        <f t="shared" si="1058"/>
        <v>D2+</v>
      </c>
      <c r="T180" s="17" t="str">
        <f t="shared" si="1059"/>
        <v/>
      </c>
      <c r="U180" s="17" t="str">
        <f t="shared" si="1060"/>
        <v/>
      </c>
      <c r="V180" s="19" t="str">
        <f t="shared" si="1061"/>
        <v/>
      </c>
      <c r="W180" s="19" t="str">
        <f t="shared" si="1062"/>
        <v/>
      </c>
      <c r="X180" s="19" t="str">
        <f t="shared" si="1063"/>
        <v/>
      </c>
      <c r="Y180" s="19" t="str">
        <f t="shared" si="1064"/>
        <v/>
      </c>
      <c r="Z180" s="19" t="str">
        <f t="shared" si="1065"/>
        <v>2-4</v>
      </c>
      <c r="AA180" s="19" t="str">
        <f t="shared" si="1066"/>
        <v/>
      </c>
      <c r="AB180" s="19" t="str">
        <f t="shared" si="1067"/>
        <v>3+</v>
      </c>
      <c r="AC180" s="19" t="str">
        <f t="shared" si="1068"/>
        <v>3-4</v>
      </c>
      <c r="AD180" s="19" t="str">
        <f t="shared" si="1069"/>
        <v>4+</v>
      </c>
      <c r="AE180" s="19" t="str">
        <f t="shared" si="1070"/>
        <v>4-6</v>
      </c>
      <c r="AF180" s="19" t="str">
        <f t="shared" si="1071"/>
        <v/>
      </c>
      <c r="AG180" s="19" t="str">
        <f t="shared" si="1072"/>
        <v/>
      </c>
      <c r="AH180" s="19" t="str">
        <f t="shared" si="1073"/>
        <v>X</v>
      </c>
      <c r="AI180" s="19" t="str">
        <f t="shared" si="1074"/>
        <v/>
      </c>
      <c r="AJ180" s="19" t="str">
        <f t="shared" si="1075"/>
        <v/>
      </c>
      <c r="AK180" s="19" t="str">
        <f t="shared" si="1076"/>
        <v/>
      </c>
      <c r="AL180" s="19" t="str">
        <f t="shared" si="1077"/>
        <v/>
      </c>
      <c r="AM180" s="19" t="str">
        <f t="shared" si="1078"/>
        <v>x-x</v>
      </c>
      <c r="AN180" s="19" t="str">
        <f t="shared" si="1079"/>
        <v/>
      </c>
      <c r="AO180" s="19" t="str">
        <f t="shared" si="1080"/>
        <v/>
      </c>
      <c r="AP180" s="19" t="str">
        <f t="shared" si="1081"/>
        <v/>
      </c>
      <c r="AQ180" s="19" t="str">
        <f t="shared" si="1082"/>
        <v/>
      </c>
      <c r="AR180" s="17" t="str">
        <f t="shared" si="1083"/>
        <v/>
      </c>
      <c r="AS180" s="20" t="str">
        <f t="shared" si="1084"/>
        <v>XP</v>
      </c>
      <c r="AT180" s="21"/>
    </row>
    <row r="181" spans="1:46">
      <c r="C181" t="s">
        <v>5</v>
      </c>
      <c r="D181" s="15" t="s">
        <v>60</v>
      </c>
      <c r="E181" t="s">
        <v>12</v>
      </c>
      <c r="F181" s="23">
        <v>0</v>
      </c>
      <c r="G181" s="23">
        <v>1</v>
      </c>
      <c r="H181" s="23">
        <v>2</v>
      </c>
      <c r="I181" s="23">
        <v>3</v>
      </c>
      <c r="J181" s="21"/>
      <c r="K181" s="17" t="str">
        <f t="shared" si="1051"/>
        <v>GG</v>
      </c>
      <c r="L181" s="17" t="str">
        <f t="shared" si="1052"/>
        <v/>
      </c>
      <c r="M181" s="17" t="str">
        <f t="shared" si="1085"/>
        <v>GG2</v>
      </c>
      <c r="N181" s="17" t="str">
        <f t="shared" si="1053"/>
        <v>GG3</v>
      </c>
      <c r="O181" s="18" t="str">
        <f t="shared" si="1054"/>
        <v/>
      </c>
      <c r="P181" s="17" t="str">
        <f t="shared" si="1055"/>
        <v/>
      </c>
      <c r="Q181" s="17" t="str">
        <f t="shared" si="1056"/>
        <v/>
      </c>
      <c r="R181" s="17" t="str">
        <f t="shared" si="1057"/>
        <v/>
      </c>
      <c r="S181" s="17" t="str">
        <f t="shared" si="1058"/>
        <v>D2+</v>
      </c>
      <c r="T181" s="17" t="str">
        <f t="shared" si="1059"/>
        <v>D3+</v>
      </c>
      <c r="U181" s="17" t="str">
        <f t="shared" si="1060"/>
        <v>D4+</v>
      </c>
      <c r="V181" s="19" t="str">
        <f t="shared" si="1061"/>
        <v/>
      </c>
      <c r="W181" s="19" t="str">
        <f t="shared" si="1062"/>
        <v/>
      </c>
      <c r="X181" s="19" t="str">
        <f t="shared" si="1063"/>
        <v/>
      </c>
      <c r="Y181" s="19" t="str">
        <f t="shared" si="1064"/>
        <v/>
      </c>
      <c r="Z181" s="19" t="str">
        <f t="shared" si="1065"/>
        <v/>
      </c>
      <c r="AA181" s="19" t="str">
        <f t="shared" si="1066"/>
        <v/>
      </c>
      <c r="AB181" s="19" t="str">
        <f t="shared" si="1067"/>
        <v>3+</v>
      </c>
      <c r="AC181" s="19" t="str">
        <f t="shared" si="1068"/>
        <v/>
      </c>
      <c r="AD181" s="19" t="str">
        <f t="shared" si="1069"/>
        <v>4+</v>
      </c>
      <c r="AE181" s="19" t="str">
        <f t="shared" si="1070"/>
        <v>4-6</v>
      </c>
      <c r="AF181" s="19" t="str">
        <f t="shared" si="1071"/>
        <v>5+</v>
      </c>
      <c r="AG181" s="19" t="str">
        <f t="shared" si="1072"/>
        <v/>
      </c>
      <c r="AH181" s="19">
        <f t="shared" si="1073"/>
        <v>2</v>
      </c>
      <c r="AI181" s="19" t="str">
        <f t="shared" si="1074"/>
        <v/>
      </c>
      <c r="AJ181" s="19" t="str">
        <f t="shared" si="1075"/>
        <v/>
      </c>
      <c r="AK181" s="19" t="str">
        <f t="shared" si="1076"/>
        <v/>
      </c>
      <c r="AL181" s="19" t="str">
        <f t="shared" si="1077"/>
        <v/>
      </c>
      <c r="AM181" s="19" t="str">
        <f t="shared" si="1078"/>
        <v/>
      </c>
      <c r="AN181" s="19" t="str">
        <f t="shared" si="1079"/>
        <v/>
      </c>
      <c r="AO181" s="19" t="str">
        <f t="shared" si="1080"/>
        <v/>
      </c>
      <c r="AP181" s="19" t="str">
        <f t="shared" si="1081"/>
        <v/>
      </c>
      <c r="AQ181" s="19" t="str">
        <f t="shared" si="1082"/>
        <v>2-2</v>
      </c>
      <c r="AR181" s="17" t="str">
        <f t="shared" si="1083"/>
        <v>DP</v>
      </c>
      <c r="AS181" s="20" t="str">
        <f t="shared" si="1084"/>
        <v/>
      </c>
      <c r="AT181" s="21"/>
    </row>
    <row r="182" spans="1:46">
      <c r="A182" t="s">
        <v>82</v>
      </c>
      <c r="B182" s="13">
        <v>40898</v>
      </c>
      <c r="C182" t="s">
        <v>63</v>
      </c>
      <c r="D182" s="15" t="s">
        <v>60</v>
      </c>
      <c r="E182" t="s">
        <v>14</v>
      </c>
      <c r="F182" s="23">
        <v>0</v>
      </c>
      <c r="G182" s="23">
        <v>1</v>
      </c>
      <c r="H182" s="23">
        <v>1</v>
      </c>
      <c r="I182" s="23">
        <v>2</v>
      </c>
      <c r="J182" s="21"/>
      <c r="K182" s="17" t="str">
        <f t="shared" si="1051"/>
        <v>GG</v>
      </c>
      <c r="L182" s="17" t="str">
        <f t="shared" si="1052"/>
        <v/>
      </c>
      <c r="M182" s="17" t="str">
        <f t="shared" si="1085"/>
        <v>GG2</v>
      </c>
      <c r="N182" s="17" t="str">
        <f t="shared" si="1053"/>
        <v>GG3</v>
      </c>
      <c r="O182" s="18" t="str">
        <f t="shared" si="1054"/>
        <v/>
      </c>
      <c r="P182" s="17" t="str">
        <f t="shared" si="1055"/>
        <v/>
      </c>
      <c r="Q182" s="17" t="str">
        <f t="shared" si="1056"/>
        <v/>
      </c>
      <c r="R182" s="17" t="str">
        <f t="shared" si="1057"/>
        <v/>
      </c>
      <c r="S182" s="17" t="str">
        <f t="shared" si="1058"/>
        <v>D2+</v>
      </c>
      <c r="T182" s="17" t="str">
        <f t="shared" si="1059"/>
        <v/>
      </c>
      <c r="U182" s="17" t="str">
        <f t="shared" si="1060"/>
        <v/>
      </c>
      <c r="V182" s="19" t="str">
        <f t="shared" si="1061"/>
        <v/>
      </c>
      <c r="W182" s="19" t="str">
        <f t="shared" si="1062"/>
        <v/>
      </c>
      <c r="X182" s="19" t="str">
        <f t="shared" si="1063"/>
        <v/>
      </c>
      <c r="Y182" s="19" t="str">
        <f t="shared" si="1064"/>
        <v>2-3</v>
      </c>
      <c r="Z182" s="19" t="str">
        <f t="shared" si="1065"/>
        <v>2-4</v>
      </c>
      <c r="AA182" s="19" t="str">
        <f t="shared" si="1066"/>
        <v>G3</v>
      </c>
      <c r="AB182" s="19" t="str">
        <f t="shared" si="1067"/>
        <v>3+</v>
      </c>
      <c r="AC182" s="19" t="str">
        <f t="shared" si="1068"/>
        <v>3-4</v>
      </c>
      <c r="AD182" s="19" t="str">
        <f t="shared" si="1069"/>
        <v/>
      </c>
      <c r="AE182" s="19" t="str">
        <f t="shared" si="1070"/>
        <v/>
      </c>
      <c r="AF182" s="19" t="str">
        <f t="shared" si="1071"/>
        <v/>
      </c>
      <c r="AG182" s="19" t="str">
        <f t="shared" si="1072"/>
        <v/>
      </c>
      <c r="AH182" s="19">
        <f t="shared" si="1073"/>
        <v>2</v>
      </c>
      <c r="AI182" s="19" t="str">
        <f t="shared" si="1074"/>
        <v/>
      </c>
      <c r="AJ182" s="19" t="str">
        <f t="shared" si="1075"/>
        <v/>
      </c>
      <c r="AK182" s="19" t="str">
        <f t="shared" si="1076"/>
        <v/>
      </c>
      <c r="AL182" s="19" t="str">
        <f t="shared" si="1077"/>
        <v/>
      </c>
      <c r="AM182" s="19" t="str">
        <f t="shared" si="1078"/>
        <v/>
      </c>
      <c r="AN182" s="19" t="str">
        <f t="shared" si="1079"/>
        <v/>
      </c>
      <c r="AO182" s="19" t="str">
        <f t="shared" si="1080"/>
        <v/>
      </c>
      <c r="AP182" s="19" t="str">
        <f t="shared" si="1081"/>
        <v/>
      </c>
      <c r="AQ182" s="19" t="str">
        <f t="shared" si="1082"/>
        <v>2-2</v>
      </c>
      <c r="AR182" s="17" t="str">
        <f t="shared" si="1083"/>
        <v>DP</v>
      </c>
      <c r="AS182" s="20" t="str">
        <f t="shared" si="1084"/>
        <v/>
      </c>
      <c r="AT182" s="21"/>
    </row>
    <row r="183" spans="1:46">
      <c r="C183" t="s">
        <v>3</v>
      </c>
      <c r="D183" s="15" t="s">
        <v>60</v>
      </c>
      <c r="E183" t="s">
        <v>74</v>
      </c>
      <c r="F183" s="23">
        <v>2</v>
      </c>
      <c r="G183" s="23">
        <v>0</v>
      </c>
      <c r="H183" s="23">
        <v>3</v>
      </c>
      <c r="I183" s="23">
        <v>0</v>
      </c>
      <c r="J183" s="21"/>
      <c r="K183" s="17" t="str">
        <f t="shared" si="1051"/>
        <v/>
      </c>
      <c r="L183" s="17" t="str">
        <f t="shared" si="1052"/>
        <v/>
      </c>
      <c r="M183" s="17" t="str">
        <f t="shared" si="1085"/>
        <v/>
      </c>
      <c r="N183" s="17" t="str">
        <f t="shared" si="1053"/>
        <v/>
      </c>
      <c r="O183" s="18" t="str">
        <f t="shared" si="1054"/>
        <v/>
      </c>
      <c r="P183" s="17" t="str">
        <f t="shared" si="1055"/>
        <v>P2+</v>
      </c>
      <c r="Q183" s="17" t="str">
        <f t="shared" si="1056"/>
        <v/>
      </c>
      <c r="R183" s="17" t="str">
        <f t="shared" si="1057"/>
        <v/>
      </c>
      <c r="S183" s="17" t="str">
        <f t="shared" si="1058"/>
        <v/>
      </c>
      <c r="T183" s="17" t="str">
        <f t="shared" si="1059"/>
        <v/>
      </c>
      <c r="U183" s="17" t="str">
        <f t="shared" si="1060"/>
        <v/>
      </c>
      <c r="V183" s="19" t="str">
        <f t="shared" si="1061"/>
        <v/>
      </c>
      <c r="W183" s="19" t="str">
        <f t="shared" si="1062"/>
        <v/>
      </c>
      <c r="X183" s="19" t="str">
        <f t="shared" si="1063"/>
        <v/>
      </c>
      <c r="Y183" s="19" t="str">
        <f t="shared" si="1064"/>
        <v>2-3</v>
      </c>
      <c r="Z183" s="19" t="str">
        <f t="shared" si="1065"/>
        <v>2-4</v>
      </c>
      <c r="AA183" s="19" t="str">
        <f t="shared" si="1066"/>
        <v>G3</v>
      </c>
      <c r="AB183" s="19" t="str">
        <f t="shared" si="1067"/>
        <v>3+</v>
      </c>
      <c r="AC183" s="19" t="str">
        <f t="shared" si="1068"/>
        <v>3-4</v>
      </c>
      <c r="AD183" s="19" t="str">
        <f t="shared" si="1069"/>
        <v/>
      </c>
      <c r="AE183" s="19" t="str">
        <f t="shared" si="1070"/>
        <v/>
      </c>
      <c r="AF183" s="19" t="str">
        <f t="shared" si="1071"/>
        <v/>
      </c>
      <c r="AG183" s="19" t="str">
        <f t="shared" si="1072"/>
        <v/>
      </c>
      <c r="AH183" s="19">
        <f t="shared" si="1073"/>
        <v>1</v>
      </c>
      <c r="AI183" s="19" t="str">
        <f t="shared" si="1074"/>
        <v>1-1</v>
      </c>
      <c r="AJ183" s="19" t="str">
        <f t="shared" si="1075"/>
        <v/>
      </c>
      <c r="AK183" s="19" t="str">
        <f t="shared" si="1076"/>
        <v/>
      </c>
      <c r="AL183" s="19" t="str">
        <f t="shared" si="1077"/>
        <v/>
      </c>
      <c r="AM183" s="19" t="str">
        <f t="shared" si="1078"/>
        <v/>
      </c>
      <c r="AN183" s="19" t="str">
        <f t="shared" si="1079"/>
        <v/>
      </c>
      <c r="AO183" s="19" t="str">
        <f t="shared" si="1080"/>
        <v/>
      </c>
      <c r="AP183" s="19" t="str">
        <f t="shared" si="1081"/>
        <v/>
      </c>
      <c r="AQ183" s="19" t="str">
        <f t="shared" si="1082"/>
        <v/>
      </c>
      <c r="AR183" s="17" t="str">
        <f t="shared" si="1083"/>
        <v>DP</v>
      </c>
      <c r="AS183" s="20" t="str">
        <f t="shared" si="1084"/>
        <v/>
      </c>
      <c r="AT183" s="21"/>
    </row>
    <row r="184" spans="1:46">
      <c r="C184" t="s">
        <v>4</v>
      </c>
      <c r="D184" s="15" t="s">
        <v>60</v>
      </c>
      <c r="E184" t="s">
        <v>68</v>
      </c>
      <c r="F184" s="23">
        <v>1</v>
      </c>
      <c r="G184" s="23">
        <v>2</v>
      </c>
      <c r="H184" s="23">
        <v>2</v>
      </c>
      <c r="I184" s="23">
        <v>3</v>
      </c>
      <c r="J184" s="21"/>
      <c r="K184" s="17" t="str">
        <f t="shared" si="1051"/>
        <v>GG</v>
      </c>
      <c r="L184" s="17" t="str">
        <f t="shared" si="1052"/>
        <v>GG1</v>
      </c>
      <c r="M184" s="17" t="str">
        <f t="shared" si="1085"/>
        <v>GG2</v>
      </c>
      <c r="N184" s="17" t="str">
        <f t="shared" si="1053"/>
        <v>GG3</v>
      </c>
      <c r="O184" s="18" t="str">
        <f t="shared" si="1054"/>
        <v>GGGG</v>
      </c>
      <c r="P184" s="17" t="str">
        <f t="shared" si="1055"/>
        <v>P2+</v>
      </c>
      <c r="Q184" s="17" t="str">
        <f t="shared" si="1056"/>
        <v>P3+</v>
      </c>
      <c r="R184" s="17" t="str">
        <f t="shared" si="1057"/>
        <v/>
      </c>
      <c r="S184" s="17" t="str">
        <f t="shared" si="1058"/>
        <v>D2+</v>
      </c>
      <c r="T184" s="17" t="str">
        <f t="shared" si="1059"/>
        <v/>
      </c>
      <c r="U184" s="17" t="str">
        <f t="shared" si="1060"/>
        <v/>
      </c>
      <c r="V184" s="19" t="str">
        <f t="shared" si="1061"/>
        <v/>
      </c>
      <c r="W184" s="19" t="str">
        <f t="shared" si="1062"/>
        <v/>
      </c>
      <c r="X184" s="19" t="str">
        <f t="shared" si="1063"/>
        <v/>
      </c>
      <c r="Y184" s="19" t="str">
        <f t="shared" si="1064"/>
        <v/>
      </c>
      <c r="Z184" s="19" t="str">
        <f t="shared" si="1065"/>
        <v/>
      </c>
      <c r="AA184" s="19" t="str">
        <f t="shared" si="1066"/>
        <v/>
      </c>
      <c r="AB184" s="19" t="str">
        <f t="shared" si="1067"/>
        <v>3+</v>
      </c>
      <c r="AC184" s="19" t="str">
        <f t="shared" si="1068"/>
        <v/>
      </c>
      <c r="AD184" s="19" t="str">
        <f t="shared" si="1069"/>
        <v>4+</v>
      </c>
      <c r="AE184" s="19" t="str">
        <f t="shared" si="1070"/>
        <v>4-6</v>
      </c>
      <c r="AF184" s="19" t="str">
        <f t="shared" si="1071"/>
        <v>5+</v>
      </c>
      <c r="AG184" s="19" t="str">
        <f t="shared" si="1072"/>
        <v/>
      </c>
      <c r="AH184" s="19">
        <f t="shared" si="1073"/>
        <v>2</v>
      </c>
      <c r="AI184" s="19" t="str">
        <f t="shared" si="1074"/>
        <v/>
      </c>
      <c r="AJ184" s="19" t="str">
        <f t="shared" si="1075"/>
        <v/>
      </c>
      <c r="AK184" s="19" t="str">
        <f t="shared" si="1076"/>
        <v/>
      </c>
      <c r="AL184" s="19" t="str">
        <f t="shared" si="1077"/>
        <v/>
      </c>
      <c r="AM184" s="19" t="str">
        <f t="shared" si="1078"/>
        <v/>
      </c>
      <c r="AN184" s="19" t="str">
        <f t="shared" si="1079"/>
        <v/>
      </c>
      <c r="AO184" s="19" t="str">
        <f t="shared" si="1080"/>
        <v/>
      </c>
      <c r="AP184" s="19" t="str">
        <f t="shared" si="1081"/>
        <v/>
      </c>
      <c r="AQ184" s="19" t="str">
        <f t="shared" si="1082"/>
        <v>2-2</v>
      </c>
      <c r="AR184" s="17" t="str">
        <f t="shared" si="1083"/>
        <v>DP</v>
      </c>
      <c r="AS184" s="20" t="str">
        <f t="shared" si="1084"/>
        <v/>
      </c>
      <c r="AT184" s="21"/>
    </row>
    <row r="185" spans="1:46">
      <c r="C185" t="s">
        <v>0</v>
      </c>
      <c r="D185" s="15" t="s">
        <v>60</v>
      </c>
      <c r="E185" t="s">
        <v>15</v>
      </c>
      <c r="F185" s="23">
        <v>0</v>
      </c>
      <c r="G185" s="23">
        <v>2</v>
      </c>
      <c r="H185" s="23">
        <v>1</v>
      </c>
      <c r="I185" s="23">
        <v>2</v>
      </c>
      <c r="J185" s="21"/>
      <c r="K185" s="17" t="str">
        <f t="shared" si="1051"/>
        <v>GG</v>
      </c>
      <c r="L185" s="17" t="str">
        <f t="shared" si="1052"/>
        <v/>
      </c>
      <c r="M185" s="17"/>
      <c r="N185" s="17" t="str">
        <f t="shared" si="1053"/>
        <v>GG3</v>
      </c>
      <c r="O185" s="18" t="str">
        <f t="shared" si="1054"/>
        <v/>
      </c>
      <c r="P185" s="17" t="str">
        <f t="shared" si="1055"/>
        <v>P2+</v>
      </c>
      <c r="Q185" s="17" t="str">
        <f t="shared" si="1056"/>
        <v/>
      </c>
      <c r="R185" s="17" t="str">
        <f t="shared" si="1057"/>
        <v/>
      </c>
      <c r="S185" s="17" t="str">
        <f t="shared" si="1058"/>
        <v/>
      </c>
      <c r="T185" s="17" t="str">
        <f t="shared" si="1059"/>
        <v/>
      </c>
      <c r="U185" s="17" t="str">
        <f t="shared" si="1060"/>
        <v/>
      </c>
      <c r="V185" s="19" t="str">
        <f t="shared" si="1061"/>
        <v/>
      </c>
      <c r="W185" s="19" t="str">
        <f t="shared" si="1062"/>
        <v/>
      </c>
      <c r="X185" s="19" t="str">
        <f t="shared" si="1063"/>
        <v/>
      </c>
      <c r="Y185" s="19" t="str">
        <f t="shared" si="1064"/>
        <v>2-3</v>
      </c>
      <c r="Z185" s="19" t="str">
        <f t="shared" si="1065"/>
        <v>2-4</v>
      </c>
      <c r="AA185" s="19" t="str">
        <f t="shared" si="1066"/>
        <v>G3</v>
      </c>
      <c r="AB185" s="19" t="str">
        <f t="shared" si="1067"/>
        <v>3+</v>
      </c>
      <c r="AC185" s="19" t="str">
        <f t="shared" si="1068"/>
        <v>3-4</v>
      </c>
      <c r="AD185" s="19" t="str">
        <f t="shared" si="1069"/>
        <v/>
      </c>
      <c r="AE185" s="19" t="str">
        <f t="shared" si="1070"/>
        <v/>
      </c>
      <c r="AF185" s="19" t="str">
        <f t="shared" si="1071"/>
        <v/>
      </c>
      <c r="AG185" s="19" t="str">
        <f t="shared" si="1072"/>
        <v/>
      </c>
      <c r="AH185" s="19">
        <f t="shared" si="1073"/>
        <v>2</v>
      </c>
      <c r="AI185" s="19" t="str">
        <f t="shared" si="1074"/>
        <v/>
      </c>
      <c r="AJ185" s="19" t="str">
        <f t="shared" si="1075"/>
        <v/>
      </c>
      <c r="AK185" s="19" t="str">
        <f t="shared" si="1076"/>
        <v/>
      </c>
      <c r="AL185" s="19" t="str">
        <f t="shared" si="1077"/>
        <v/>
      </c>
      <c r="AM185" s="19" t="str">
        <f t="shared" si="1078"/>
        <v/>
      </c>
      <c r="AN185" s="19" t="str">
        <f t="shared" si="1079"/>
        <v/>
      </c>
      <c r="AO185" s="19" t="str">
        <f t="shared" si="1080"/>
        <v/>
      </c>
      <c r="AP185" s="19" t="str">
        <f t="shared" si="1081"/>
        <v/>
      </c>
      <c r="AQ185" s="19" t="str">
        <f t="shared" si="1082"/>
        <v>2-2</v>
      </c>
      <c r="AR185" s="17" t="str">
        <f t="shared" si="1083"/>
        <v/>
      </c>
      <c r="AS185" s="20" t="str">
        <f t="shared" si="1084"/>
        <v/>
      </c>
      <c r="AT185" s="21"/>
    </row>
    <row r="186" spans="1:46">
      <c r="C186" t="s">
        <v>69</v>
      </c>
      <c r="D186" s="15" t="s">
        <v>60</v>
      </c>
      <c r="E186" t="s">
        <v>13</v>
      </c>
      <c r="F186" s="23">
        <v>0</v>
      </c>
      <c r="G186" s="23">
        <v>0</v>
      </c>
      <c r="H186" s="23">
        <v>1</v>
      </c>
      <c r="I186" s="23">
        <v>0</v>
      </c>
      <c r="J186" s="21"/>
      <c r="K186" s="17" t="str">
        <f t="shared" si="1051"/>
        <v/>
      </c>
      <c r="L186" s="17" t="str">
        <f t="shared" si="1052"/>
        <v/>
      </c>
      <c r="M186" s="17" t="str">
        <f t="shared" si="1085"/>
        <v/>
      </c>
      <c r="N186" s="17" t="str">
        <f t="shared" si="1053"/>
        <v/>
      </c>
      <c r="O186" s="18" t="str">
        <f t="shared" si="1054"/>
        <v/>
      </c>
      <c r="P186" s="17" t="str">
        <f t="shared" si="1055"/>
        <v/>
      </c>
      <c r="Q186" s="17" t="str">
        <f t="shared" si="1056"/>
        <v/>
      </c>
      <c r="R186" s="17" t="str">
        <f t="shared" si="1057"/>
        <v/>
      </c>
      <c r="S186" s="17" t="str">
        <f t="shared" si="1058"/>
        <v/>
      </c>
      <c r="T186" s="17" t="str">
        <f t="shared" si="1059"/>
        <v/>
      </c>
      <c r="U186" s="17" t="str">
        <f t="shared" si="1060"/>
        <v/>
      </c>
      <c r="V186" s="19" t="str">
        <f t="shared" si="1061"/>
        <v>0-1</v>
      </c>
      <c r="W186" s="19" t="str">
        <f t="shared" si="1062"/>
        <v>0-2</v>
      </c>
      <c r="X186" s="19" t="str">
        <f t="shared" si="1063"/>
        <v/>
      </c>
      <c r="Y186" s="19" t="str">
        <f t="shared" si="1064"/>
        <v/>
      </c>
      <c r="Z186" s="19" t="str">
        <f t="shared" si="1065"/>
        <v/>
      </c>
      <c r="AA186" s="19" t="str">
        <f t="shared" si="1066"/>
        <v/>
      </c>
      <c r="AB186" s="19" t="str">
        <f t="shared" si="1067"/>
        <v/>
      </c>
      <c r="AC186" s="19" t="str">
        <f t="shared" si="1068"/>
        <v/>
      </c>
      <c r="AD186" s="19" t="str">
        <f t="shared" si="1069"/>
        <v/>
      </c>
      <c r="AE186" s="19" t="str">
        <f t="shared" si="1070"/>
        <v/>
      </c>
      <c r="AF186" s="19" t="str">
        <f t="shared" si="1071"/>
        <v/>
      </c>
      <c r="AG186" s="19" t="str">
        <f t="shared" si="1072"/>
        <v/>
      </c>
      <c r="AH186" s="19">
        <f t="shared" si="1073"/>
        <v>1</v>
      </c>
      <c r="AI186" s="19" t="str">
        <f t="shared" si="1074"/>
        <v/>
      </c>
      <c r="AJ186" s="19" t="str">
        <f t="shared" si="1075"/>
        <v/>
      </c>
      <c r="AK186" s="19" t="str">
        <f t="shared" si="1076"/>
        <v/>
      </c>
      <c r="AL186" s="19" t="str">
        <f t="shared" si="1077"/>
        <v>x-1</v>
      </c>
      <c r="AM186" s="19" t="str">
        <f t="shared" si="1078"/>
        <v/>
      </c>
      <c r="AN186" s="19" t="str">
        <f t="shared" si="1079"/>
        <v/>
      </c>
      <c r="AO186" s="19" t="str">
        <f t="shared" si="1080"/>
        <v/>
      </c>
      <c r="AP186" s="19" t="str">
        <f t="shared" si="1081"/>
        <v/>
      </c>
      <c r="AQ186" s="19" t="str">
        <f t="shared" si="1082"/>
        <v/>
      </c>
      <c r="AR186" s="17" t="str">
        <f t="shared" si="1083"/>
        <v/>
      </c>
      <c r="AS186" s="20" t="str">
        <f t="shared" si="1084"/>
        <v>XP</v>
      </c>
      <c r="AT186" s="21"/>
    </row>
    <row r="187" spans="1:46">
      <c r="C187" t="s">
        <v>1</v>
      </c>
      <c r="D187" s="15" t="s">
        <v>60</v>
      </c>
      <c r="E187" t="s">
        <v>18</v>
      </c>
      <c r="F187" s="23">
        <v>0</v>
      </c>
      <c r="G187" s="23">
        <v>3</v>
      </c>
      <c r="H187" s="23">
        <v>0</v>
      </c>
      <c r="I187" s="23">
        <v>5</v>
      </c>
      <c r="J187" s="21"/>
      <c r="K187" s="17" t="str">
        <f t="shared" si="1051"/>
        <v/>
      </c>
      <c r="L187" s="17" t="str">
        <f t="shared" si="1052"/>
        <v/>
      </c>
      <c r="M187" s="17" t="str">
        <f t="shared" si="1085"/>
        <v/>
      </c>
      <c r="N187" s="17" t="str">
        <f t="shared" si="1053"/>
        <v/>
      </c>
      <c r="O187" s="18" t="str">
        <f t="shared" si="1054"/>
        <v/>
      </c>
      <c r="P187" s="17" t="str">
        <f t="shared" si="1055"/>
        <v>P2+</v>
      </c>
      <c r="Q187" s="17" t="str">
        <f t="shared" si="1056"/>
        <v>P3+</v>
      </c>
      <c r="R187" s="17" t="str">
        <f t="shared" si="1057"/>
        <v/>
      </c>
      <c r="S187" s="17" t="str">
        <f t="shared" si="1058"/>
        <v>D2+</v>
      </c>
      <c r="T187" s="17" t="str">
        <f t="shared" si="1059"/>
        <v/>
      </c>
      <c r="U187" s="17" t="str">
        <f t="shared" si="1060"/>
        <v/>
      </c>
      <c r="V187" s="19" t="str">
        <f t="shared" si="1061"/>
        <v/>
      </c>
      <c r="W187" s="19" t="str">
        <f t="shared" si="1062"/>
        <v/>
      </c>
      <c r="X187" s="19" t="str">
        <f t="shared" si="1063"/>
        <v/>
      </c>
      <c r="Y187" s="19" t="str">
        <f t="shared" si="1064"/>
        <v/>
      </c>
      <c r="Z187" s="19" t="str">
        <f t="shared" si="1065"/>
        <v/>
      </c>
      <c r="AA187" s="19" t="str">
        <f t="shared" si="1066"/>
        <v/>
      </c>
      <c r="AB187" s="19" t="str">
        <f t="shared" si="1067"/>
        <v>3+</v>
      </c>
      <c r="AC187" s="19" t="str">
        <f t="shared" si="1068"/>
        <v/>
      </c>
      <c r="AD187" s="19" t="str">
        <f t="shared" si="1069"/>
        <v>4+</v>
      </c>
      <c r="AE187" s="19" t="str">
        <f t="shared" si="1070"/>
        <v>4-6</v>
      </c>
      <c r="AF187" s="19" t="str">
        <f t="shared" si="1071"/>
        <v>5+</v>
      </c>
      <c r="AG187" s="19" t="str">
        <f t="shared" si="1072"/>
        <v/>
      </c>
      <c r="AH187" s="19">
        <f t="shared" si="1073"/>
        <v>2</v>
      </c>
      <c r="AI187" s="19" t="str">
        <f t="shared" si="1074"/>
        <v/>
      </c>
      <c r="AJ187" s="19" t="str">
        <f t="shared" si="1075"/>
        <v/>
      </c>
      <c r="AK187" s="19" t="str">
        <f t="shared" si="1076"/>
        <v/>
      </c>
      <c r="AL187" s="19" t="str">
        <f t="shared" si="1077"/>
        <v/>
      </c>
      <c r="AM187" s="19" t="str">
        <f t="shared" si="1078"/>
        <v/>
      </c>
      <c r="AN187" s="19" t="str">
        <f t="shared" si="1079"/>
        <v/>
      </c>
      <c r="AO187" s="19" t="str">
        <f t="shared" si="1080"/>
        <v/>
      </c>
      <c r="AP187" s="19" t="str">
        <f t="shared" si="1081"/>
        <v/>
      </c>
      <c r="AQ187" s="19" t="str">
        <f t="shared" si="1082"/>
        <v>2-2</v>
      </c>
      <c r="AR187" s="17" t="str">
        <f t="shared" si="1083"/>
        <v>DP</v>
      </c>
      <c r="AS187" s="20" t="str">
        <f t="shared" si="1084"/>
        <v/>
      </c>
      <c r="AT187" s="21"/>
    </row>
    <row r="188" spans="1:46">
      <c r="A188" s="21"/>
      <c r="B188" s="21"/>
      <c r="C188" s="21"/>
      <c r="D188" s="26">
        <v>18</v>
      </c>
      <c r="E188" s="21"/>
      <c r="F188" s="27"/>
      <c r="G188" s="27"/>
      <c r="H188" s="27"/>
      <c r="I188" s="27"/>
      <c r="J188" s="21"/>
      <c r="K188" s="28">
        <f>COUNTIF(K178:K187,K$1)</f>
        <v>6</v>
      </c>
      <c r="L188" s="28">
        <f t="shared" ref="L188" si="1086">COUNTIF(L178:L187,L$1)</f>
        <v>3</v>
      </c>
      <c r="M188" s="28">
        <f t="shared" ref="M188" si="1087">COUNTIF(M178:M187,M$1)</f>
        <v>4</v>
      </c>
      <c r="N188" s="28">
        <f t="shared" ref="N188" si="1088">COUNTIF(N178:N187,N$1)</f>
        <v>0</v>
      </c>
      <c r="O188" s="28">
        <f t="shared" ref="O188" si="1089">COUNTIF(O178:O187,O$1)</f>
        <v>2</v>
      </c>
      <c r="P188" s="28">
        <f t="shared" ref="P188" si="1090">COUNTIF(P178:P187,P$1)</f>
        <v>6</v>
      </c>
      <c r="Q188" s="28">
        <f t="shared" ref="Q188" si="1091">COUNTIF(Q178:Q187,Q$1)</f>
        <v>2</v>
      </c>
      <c r="R188" s="28">
        <f t="shared" ref="R188" si="1092">COUNTIF(R178:R187,R$1)</f>
        <v>0</v>
      </c>
      <c r="S188" s="28">
        <f t="shared" ref="S188" si="1093">COUNTIF(S178:S187,S$1)</f>
        <v>5</v>
      </c>
      <c r="T188" s="28">
        <f t="shared" ref="T188" si="1094">COUNTIF(T178:T187,T$1)</f>
        <v>1</v>
      </c>
      <c r="U188" s="28">
        <f t="shared" ref="U188" si="1095">COUNTIF(U178:U187,U$1)</f>
        <v>1</v>
      </c>
      <c r="V188" s="28">
        <f t="shared" ref="V188" si="1096">COUNTIF(V178:V187,V$1)</f>
        <v>2</v>
      </c>
      <c r="W188" s="28">
        <f t="shared" ref="W188" si="1097">COUNTIF(W178:W187,W$1)</f>
        <v>3</v>
      </c>
      <c r="X188" s="28">
        <f t="shared" ref="X188" si="1098">COUNTIF(X178:X187,X$1)</f>
        <v>1</v>
      </c>
      <c r="Y188" s="28">
        <f t="shared" ref="Y188" si="1099">COUNTIF(Y178:Y187,Y$1)</f>
        <v>4</v>
      </c>
      <c r="Z188" s="28">
        <f t="shared" ref="Z188" si="1100">COUNTIF(Z178:Z187,Z$1)</f>
        <v>5</v>
      </c>
      <c r="AA188" s="28">
        <f t="shared" ref="AA188" si="1101">COUNTIF(AA178:AA187,AA$1)</f>
        <v>3</v>
      </c>
      <c r="AB188" s="28">
        <f t="shared" ref="AB188" si="1102">COUNTIF(AB178:AB187,AB$1)</f>
        <v>7</v>
      </c>
      <c r="AC188" s="28">
        <f t="shared" ref="AC188" si="1103">COUNTIF(AC178:AC187,AC$1)</f>
        <v>4</v>
      </c>
      <c r="AD188" s="28">
        <f t="shared" ref="AD188" si="1104">COUNTIF(AD178:AD187,AD$1)</f>
        <v>4</v>
      </c>
      <c r="AE188" s="28">
        <f t="shared" ref="AE188" si="1105">COUNTIF(AE178:AE187,AE$1)</f>
        <v>4</v>
      </c>
      <c r="AF188" s="28">
        <f t="shared" ref="AF188" si="1106">COUNTIF(AF178:AF187,AF$1)</f>
        <v>3</v>
      </c>
      <c r="AG188" s="28">
        <f t="shared" ref="AG188" si="1107">COUNTIF(AG178:AG187,AG$1)</f>
        <v>0</v>
      </c>
      <c r="AH188" s="28"/>
      <c r="AI188" s="28">
        <f t="shared" ref="AI188" si="1108">COUNTIF(AI178:AI187,AI$1)</f>
        <v>1</v>
      </c>
      <c r="AJ188" s="28">
        <f t="shared" ref="AJ188" si="1109">COUNTIF(AJ178:AJ187,AJ$1)</f>
        <v>0</v>
      </c>
      <c r="AK188" s="28">
        <f t="shared" ref="AK188" si="1110">COUNTIF(AK178:AK187,AK$1)</f>
        <v>0</v>
      </c>
      <c r="AL188" s="28">
        <f t="shared" ref="AL188" si="1111">COUNTIF(AL178:AL187,AL$1)</f>
        <v>1</v>
      </c>
      <c r="AM188" s="28">
        <f t="shared" ref="AM188" si="1112">COUNTIF(AM178:AM187,AM$1)</f>
        <v>3</v>
      </c>
      <c r="AN188" s="28">
        <f t="shared" ref="AN188" si="1113">COUNTIF(AN178:AN187,AN$1)</f>
        <v>0</v>
      </c>
      <c r="AO188" s="28">
        <f t="shared" ref="AO188" si="1114">COUNTIF(AO178:AO187,AO$1)</f>
        <v>0</v>
      </c>
      <c r="AP188" s="28">
        <f t="shared" ref="AP188" si="1115">COUNTIF(AP178:AP187,AP$1)</f>
        <v>0</v>
      </c>
      <c r="AQ188" s="28">
        <f t="shared" ref="AQ188" si="1116">COUNTIF(AQ178:AQ187,AQ$1)</f>
        <v>5</v>
      </c>
      <c r="AR188" s="28">
        <f t="shared" ref="AR188" si="1117">COUNTIF(AR178:AR187,AR$1)</f>
        <v>5</v>
      </c>
      <c r="AS188" s="21"/>
      <c r="AT188" s="21"/>
    </row>
    <row r="189" spans="1:46">
      <c r="A189" t="s">
        <v>83</v>
      </c>
      <c r="B189" s="13">
        <v>40903</v>
      </c>
      <c r="C189" t="s">
        <v>61</v>
      </c>
      <c r="D189" s="15" t="s">
        <v>60</v>
      </c>
      <c r="E189" t="s">
        <v>10</v>
      </c>
      <c r="F189" s="23">
        <v>1</v>
      </c>
      <c r="G189" s="23">
        <v>1</v>
      </c>
      <c r="H189" s="23">
        <v>1</v>
      </c>
      <c r="I189" s="23">
        <v>1</v>
      </c>
      <c r="J189" s="21"/>
      <c r="K189" s="17" t="str">
        <f t="shared" ref="K189:K198" si="1118">IF(AND(F189+H189&gt;0,G189+I189&gt;0),"GG","")</f>
        <v>GG</v>
      </c>
      <c r="L189" s="17" t="str">
        <f t="shared" ref="L189:L198" si="1119">IF(AND(F189&gt;0,G189&gt;0),"GG1","")</f>
        <v>GG1</v>
      </c>
      <c r="M189" s="17"/>
      <c r="N189" s="17" t="str">
        <f t="shared" ref="N189:N198" si="1120">IF(AND(F189+H189&gt;0,G189+I189&gt;0,H189+I189&gt;2),"GG3","")</f>
        <v/>
      </c>
      <c r="O189" s="18" t="str">
        <f t="shared" ref="O189:O198" si="1121">IF(AND(F189&gt;0,G189&gt;0,H189&gt;F189,I189&gt;G189),"GGGG","")</f>
        <v/>
      </c>
      <c r="P189" s="17" t="str">
        <f t="shared" ref="P189:P198" si="1122">IF(F189+G189&gt;=2,"P2+","")</f>
        <v>P2+</v>
      </c>
      <c r="Q189" s="17" t="str">
        <f t="shared" ref="Q189:Q198" si="1123">IF(F189+G189&gt;=3,"P3+","")</f>
        <v/>
      </c>
      <c r="R189" s="17" t="str">
        <f t="shared" ref="R189:R198" si="1124">IF(F189+G189&gt;=4,"P4+","")</f>
        <v/>
      </c>
      <c r="S189" s="17" t="str">
        <f t="shared" ref="S189:S198" si="1125">IF(F189+G189+2&lt;=H189+I189,"D2+","")</f>
        <v/>
      </c>
      <c r="T189" s="17" t="str">
        <f t="shared" ref="T189:T198" si="1126">IF(F189+G189+3&lt;=H189+I189,"D3+","")</f>
        <v/>
      </c>
      <c r="U189" s="17" t="str">
        <f t="shared" ref="U189:U198" si="1127">IF(F189+G189+4&lt;=H189+I189,"D4+","")</f>
        <v/>
      </c>
      <c r="V189" s="19" t="str">
        <f t="shared" ref="V189:V198" si="1128">IF(H189+I189&lt;=1,"0-1","")</f>
        <v/>
      </c>
      <c r="W189" s="19" t="str">
        <f t="shared" ref="W189:W198" si="1129">IF(AND(H189+I189&gt;=0,H189+I189&lt;=2),"0-2",IF(AND(H189+I189&gt;=2),""))</f>
        <v>0-2</v>
      </c>
      <c r="X189" s="19" t="str">
        <f t="shared" ref="X189:X198" si="1130">IF(H189+I189=2,"G2","")</f>
        <v>G2</v>
      </c>
      <c r="Y189" s="19" t="str">
        <f t="shared" ref="Y189:Y198" si="1131">IF(AND(H189+I189&gt;=2,H189+I189&lt;=3),"2-3","")</f>
        <v>2-3</v>
      </c>
      <c r="Z189" s="19" t="str">
        <f t="shared" ref="Z189:Z198" si="1132">IF(AND(H189+I189&gt;=2,H189+I189&lt;=4),"2-4","")</f>
        <v>2-4</v>
      </c>
      <c r="AA189" s="19" t="str">
        <f t="shared" ref="AA189:AA198" si="1133">IF(H189+I189=3,"G3","")</f>
        <v/>
      </c>
      <c r="AB189" s="19" t="str">
        <f t="shared" ref="AB189:AB198" si="1134">IF(H189+I189&gt;=3,"3+",IF(AND(H189+I189&lt;=3),""))</f>
        <v/>
      </c>
      <c r="AC189" s="19" t="str">
        <f t="shared" ref="AC189:AC198" si="1135">IF(AND(H189+I189&gt;=3,H189+I189&lt;=4),"3-4","")</f>
        <v/>
      </c>
      <c r="AD189" s="19" t="str">
        <f t="shared" ref="AD189:AD198" si="1136">IF(H189+I189&gt;=4,"4+",IF(AND(H189+I189&lt;=4),""))</f>
        <v/>
      </c>
      <c r="AE189" s="19" t="str">
        <f t="shared" ref="AE189:AE198" si="1137">IF(AND(H189+I189&gt;=4,H189+I189&lt;=6),"4-6","")</f>
        <v/>
      </c>
      <c r="AF189" s="19" t="str">
        <f t="shared" ref="AF189:AF198" si="1138">IF(H189+I189&gt;=5,"5+","")</f>
        <v/>
      </c>
      <c r="AG189" s="19" t="str">
        <f t="shared" ref="AG189:AG198" si="1139">IF(H189+I189&gt;=7,"7+","")</f>
        <v/>
      </c>
      <c r="AH189" s="19" t="str">
        <f t="shared" ref="AH189:AH198" si="1140">IF(H189=I189,"X",IF(H189&gt;I189,1,2))</f>
        <v>X</v>
      </c>
      <c r="AI189" s="19" t="str">
        <f t="shared" ref="AI189:AI198" si="1141">IF(AND(F189&gt;G189,H189&gt;I189),"1-1","")</f>
        <v/>
      </c>
      <c r="AJ189" s="19" t="str">
        <f t="shared" ref="AJ189:AJ198" si="1142">IF(AND(F189&gt;G189,H189=I189),"1-x","")</f>
        <v/>
      </c>
      <c r="AK189" s="19" t="str">
        <f t="shared" ref="AK189:AK198" si="1143">IF(AND(F189&gt;G189,H189&lt;I189),"1-2","")</f>
        <v/>
      </c>
      <c r="AL189" s="19" t="str">
        <f t="shared" ref="AL189:AL198" si="1144">IF(AND(F189=G189,H189&gt;I189),"x-1","")</f>
        <v/>
      </c>
      <c r="AM189" s="19" t="str">
        <f t="shared" ref="AM189:AM198" si="1145">IF(AND(F189=G189,H189=I189),"x-x","")</f>
        <v>x-x</v>
      </c>
      <c r="AN189" s="19" t="str">
        <f t="shared" ref="AN189:AN198" si="1146">IF(AND(F189=G189,H189&lt;I189),"x-2","")</f>
        <v/>
      </c>
      <c r="AO189" s="19" t="str">
        <f t="shared" ref="AO189:AO198" si="1147">IF(AND(F189&lt;G189,H189&gt;I189),"2-1","")</f>
        <v/>
      </c>
      <c r="AP189" s="19" t="str">
        <f t="shared" ref="AP189:AP198" si="1148">IF(AND(F189&lt;G189,H189=I189),"2-x","")</f>
        <v/>
      </c>
      <c r="AQ189" s="19" t="str">
        <f t="shared" ref="AQ189:AQ198" si="1149">IF(AND(F189&lt;G189,H189&lt;I189),"2-2","")</f>
        <v/>
      </c>
      <c r="AR189" s="17" t="str">
        <f t="shared" ref="AR189:AR198" si="1150">IF(OR(AND(F189&gt;G189,H189&gt;I189,H189&gt;F189),AND(G189&gt;F189,I189&gt;H189,I189&gt;G189)),"DP","")</f>
        <v/>
      </c>
      <c r="AS189" s="20" t="str">
        <f t="shared" ref="AS189:AS198" si="1151">IF(AND(F189=G189),"XP","")</f>
        <v>XP</v>
      </c>
      <c r="AT189" s="21"/>
    </row>
    <row r="190" spans="1:46">
      <c r="C190" t="s">
        <v>65</v>
      </c>
      <c r="D190" s="15" t="s">
        <v>60</v>
      </c>
      <c r="E190" t="s">
        <v>76</v>
      </c>
      <c r="F190" s="23">
        <v>0</v>
      </c>
      <c r="G190" s="23">
        <v>0</v>
      </c>
      <c r="H190" s="23">
        <v>0</v>
      </c>
      <c r="I190" s="23">
        <v>2</v>
      </c>
      <c r="J190" s="21"/>
      <c r="K190" s="17" t="str">
        <f t="shared" si="1118"/>
        <v/>
      </c>
      <c r="L190" s="17" t="str">
        <f t="shared" si="1119"/>
        <v/>
      </c>
      <c r="M190" s="17" t="str">
        <f t="shared" ref="M190:M198" si="1152">IF(AND(H190&gt;0,I190&gt;0),"GG2","")</f>
        <v/>
      </c>
      <c r="N190" s="17" t="str">
        <f t="shared" si="1120"/>
        <v/>
      </c>
      <c r="O190" s="18" t="str">
        <f t="shared" si="1121"/>
        <v/>
      </c>
      <c r="P190" s="17" t="str">
        <f t="shared" si="1122"/>
        <v/>
      </c>
      <c r="Q190" s="17" t="str">
        <f t="shared" si="1123"/>
        <v/>
      </c>
      <c r="R190" s="17" t="str">
        <f t="shared" si="1124"/>
        <v/>
      </c>
      <c r="S190" s="17" t="str">
        <f t="shared" si="1125"/>
        <v>D2+</v>
      </c>
      <c r="T190" s="17" t="str">
        <f t="shared" si="1126"/>
        <v/>
      </c>
      <c r="U190" s="17" t="str">
        <f t="shared" si="1127"/>
        <v/>
      </c>
      <c r="V190" s="19" t="str">
        <f t="shared" si="1128"/>
        <v/>
      </c>
      <c r="W190" s="19" t="str">
        <f t="shared" si="1129"/>
        <v>0-2</v>
      </c>
      <c r="X190" s="19" t="str">
        <f t="shared" si="1130"/>
        <v>G2</v>
      </c>
      <c r="Y190" s="19" t="str">
        <f t="shared" si="1131"/>
        <v>2-3</v>
      </c>
      <c r="Z190" s="19" t="str">
        <f t="shared" si="1132"/>
        <v>2-4</v>
      </c>
      <c r="AA190" s="19" t="str">
        <f t="shared" si="1133"/>
        <v/>
      </c>
      <c r="AB190" s="19" t="str">
        <f t="shared" si="1134"/>
        <v/>
      </c>
      <c r="AC190" s="19" t="str">
        <f t="shared" si="1135"/>
        <v/>
      </c>
      <c r="AD190" s="19" t="str">
        <f t="shared" si="1136"/>
        <v/>
      </c>
      <c r="AE190" s="19" t="str">
        <f t="shared" si="1137"/>
        <v/>
      </c>
      <c r="AF190" s="19" t="str">
        <f t="shared" si="1138"/>
        <v/>
      </c>
      <c r="AG190" s="19" t="str">
        <f t="shared" si="1139"/>
        <v/>
      </c>
      <c r="AH190" s="19">
        <f t="shared" si="1140"/>
        <v>2</v>
      </c>
      <c r="AI190" s="19" t="str">
        <f t="shared" si="1141"/>
        <v/>
      </c>
      <c r="AJ190" s="19" t="str">
        <f t="shared" si="1142"/>
        <v/>
      </c>
      <c r="AK190" s="19" t="str">
        <f t="shared" si="1143"/>
        <v/>
      </c>
      <c r="AL190" s="19" t="str">
        <f t="shared" si="1144"/>
        <v/>
      </c>
      <c r="AM190" s="19" t="str">
        <f t="shared" si="1145"/>
        <v/>
      </c>
      <c r="AN190" s="19" t="str">
        <f t="shared" si="1146"/>
        <v>x-2</v>
      </c>
      <c r="AO190" s="19" t="str">
        <f t="shared" si="1147"/>
        <v/>
      </c>
      <c r="AP190" s="19" t="str">
        <f t="shared" si="1148"/>
        <v/>
      </c>
      <c r="AQ190" s="19" t="str">
        <f t="shared" si="1149"/>
        <v/>
      </c>
      <c r="AR190" s="17" t="str">
        <f t="shared" si="1150"/>
        <v/>
      </c>
      <c r="AS190" s="20" t="str">
        <f t="shared" si="1151"/>
        <v>XP</v>
      </c>
      <c r="AT190" s="21"/>
    </row>
    <row r="191" spans="1:46">
      <c r="C191" t="s">
        <v>67</v>
      </c>
      <c r="D191" s="15" t="s">
        <v>60</v>
      </c>
      <c r="E191" t="s">
        <v>80</v>
      </c>
      <c r="F191" s="23">
        <v>0</v>
      </c>
      <c r="G191" s="23">
        <v>0</v>
      </c>
      <c r="H191" s="23">
        <v>1</v>
      </c>
      <c r="I191" s="23">
        <v>1</v>
      </c>
      <c r="J191" s="21"/>
      <c r="K191" s="17" t="str">
        <f t="shared" si="1118"/>
        <v>GG</v>
      </c>
      <c r="L191" s="17" t="str">
        <f t="shared" si="1119"/>
        <v/>
      </c>
      <c r="M191" s="17" t="str">
        <f t="shared" si="1152"/>
        <v>GG2</v>
      </c>
      <c r="N191" s="17" t="str">
        <f t="shared" si="1120"/>
        <v/>
      </c>
      <c r="O191" s="18" t="str">
        <f t="shared" si="1121"/>
        <v/>
      </c>
      <c r="P191" s="17" t="str">
        <f t="shared" si="1122"/>
        <v/>
      </c>
      <c r="Q191" s="17" t="str">
        <f t="shared" si="1123"/>
        <v/>
      </c>
      <c r="R191" s="17" t="str">
        <f t="shared" si="1124"/>
        <v/>
      </c>
      <c r="S191" s="17" t="str">
        <f t="shared" si="1125"/>
        <v>D2+</v>
      </c>
      <c r="T191" s="17" t="str">
        <f t="shared" si="1126"/>
        <v/>
      </c>
      <c r="U191" s="17" t="str">
        <f t="shared" si="1127"/>
        <v/>
      </c>
      <c r="V191" s="19" t="str">
        <f t="shared" si="1128"/>
        <v/>
      </c>
      <c r="W191" s="19" t="str">
        <f t="shared" si="1129"/>
        <v>0-2</v>
      </c>
      <c r="X191" s="19" t="str">
        <f t="shared" si="1130"/>
        <v>G2</v>
      </c>
      <c r="Y191" s="19" t="str">
        <f t="shared" si="1131"/>
        <v>2-3</v>
      </c>
      <c r="Z191" s="19" t="str">
        <f t="shared" si="1132"/>
        <v>2-4</v>
      </c>
      <c r="AA191" s="19" t="str">
        <f t="shared" si="1133"/>
        <v/>
      </c>
      <c r="AB191" s="19" t="str">
        <f t="shared" si="1134"/>
        <v/>
      </c>
      <c r="AC191" s="19" t="str">
        <f t="shared" si="1135"/>
        <v/>
      </c>
      <c r="AD191" s="19" t="str">
        <f t="shared" si="1136"/>
        <v/>
      </c>
      <c r="AE191" s="19" t="str">
        <f t="shared" si="1137"/>
        <v/>
      </c>
      <c r="AF191" s="19" t="str">
        <f t="shared" si="1138"/>
        <v/>
      </c>
      <c r="AG191" s="19" t="str">
        <f t="shared" si="1139"/>
        <v/>
      </c>
      <c r="AH191" s="19" t="str">
        <f t="shared" si="1140"/>
        <v>X</v>
      </c>
      <c r="AI191" s="19" t="str">
        <f t="shared" si="1141"/>
        <v/>
      </c>
      <c r="AJ191" s="19" t="str">
        <f t="shared" si="1142"/>
        <v/>
      </c>
      <c r="AK191" s="19" t="str">
        <f t="shared" si="1143"/>
        <v/>
      </c>
      <c r="AL191" s="19" t="str">
        <f t="shared" si="1144"/>
        <v/>
      </c>
      <c r="AM191" s="19" t="str">
        <f t="shared" si="1145"/>
        <v>x-x</v>
      </c>
      <c r="AN191" s="19" t="str">
        <f t="shared" si="1146"/>
        <v/>
      </c>
      <c r="AO191" s="19" t="str">
        <f t="shared" si="1147"/>
        <v/>
      </c>
      <c r="AP191" s="19" t="str">
        <f t="shared" si="1148"/>
        <v/>
      </c>
      <c r="AQ191" s="19" t="str">
        <f t="shared" si="1149"/>
        <v/>
      </c>
      <c r="AR191" s="17" t="str">
        <f t="shared" si="1150"/>
        <v/>
      </c>
      <c r="AS191" s="20" t="str">
        <f t="shared" si="1151"/>
        <v>XP</v>
      </c>
      <c r="AT191" s="21"/>
    </row>
    <row r="192" spans="1:46">
      <c r="C192" t="s">
        <v>2</v>
      </c>
      <c r="D192" s="15" t="s">
        <v>60</v>
      </c>
      <c r="E192" t="s">
        <v>64</v>
      </c>
      <c r="F192" s="23">
        <v>0</v>
      </c>
      <c r="G192" s="23">
        <v>1</v>
      </c>
      <c r="H192" s="23">
        <v>1</v>
      </c>
      <c r="I192" s="23">
        <v>1</v>
      </c>
      <c r="J192" s="21"/>
      <c r="K192" s="17" t="str">
        <f t="shared" si="1118"/>
        <v>GG</v>
      </c>
      <c r="L192" s="17" t="str">
        <f t="shared" si="1119"/>
        <v/>
      </c>
      <c r="M192" s="17"/>
      <c r="N192" s="17" t="str">
        <f t="shared" si="1120"/>
        <v/>
      </c>
      <c r="O192" s="18" t="str">
        <f t="shared" si="1121"/>
        <v/>
      </c>
      <c r="P192" s="17" t="str">
        <f t="shared" si="1122"/>
        <v/>
      </c>
      <c r="Q192" s="17" t="str">
        <f t="shared" si="1123"/>
        <v/>
      </c>
      <c r="R192" s="17" t="str">
        <f t="shared" si="1124"/>
        <v/>
      </c>
      <c r="S192" s="17" t="str">
        <f t="shared" si="1125"/>
        <v/>
      </c>
      <c r="T192" s="17" t="str">
        <f t="shared" si="1126"/>
        <v/>
      </c>
      <c r="U192" s="17" t="str">
        <f t="shared" si="1127"/>
        <v/>
      </c>
      <c r="V192" s="19" t="str">
        <f t="shared" si="1128"/>
        <v/>
      </c>
      <c r="W192" s="19" t="str">
        <f t="shared" si="1129"/>
        <v>0-2</v>
      </c>
      <c r="X192" s="19" t="str">
        <f t="shared" si="1130"/>
        <v>G2</v>
      </c>
      <c r="Y192" s="19" t="str">
        <f t="shared" si="1131"/>
        <v>2-3</v>
      </c>
      <c r="Z192" s="19" t="str">
        <f t="shared" si="1132"/>
        <v>2-4</v>
      </c>
      <c r="AA192" s="19" t="str">
        <f t="shared" si="1133"/>
        <v/>
      </c>
      <c r="AB192" s="19" t="str">
        <f t="shared" si="1134"/>
        <v/>
      </c>
      <c r="AC192" s="19" t="str">
        <f t="shared" si="1135"/>
        <v/>
      </c>
      <c r="AD192" s="19" t="str">
        <f t="shared" si="1136"/>
        <v/>
      </c>
      <c r="AE192" s="19" t="str">
        <f t="shared" si="1137"/>
        <v/>
      </c>
      <c r="AF192" s="19" t="str">
        <f t="shared" si="1138"/>
        <v/>
      </c>
      <c r="AG192" s="19" t="str">
        <f t="shared" si="1139"/>
        <v/>
      </c>
      <c r="AH192" s="19" t="str">
        <f t="shared" si="1140"/>
        <v>X</v>
      </c>
      <c r="AI192" s="19" t="str">
        <f t="shared" si="1141"/>
        <v/>
      </c>
      <c r="AJ192" s="19" t="str">
        <f t="shared" si="1142"/>
        <v/>
      </c>
      <c r="AK192" s="19" t="str">
        <f t="shared" si="1143"/>
        <v/>
      </c>
      <c r="AL192" s="19" t="str">
        <f t="shared" si="1144"/>
        <v/>
      </c>
      <c r="AM192" s="19" t="str">
        <f t="shared" si="1145"/>
        <v/>
      </c>
      <c r="AN192" s="19" t="str">
        <f t="shared" si="1146"/>
        <v/>
      </c>
      <c r="AO192" s="19" t="str">
        <f t="shared" si="1147"/>
        <v/>
      </c>
      <c r="AP192" s="19" t="str">
        <f t="shared" si="1148"/>
        <v>2-x</v>
      </c>
      <c r="AQ192" s="19" t="str">
        <f t="shared" si="1149"/>
        <v/>
      </c>
      <c r="AR192" s="17" t="str">
        <f t="shared" si="1150"/>
        <v/>
      </c>
      <c r="AS192" s="20" t="str">
        <f t="shared" si="1151"/>
        <v/>
      </c>
      <c r="AT192" s="21"/>
    </row>
    <row r="193" spans="1:46">
      <c r="C193" t="s">
        <v>71</v>
      </c>
      <c r="D193" s="15" t="s">
        <v>60</v>
      </c>
      <c r="E193" t="s">
        <v>78</v>
      </c>
      <c r="F193" s="23">
        <v>2</v>
      </c>
      <c r="G193" s="23">
        <v>0</v>
      </c>
      <c r="H193" s="23">
        <v>5</v>
      </c>
      <c r="I193" s="23">
        <v>0</v>
      </c>
      <c r="J193" s="21"/>
      <c r="K193" s="17" t="str">
        <f t="shared" si="1118"/>
        <v/>
      </c>
      <c r="L193" s="17" t="str">
        <f t="shared" si="1119"/>
        <v/>
      </c>
      <c r="M193" s="17" t="str">
        <f t="shared" si="1152"/>
        <v/>
      </c>
      <c r="N193" s="17" t="str">
        <f t="shared" si="1120"/>
        <v/>
      </c>
      <c r="O193" s="18" t="str">
        <f t="shared" si="1121"/>
        <v/>
      </c>
      <c r="P193" s="17" t="str">
        <f t="shared" si="1122"/>
        <v>P2+</v>
      </c>
      <c r="Q193" s="17" t="str">
        <f t="shared" si="1123"/>
        <v/>
      </c>
      <c r="R193" s="17" t="str">
        <f t="shared" si="1124"/>
        <v/>
      </c>
      <c r="S193" s="17" t="str">
        <f t="shared" si="1125"/>
        <v>D2+</v>
      </c>
      <c r="T193" s="17" t="str">
        <f t="shared" si="1126"/>
        <v>D3+</v>
      </c>
      <c r="U193" s="17" t="str">
        <f t="shared" si="1127"/>
        <v/>
      </c>
      <c r="V193" s="19" t="str">
        <f t="shared" si="1128"/>
        <v/>
      </c>
      <c r="W193" s="19" t="str">
        <f t="shared" si="1129"/>
        <v/>
      </c>
      <c r="X193" s="19" t="str">
        <f t="shared" si="1130"/>
        <v/>
      </c>
      <c r="Y193" s="19" t="str">
        <f t="shared" si="1131"/>
        <v/>
      </c>
      <c r="Z193" s="19" t="str">
        <f t="shared" si="1132"/>
        <v/>
      </c>
      <c r="AA193" s="19" t="str">
        <f t="shared" si="1133"/>
        <v/>
      </c>
      <c r="AB193" s="19" t="str">
        <f t="shared" si="1134"/>
        <v>3+</v>
      </c>
      <c r="AC193" s="19" t="str">
        <f t="shared" si="1135"/>
        <v/>
      </c>
      <c r="AD193" s="19" t="str">
        <f t="shared" si="1136"/>
        <v>4+</v>
      </c>
      <c r="AE193" s="19" t="str">
        <f t="shared" si="1137"/>
        <v>4-6</v>
      </c>
      <c r="AF193" s="19" t="str">
        <f t="shared" si="1138"/>
        <v>5+</v>
      </c>
      <c r="AG193" s="19" t="str">
        <f t="shared" si="1139"/>
        <v/>
      </c>
      <c r="AH193" s="19">
        <f t="shared" si="1140"/>
        <v>1</v>
      </c>
      <c r="AI193" s="19" t="str">
        <f t="shared" si="1141"/>
        <v>1-1</v>
      </c>
      <c r="AJ193" s="19" t="str">
        <f t="shared" si="1142"/>
        <v/>
      </c>
      <c r="AK193" s="19" t="str">
        <f t="shared" si="1143"/>
        <v/>
      </c>
      <c r="AL193" s="19" t="str">
        <f t="shared" si="1144"/>
        <v/>
      </c>
      <c r="AM193" s="19" t="str">
        <f t="shared" si="1145"/>
        <v/>
      </c>
      <c r="AN193" s="19" t="str">
        <f t="shared" si="1146"/>
        <v/>
      </c>
      <c r="AO193" s="19" t="str">
        <f t="shared" si="1147"/>
        <v/>
      </c>
      <c r="AP193" s="19" t="str">
        <f t="shared" si="1148"/>
        <v/>
      </c>
      <c r="AQ193" s="19" t="str">
        <f t="shared" si="1149"/>
        <v/>
      </c>
      <c r="AR193" s="17" t="str">
        <f t="shared" si="1150"/>
        <v>DP</v>
      </c>
      <c r="AS193" s="20" t="str">
        <f t="shared" si="1151"/>
        <v/>
      </c>
      <c r="AT193" s="21"/>
    </row>
    <row r="194" spans="1:46">
      <c r="C194" t="s">
        <v>73</v>
      </c>
      <c r="D194" s="15" t="s">
        <v>60</v>
      </c>
      <c r="E194" t="s">
        <v>72</v>
      </c>
      <c r="F194" s="23">
        <v>0</v>
      </c>
      <c r="G194" s="23">
        <v>0</v>
      </c>
      <c r="H194" s="23">
        <v>0</v>
      </c>
      <c r="I194" s="23">
        <v>2</v>
      </c>
      <c r="J194" s="21"/>
      <c r="K194" s="17" t="str">
        <f t="shared" si="1118"/>
        <v/>
      </c>
      <c r="L194" s="17" t="str">
        <f t="shared" si="1119"/>
        <v/>
      </c>
      <c r="M194" s="17" t="str">
        <f t="shared" si="1152"/>
        <v/>
      </c>
      <c r="N194" s="17" t="str">
        <f t="shared" si="1120"/>
        <v/>
      </c>
      <c r="O194" s="18" t="str">
        <f t="shared" si="1121"/>
        <v/>
      </c>
      <c r="P194" s="17" t="str">
        <f t="shared" si="1122"/>
        <v/>
      </c>
      <c r="Q194" s="17" t="str">
        <f t="shared" si="1123"/>
        <v/>
      </c>
      <c r="R194" s="17" t="str">
        <f t="shared" si="1124"/>
        <v/>
      </c>
      <c r="S194" s="17" t="str">
        <f t="shared" si="1125"/>
        <v>D2+</v>
      </c>
      <c r="T194" s="17" t="str">
        <f t="shared" si="1126"/>
        <v/>
      </c>
      <c r="U194" s="17" t="str">
        <f t="shared" si="1127"/>
        <v/>
      </c>
      <c r="V194" s="19" t="str">
        <f t="shared" si="1128"/>
        <v/>
      </c>
      <c r="W194" s="19" t="str">
        <f t="shared" si="1129"/>
        <v>0-2</v>
      </c>
      <c r="X194" s="19" t="str">
        <f t="shared" si="1130"/>
        <v>G2</v>
      </c>
      <c r="Y194" s="19" t="str">
        <f t="shared" si="1131"/>
        <v>2-3</v>
      </c>
      <c r="Z194" s="19" t="str">
        <f t="shared" si="1132"/>
        <v>2-4</v>
      </c>
      <c r="AA194" s="19" t="str">
        <f t="shared" si="1133"/>
        <v/>
      </c>
      <c r="AB194" s="19" t="str">
        <f t="shared" si="1134"/>
        <v/>
      </c>
      <c r="AC194" s="19" t="str">
        <f t="shared" si="1135"/>
        <v/>
      </c>
      <c r="AD194" s="19" t="str">
        <f t="shared" si="1136"/>
        <v/>
      </c>
      <c r="AE194" s="19" t="str">
        <f t="shared" si="1137"/>
        <v/>
      </c>
      <c r="AF194" s="19" t="str">
        <f t="shared" si="1138"/>
        <v/>
      </c>
      <c r="AG194" s="19" t="str">
        <f t="shared" si="1139"/>
        <v/>
      </c>
      <c r="AH194" s="19">
        <f t="shared" si="1140"/>
        <v>2</v>
      </c>
      <c r="AI194" s="19" t="str">
        <f t="shared" si="1141"/>
        <v/>
      </c>
      <c r="AJ194" s="19" t="str">
        <f t="shared" si="1142"/>
        <v/>
      </c>
      <c r="AK194" s="19" t="str">
        <f t="shared" si="1143"/>
        <v/>
      </c>
      <c r="AL194" s="19" t="str">
        <f t="shared" si="1144"/>
        <v/>
      </c>
      <c r="AM194" s="19" t="str">
        <f t="shared" si="1145"/>
        <v/>
      </c>
      <c r="AN194" s="19" t="str">
        <f t="shared" si="1146"/>
        <v>x-2</v>
      </c>
      <c r="AO194" s="19" t="str">
        <f t="shared" si="1147"/>
        <v/>
      </c>
      <c r="AP194" s="19" t="str">
        <f t="shared" si="1148"/>
        <v/>
      </c>
      <c r="AQ194" s="19" t="str">
        <f t="shared" si="1149"/>
        <v/>
      </c>
      <c r="AR194" s="17" t="str">
        <f t="shared" si="1150"/>
        <v/>
      </c>
      <c r="AS194" s="20" t="str">
        <f t="shared" si="1151"/>
        <v>XP</v>
      </c>
      <c r="AT194" s="21"/>
    </row>
    <row r="195" spans="1:46">
      <c r="C195" t="s">
        <v>6</v>
      </c>
      <c r="D195" s="15" t="s">
        <v>60</v>
      </c>
      <c r="E195" t="s">
        <v>11</v>
      </c>
      <c r="F195" s="23">
        <v>0</v>
      </c>
      <c r="G195" s="23">
        <v>0</v>
      </c>
      <c r="H195" s="23">
        <v>0</v>
      </c>
      <c r="I195" s="23">
        <v>0</v>
      </c>
      <c r="J195" s="21"/>
      <c r="K195" s="17" t="str">
        <f t="shared" si="1118"/>
        <v/>
      </c>
      <c r="L195" s="17" t="str">
        <f t="shared" si="1119"/>
        <v/>
      </c>
      <c r="M195" s="17" t="str">
        <f t="shared" si="1152"/>
        <v/>
      </c>
      <c r="N195" s="17" t="str">
        <f t="shared" si="1120"/>
        <v/>
      </c>
      <c r="O195" s="18" t="str">
        <f t="shared" si="1121"/>
        <v/>
      </c>
      <c r="P195" s="17" t="str">
        <f t="shared" si="1122"/>
        <v/>
      </c>
      <c r="Q195" s="17" t="str">
        <f t="shared" si="1123"/>
        <v/>
      </c>
      <c r="R195" s="17" t="str">
        <f t="shared" si="1124"/>
        <v/>
      </c>
      <c r="S195" s="17" t="str">
        <f t="shared" si="1125"/>
        <v/>
      </c>
      <c r="T195" s="17" t="str">
        <f t="shared" si="1126"/>
        <v/>
      </c>
      <c r="U195" s="17" t="str">
        <f t="shared" si="1127"/>
        <v/>
      </c>
      <c r="V195" s="19" t="str">
        <f t="shared" si="1128"/>
        <v>0-1</v>
      </c>
      <c r="W195" s="19" t="str">
        <f t="shared" si="1129"/>
        <v>0-2</v>
      </c>
      <c r="X195" s="19" t="str">
        <f t="shared" si="1130"/>
        <v/>
      </c>
      <c r="Y195" s="19" t="str">
        <f t="shared" si="1131"/>
        <v/>
      </c>
      <c r="Z195" s="19" t="str">
        <f t="shared" si="1132"/>
        <v/>
      </c>
      <c r="AA195" s="19" t="str">
        <f t="shared" si="1133"/>
        <v/>
      </c>
      <c r="AB195" s="19" t="str">
        <f t="shared" si="1134"/>
        <v/>
      </c>
      <c r="AC195" s="19" t="str">
        <f t="shared" si="1135"/>
        <v/>
      </c>
      <c r="AD195" s="19" t="str">
        <f t="shared" si="1136"/>
        <v/>
      </c>
      <c r="AE195" s="19" t="str">
        <f t="shared" si="1137"/>
        <v/>
      </c>
      <c r="AF195" s="19" t="str">
        <f t="shared" si="1138"/>
        <v/>
      </c>
      <c r="AG195" s="19" t="str">
        <f t="shared" si="1139"/>
        <v/>
      </c>
      <c r="AH195" s="19" t="str">
        <f t="shared" si="1140"/>
        <v>X</v>
      </c>
      <c r="AI195" s="19" t="str">
        <f t="shared" si="1141"/>
        <v/>
      </c>
      <c r="AJ195" s="19" t="str">
        <f t="shared" si="1142"/>
        <v/>
      </c>
      <c r="AK195" s="19" t="str">
        <f t="shared" si="1143"/>
        <v/>
      </c>
      <c r="AL195" s="19" t="str">
        <f t="shared" si="1144"/>
        <v/>
      </c>
      <c r="AM195" s="19" t="str">
        <f t="shared" si="1145"/>
        <v>x-x</v>
      </c>
      <c r="AN195" s="19" t="str">
        <f t="shared" si="1146"/>
        <v/>
      </c>
      <c r="AO195" s="19" t="str">
        <f t="shared" si="1147"/>
        <v/>
      </c>
      <c r="AP195" s="19" t="str">
        <f t="shared" si="1148"/>
        <v/>
      </c>
      <c r="AQ195" s="19" t="str">
        <f t="shared" si="1149"/>
        <v/>
      </c>
      <c r="AR195" s="17" t="str">
        <f t="shared" si="1150"/>
        <v/>
      </c>
      <c r="AS195" s="20" t="str">
        <f t="shared" si="1151"/>
        <v>XP</v>
      </c>
      <c r="AT195" s="21"/>
    </row>
    <row r="196" spans="1:46">
      <c r="C196" t="s">
        <v>75</v>
      </c>
      <c r="D196" s="15" t="s">
        <v>60</v>
      </c>
      <c r="E196" t="s">
        <v>17</v>
      </c>
      <c r="F196" s="23">
        <v>1</v>
      </c>
      <c r="G196" s="23">
        <v>0</v>
      </c>
      <c r="H196" s="23">
        <v>1</v>
      </c>
      <c r="I196" s="23">
        <v>1</v>
      </c>
      <c r="J196" s="21"/>
      <c r="K196" s="17" t="str">
        <f t="shared" si="1118"/>
        <v>GG</v>
      </c>
      <c r="L196" s="17" t="str">
        <f t="shared" si="1119"/>
        <v/>
      </c>
      <c r="M196" s="17"/>
      <c r="N196" s="17" t="str">
        <f t="shared" si="1120"/>
        <v/>
      </c>
      <c r="O196" s="18" t="str">
        <f t="shared" si="1121"/>
        <v/>
      </c>
      <c r="P196" s="17" t="str">
        <f t="shared" si="1122"/>
        <v/>
      </c>
      <c r="Q196" s="17" t="str">
        <f t="shared" si="1123"/>
        <v/>
      </c>
      <c r="R196" s="17" t="str">
        <f t="shared" si="1124"/>
        <v/>
      </c>
      <c r="S196" s="17" t="str">
        <f t="shared" si="1125"/>
        <v/>
      </c>
      <c r="T196" s="17" t="str">
        <f t="shared" si="1126"/>
        <v/>
      </c>
      <c r="U196" s="17" t="str">
        <f t="shared" si="1127"/>
        <v/>
      </c>
      <c r="V196" s="19" t="str">
        <f t="shared" si="1128"/>
        <v/>
      </c>
      <c r="W196" s="19" t="str">
        <f t="shared" si="1129"/>
        <v>0-2</v>
      </c>
      <c r="X196" s="19" t="str">
        <f t="shared" si="1130"/>
        <v>G2</v>
      </c>
      <c r="Y196" s="19" t="str">
        <f t="shared" si="1131"/>
        <v>2-3</v>
      </c>
      <c r="Z196" s="19" t="str">
        <f t="shared" si="1132"/>
        <v>2-4</v>
      </c>
      <c r="AA196" s="19" t="str">
        <f t="shared" si="1133"/>
        <v/>
      </c>
      <c r="AB196" s="19" t="str">
        <f t="shared" si="1134"/>
        <v/>
      </c>
      <c r="AC196" s="19" t="str">
        <f t="shared" si="1135"/>
        <v/>
      </c>
      <c r="AD196" s="19" t="str">
        <f t="shared" si="1136"/>
        <v/>
      </c>
      <c r="AE196" s="19" t="str">
        <f t="shared" si="1137"/>
        <v/>
      </c>
      <c r="AF196" s="19" t="str">
        <f t="shared" si="1138"/>
        <v/>
      </c>
      <c r="AG196" s="19" t="str">
        <f t="shared" si="1139"/>
        <v/>
      </c>
      <c r="AH196" s="19" t="str">
        <f t="shared" si="1140"/>
        <v>X</v>
      </c>
      <c r="AI196" s="19" t="str">
        <f t="shared" si="1141"/>
        <v/>
      </c>
      <c r="AJ196" s="19" t="str">
        <f t="shared" si="1142"/>
        <v>1-x</v>
      </c>
      <c r="AK196" s="19" t="str">
        <f t="shared" si="1143"/>
        <v/>
      </c>
      <c r="AL196" s="19" t="str">
        <f t="shared" si="1144"/>
        <v/>
      </c>
      <c r="AM196" s="19" t="str">
        <f t="shared" si="1145"/>
        <v/>
      </c>
      <c r="AN196" s="19" t="str">
        <f t="shared" si="1146"/>
        <v/>
      </c>
      <c r="AO196" s="19" t="str">
        <f t="shared" si="1147"/>
        <v/>
      </c>
      <c r="AP196" s="19" t="str">
        <f t="shared" si="1148"/>
        <v/>
      </c>
      <c r="AQ196" s="19" t="str">
        <f t="shared" si="1149"/>
        <v/>
      </c>
      <c r="AR196" s="17" t="str">
        <f t="shared" si="1150"/>
        <v/>
      </c>
      <c r="AS196" s="20" t="str">
        <f t="shared" si="1151"/>
        <v/>
      </c>
      <c r="AT196" s="21"/>
    </row>
    <row r="197" spans="1:46">
      <c r="C197" t="s">
        <v>77</v>
      </c>
      <c r="D197" s="15" t="s">
        <v>60</v>
      </c>
      <c r="E197" t="s">
        <v>70</v>
      </c>
      <c r="F197" s="23">
        <v>1</v>
      </c>
      <c r="G197" s="23">
        <v>0</v>
      </c>
      <c r="H197" s="23">
        <v>1</v>
      </c>
      <c r="I197" s="23">
        <v>1</v>
      </c>
      <c r="J197" s="21"/>
      <c r="K197" s="17" t="str">
        <f t="shared" si="1118"/>
        <v>GG</v>
      </c>
      <c r="L197" s="17" t="str">
        <f t="shared" si="1119"/>
        <v/>
      </c>
      <c r="M197" s="17"/>
      <c r="N197" s="17" t="str">
        <f t="shared" si="1120"/>
        <v/>
      </c>
      <c r="O197" s="18" t="str">
        <f t="shared" si="1121"/>
        <v/>
      </c>
      <c r="P197" s="17" t="str">
        <f t="shared" si="1122"/>
        <v/>
      </c>
      <c r="Q197" s="17" t="str">
        <f t="shared" si="1123"/>
        <v/>
      </c>
      <c r="R197" s="17" t="str">
        <f t="shared" si="1124"/>
        <v/>
      </c>
      <c r="S197" s="17" t="str">
        <f t="shared" si="1125"/>
        <v/>
      </c>
      <c r="T197" s="17" t="str">
        <f t="shared" si="1126"/>
        <v/>
      </c>
      <c r="U197" s="17" t="str">
        <f t="shared" si="1127"/>
        <v/>
      </c>
      <c r="V197" s="19" t="str">
        <f t="shared" si="1128"/>
        <v/>
      </c>
      <c r="W197" s="19" t="str">
        <f t="shared" si="1129"/>
        <v>0-2</v>
      </c>
      <c r="X197" s="19" t="str">
        <f t="shared" si="1130"/>
        <v>G2</v>
      </c>
      <c r="Y197" s="19" t="str">
        <f t="shared" si="1131"/>
        <v>2-3</v>
      </c>
      <c r="Z197" s="19" t="str">
        <f t="shared" si="1132"/>
        <v>2-4</v>
      </c>
      <c r="AA197" s="19" t="str">
        <f t="shared" si="1133"/>
        <v/>
      </c>
      <c r="AB197" s="19" t="str">
        <f t="shared" si="1134"/>
        <v/>
      </c>
      <c r="AC197" s="19" t="str">
        <f t="shared" si="1135"/>
        <v/>
      </c>
      <c r="AD197" s="19" t="str">
        <f t="shared" si="1136"/>
        <v/>
      </c>
      <c r="AE197" s="19" t="str">
        <f t="shared" si="1137"/>
        <v/>
      </c>
      <c r="AF197" s="19" t="str">
        <f t="shared" si="1138"/>
        <v/>
      </c>
      <c r="AG197" s="19" t="str">
        <f t="shared" si="1139"/>
        <v/>
      </c>
      <c r="AH197" s="19" t="str">
        <f t="shared" si="1140"/>
        <v>X</v>
      </c>
      <c r="AI197" s="19" t="str">
        <f t="shared" si="1141"/>
        <v/>
      </c>
      <c r="AJ197" s="19" t="str">
        <f t="shared" si="1142"/>
        <v>1-x</v>
      </c>
      <c r="AK197" s="19" t="str">
        <f t="shared" si="1143"/>
        <v/>
      </c>
      <c r="AL197" s="19" t="str">
        <f t="shared" si="1144"/>
        <v/>
      </c>
      <c r="AM197" s="19" t="str">
        <f t="shared" si="1145"/>
        <v/>
      </c>
      <c r="AN197" s="19" t="str">
        <f t="shared" si="1146"/>
        <v/>
      </c>
      <c r="AO197" s="19" t="str">
        <f t="shared" si="1147"/>
        <v/>
      </c>
      <c r="AP197" s="19" t="str">
        <f t="shared" si="1148"/>
        <v/>
      </c>
      <c r="AQ197" s="19" t="str">
        <f t="shared" si="1149"/>
        <v/>
      </c>
      <c r="AR197" s="17" t="str">
        <f t="shared" si="1150"/>
        <v/>
      </c>
      <c r="AS197" s="20" t="str">
        <f t="shared" si="1151"/>
        <v/>
      </c>
      <c r="AT197" s="21"/>
    </row>
    <row r="198" spans="1:46">
      <c r="C198" t="s">
        <v>8</v>
      </c>
      <c r="D198" s="15" t="s">
        <v>60</v>
      </c>
      <c r="E198" t="s">
        <v>66</v>
      </c>
      <c r="F198" s="23">
        <v>0</v>
      </c>
      <c r="G198" s="23">
        <v>0</v>
      </c>
      <c r="H198" s="23">
        <v>0</v>
      </c>
      <c r="I198" s="23">
        <v>0</v>
      </c>
      <c r="J198" s="21"/>
      <c r="K198" s="17" t="str">
        <f t="shared" si="1118"/>
        <v/>
      </c>
      <c r="L198" s="17" t="str">
        <f t="shared" si="1119"/>
        <v/>
      </c>
      <c r="M198" s="17" t="str">
        <f t="shared" si="1152"/>
        <v/>
      </c>
      <c r="N198" s="17" t="str">
        <f t="shared" si="1120"/>
        <v/>
      </c>
      <c r="O198" s="18" t="str">
        <f t="shared" si="1121"/>
        <v/>
      </c>
      <c r="P198" s="17" t="str">
        <f t="shared" si="1122"/>
        <v/>
      </c>
      <c r="Q198" s="17" t="str">
        <f t="shared" si="1123"/>
        <v/>
      </c>
      <c r="R198" s="17" t="str">
        <f t="shared" si="1124"/>
        <v/>
      </c>
      <c r="S198" s="17" t="str">
        <f t="shared" si="1125"/>
        <v/>
      </c>
      <c r="T198" s="17" t="str">
        <f t="shared" si="1126"/>
        <v/>
      </c>
      <c r="U198" s="17" t="str">
        <f t="shared" si="1127"/>
        <v/>
      </c>
      <c r="V198" s="19" t="str">
        <f t="shared" si="1128"/>
        <v>0-1</v>
      </c>
      <c r="W198" s="19" t="str">
        <f t="shared" si="1129"/>
        <v>0-2</v>
      </c>
      <c r="X198" s="19" t="str">
        <f t="shared" si="1130"/>
        <v/>
      </c>
      <c r="Y198" s="19" t="str">
        <f t="shared" si="1131"/>
        <v/>
      </c>
      <c r="Z198" s="19" t="str">
        <f t="shared" si="1132"/>
        <v/>
      </c>
      <c r="AA198" s="19" t="str">
        <f t="shared" si="1133"/>
        <v/>
      </c>
      <c r="AB198" s="19" t="str">
        <f t="shared" si="1134"/>
        <v/>
      </c>
      <c r="AC198" s="19" t="str">
        <f t="shared" si="1135"/>
        <v/>
      </c>
      <c r="AD198" s="19" t="str">
        <f t="shared" si="1136"/>
        <v/>
      </c>
      <c r="AE198" s="19" t="str">
        <f t="shared" si="1137"/>
        <v/>
      </c>
      <c r="AF198" s="19" t="str">
        <f t="shared" si="1138"/>
        <v/>
      </c>
      <c r="AG198" s="19" t="str">
        <f t="shared" si="1139"/>
        <v/>
      </c>
      <c r="AH198" s="19" t="str">
        <f t="shared" si="1140"/>
        <v>X</v>
      </c>
      <c r="AI198" s="19" t="str">
        <f t="shared" si="1141"/>
        <v/>
      </c>
      <c r="AJ198" s="19" t="str">
        <f t="shared" si="1142"/>
        <v/>
      </c>
      <c r="AK198" s="19" t="str">
        <f t="shared" si="1143"/>
        <v/>
      </c>
      <c r="AL198" s="19" t="str">
        <f t="shared" si="1144"/>
        <v/>
      </c>
      <c r="AM198" s="19" t="str">
        <f t="shared" si="1145"/>
        <v>x-x</v>
      </c>
      <c r="AN198" s="19" t="str">
        <f t="shared" si="1146"/>
        <v/>
      </c>
      <c r="AO198" s="19" t="str">
        <f t="shared" si="1147"/>
        <v/>
      </c>
      <c r="AP198" s="19" t="str">
        <f t="shared" si="1148"/>
        <v/>
      </c>
      <c r="AQ198" s="19" t="str">
        <f t="shared" si="1149"/>
        <v/>
      </c>
      <c r="AR198" s="17" t="str">
        <f t="shared" si="1150"/>
        <v/>
      </c>
      <c r="AS198" s="20" t="str">
        <f t="shared" si="1151"/>
        <v>XP</v>
      </c>
      <c r="AT198" s="21"/>
    </row>
    <row r="199" spans="1:46">
      <c r="A199" s="21"/>
      <c r="B199" s="21"/>
      <c r="C199" s="21"/>
      <c r="D199" s="26">
        <v>19</v>
      </c>
      <c r="E199" s="21"/>
      <c r="F199" s="27"/>
      <c r="G199" s="27"/>
      <c r="H199" s="27"/>
      <c r="I199" s="27"/>
      <c r="J199" s="21"/>
      <c r="K199" s="28">
        <f>COUNTIF(K189:K198,K$1)</f>
        <v>5</v>
      </c>
      <c r="L199" s="28">
        <f t="shared" ref="L199" si="1153">COUNTIF(L189:L198,L$1)</f>
        <v>1</v>
      </c>
      <c r="M199" s="28">
        <f t="shared" ref="M199" si="1154">COUNTIF(M189:M198,M$1)</f>
        <v>1</v>
      </c>
      <c r="N199" s="28">
        <f t="shared" ref="N199" si="1155">COUNTIF(N189:N198,N$1)</f>
        <v>0</v>
      </c>
      <c r="O199" s="28">
        <f t="shared" ref="O199" si="1156">COUNTIF(O189:O198,O$1)</f>
        <v>0</v>
      </c>
      <c r="P199" s="28">
        <f t="shared" ref="P199" si="1157">COUNTIF(P189:P198,P$1)</f>
        <v>2</v>
      </c>
      <c r="Q199" s="28">
        <f t="shared" ref="Q199" si="1158">COUNTIF(Q189:Q198,Q$1)</f>
        <v>0</v>
      </c>
      <c r="R199" s="28">
        <f t="shared" ref="R199" si="1159">COUNTIF(R189:R198,R$1)</f>
        <v>0</v>
      </c>
      <c r="S199" s="28">
        <f t="shared" ref="S199" si="1160">COUNTIF(S189:S198,S$1)</f>
        <v>4</v>
      </c>
      <c r="T199" s="28">
        <f t="shared" ref="T199" si="1161">COUNTIF(T189:T198,T$1)</f>
        <v>1</v>
      </c>
      <c r="U199" s="28">
        <f t="shared" ref="U199" si="1162">COUNTIF(U189:U198,U$1)</f>
        <v>0</v>
      </c>
      <c r="V199" s="28">
        <f t="shared" ref="V199" si="1163">COUNTIF(V189:V198,V$1)</f>
        <v>2</v>
      </c>
      <c r="W199" s="28">
        <f t="shared" ref="W199" si="1164">COUNTIF(W189:W198,W$1)</f>
        <v>9</v>
      </c>
      <c r="X199" s="28">
        <f t="shared" ref="X199" si="1165">COUNTIF(X189:X198,X$1)</f>
        <v>7</v>
      </c>
      <c r="Y199" s="28">
        <f t="shared" ref="Y199" si="1166">COUNTIF(Y189:Y198,Y$1)</f>
        <v>7</v>
      </c>
      <c r="Z199" s="28">
        <f t="shared" ref="Z199" si="1167">COUNTIF(Z189:Z198,Z$1)</f>
        <v>7</v>
      </c>
      <c r="AA199" s="28">
        <f t="shared" ref="AA199" si="1168">COUNTIF(AA189:AA198,AA$1)</f>
        <v>0</v>
      </c>
      <c r="AB199" s="28">
        <f t="shared" ref="AB199" si="1169">COUNTIF(AB189:AB198,AB$1)</f>
        <v>1</v>
      </c>
      <c r="AC199" s="28">
        <f t="shared" ref="AC199" si="1170">COUNTIF(AC189:AC198,AC$1)</f>
        <v>0</v>
      </c>
      <c r="AD199" s="28">
        <f t="shared" ref="AD199" si="1171">COUNTIF(AD189:AD198,AD$1)</f>
        <v>1</v>
      </c>
      <c r="AE199" s="28">
        <f t="shared" ref="AE199" si="1172">COUNTIF(AE189:AE198,AE$1)</f>
        <v>1</v>
      </c>
      <c r="AF199" s="28">
        <f t="shared" ref="AF199" si="1173">COUNTIF(AF189:AF198,AF$1)</f>
        <v>1</v>
      </c>
      <c r="AG199" s="28">
        <f t="shared" ref="AG199" si="1174">COUNTIF(AG189:AG198,AG$1)</f>
        <v>0</v>
      </c>
      <c r="AH199" s="28"/>
      <c r="AI199" s="28">
        <f t="shared" ref="AI199" si="1175">COUNTIF(AI189:AI198,AI$1)</f>
        <v>1</v>
      </c>
      <c r="AJ199" s="28">
        <f t="shared" ref="AJ199" si="1176">COUNTIF(AJ189:AJ198,AJ$1)</f>
        <v>2</v>
      </c>
      <c r="AK199" s="28">
        <f t="shared" ref="AK199" si="1177">COUNTIF(AK189:AK198,AK$1)</f>
        <v>0</v>
      </c>
      <c r="AL199" s="28">
        <f t="shared" ref="AL199" si="1178">COUNTIF(AL189:AL198,AL$1)</f>
        <v>0</v>
      </c>
      <c r="AM199" s="28">
        <f t="shared" ref="AM199" si="1179">COUNTIF(AM189:AM198,AM$1)</f>
        <v>4</v>
      </c>
      <c r="AN199" s="28">
        <f t="shared" ref="AN199" si="1180">COUNTIF(AN189:AN198,AN$1)</f>
        <v>2</v>
      </c>
      <c r="AO199" s="28">
        <f t="shared" ref="AO199" si="1181">COUNTIF(AO189:AO198,AO$1)</f>
        <v>0</v>
      </c>
      <c r="AP199" s="28">
        <f t="shared" ref="AP199" si="1182">COUNTIF(AP189:AP198,AP$1)</f>
        <v>1</v>
      </c>
      <c r="AQ199" s="28">
        <f t="shared" ref="AQ199" si="1183">COUNTIF(AQ189:AQ198,AQ$1)</f>
        <v>0</v>
      </c>
      <c r="AR199" s="28">
        <f t="shared" ref="AR199" si="1184">COUNTIF(AR189:AR198,AR$1)</f>
        <v>1</v>
      </c>
      <c r="AS199" s="21"/>
      <c r="AT199" s="21"/>
    </row>
    <row r="200" spans="1:46">
      <c r="A200" t="s">
        <v>59</v>
      </c>
      <c r="B200" s="13">
        <v>40908</v>
      </c>
      <c r="C200" t="s">
        <v>61</v>
      </c>
      <c r="D200" s="15" t="s">
        <v>60</v>
      </c>
      <c r="E200" t="s">
        <v>70</v>
      </c>
      <c r="F200" s="23">
        <v>0</v>
      </c>
      <c r="G200" s="23">
        <v>0</v>
      </c>
      <c r="H200" s="23">
        <v>1</v>
      </c>
      <c r="I200" s="23">
        <v>0</v>
      </c>
      <c r="J200" s="21"/>
      <c r="K200" s="17" t="str">
        <f t="shared" ref="K200:K209" si="1185">IF(AND(F200+H200&gt;0,G200+I200&gt;0),"GG","")</f>
        <v/>
      </c>
      <c r="L200" s="17" t="str">
        <f t="shared" ref="L200:L209" si="1186">IF(AND(F200&gt;0,G200&gt;0),"GG1","")</f>
        <v/>
      </c>
      <c r="M200" s="17" t="str">
        <f t="shared" ref="M200:M209" si="1187">IF(AND(H200&gt;0,I200&gt;0),"GG2","")</f>
        <v/>
      </c>
      <c r="N200" s="17" t="str">
        <f t="shared" ref="N200:N209" si="1188">IF(AND(F200+H200&gt;0,G200+I200&gt;0,H200+I200&gt;2),"GG3","")</f>
        <v/>
      </c>
      <c r="O200" s="18" t="str">
        <f t="shared" ref="O200:O209" si="1189">IF(AND(F200&gt;0,G200&gt;0,H200&gt;F200,I200&gt;G200),"GGGG","")</f>
        <v/>
      </c>
      <c r="P200" s="17" t="str">
        <f t="shared" ref="P200:P209" si="1190">IF(F200+G200&gt;=2,"P2+","")</f>
        <v/>
      </c>
      <c r="Q200" s="17" t="str">
        <f t="shared" ref="Q200:Q209" si="1191">IF(F200+G200&gt;=3,"P3+","")</f>
        <v/>
      </c>
      <c r="R200" s="17" t="str">
        <f t="shared" ref="R200:R209" si="1192">IF(F200+G200&gt;=4,"P4+","")</f>
        <v/>
      </c>
      <c r="S200" s="17" t="str">
        <f t="shared" ref="S200:S209" si="1193">IF(F200+G200+2&lt;=H200+I200,"D2+","")</f>
        <v/>
      </c>
      <c r="T200" s="17" t="str">
        <f t="shared" ref="T200:T209" si="1194">IF(F200+G200+3&lt;=H200+I200,"D3+","")</f>
        <v/>
      </c>
      <c r="U200" s="17" t="str">
        <f t="shared" ref="U200:U209" si="1195">IF(F200+G200+4&lt;=H200+I200,"D4+","")</f>
        <v/>
      </c>
      <c r="V200" s="19" t="str">
        <f t="shared" ref="V200:V209" si="1196">IF(H200+I200&lt;=1,"0-1","")</f>
        <v>0-1</v>
      </c>
      <c r="W200" s="19" t="str">
        <f t="shared" ref="W200:W209" si="1197">IF(AND(H200+I200&gt;=0,H200+I200&lt;=2),"0-2",IF(AND(H200+I200&gt;=2),""))</f>
        <v>0-2</v>
      </c>
      <c r="X200" s="19" t="str">
        <f t="shared" ref="X200:X209" si="1198">IF(H200+I200=2,"G2","")</f>
        <v/>
      </c>
      <c r="Y200" s="19" t="str">
        <f t="shared" ref="Y200:Y209" si="1199">IF(AND(H200+I200&gt;=2,H200+I200&lt;=3),"2-3","")</f>
        <v/>
      </c>
      <c r="Z200" s="19" t="str">
        <f t="shared" ref="Z200:Z209" si="1200">IF(AND(H200+I200&gt;=2,H200+I200&lt;=4),"2-4","")</f>
        <v/>
      </c>
      <c r="AA200" s="19" t="str">
        <f t="shared" ref="AA200:AA209" si="1201">IF(H200+I200=3,"G3","")</f>
        <v/>
      </c>
      <c r="AB200" s="19" t="str">
        <f t="shared" ref="AB200:AB209" si="1202">IF(H200+I200&gt;=3,"3+",IF(AND(H200+I200&lt;=3),""))</f>
        <v/>
      </c>
      <c r="AC200" s="19" t="str">
        <f t="shared" ref="AC200:AC209" si="1203">IF(AND(H200+I200&gt;=3,H200+I200&lt;=4),"3-4","")</f>
        <v/>
      </c>
      <c r="AD200" s="19" t="str">
        <f t="shared" ref="AD200:AD209" si="1204">IF(H200+I200&gt;=4,"4+",IF(AND(H200+I200&lt;=4),""))</f>
        <v/>
      </c>
      <c r="AE200" s="19" t="str">
        <f t="shared" ref="AE200:AE209" si="1205">IF(AND(H200+I200&gt;=4,H200+I200&lt;=6),"4-6","")</f>
        <v/>
      </c>
      <c r="AF200" s="19" t="str">
        <f t="shared" ref="AF200:AF209" si="1206">IF(H200+I200&gt;=5,"5+","")</f>
        <v/>
      </c>
      <c r="AG200" s="19" t="str">
        <f t="shared" ref="AG200:AG209" si="1207">IF(H200+I200&gt;=7,"7+","")</f>
        <v/>
      </c>
      <c r="AH200" s="19">
        <f t="shared" ref="AH200:AH209" si="1208">IF(H200=I200,"X",IF(H200&gt;I200,1,2))</f>
        <v>1</v>
      </c>
      <c r="AI200" s="19" t="str">
        <f t="shared" ref="AI200:AI209" si="1209">IF(AND(F200&gt;G200,H200&gt;I200),"1-1","")</f>
        <v/>
      </c>
      <c r="AJ200" s="19" t="str">
        <f t="shared" ref="AJ200:AJ209" si="1210">IF(AND(F200&gt;G200,H200=I200),"1-x","")</f>
        <v/>
      </c>
      <c r="AK200" s="19" t="str">
        <f t="shared" ref="AK200:AK209" si="1211">IF(AND(F200&gt;G200,H200&lt;I200),"1-2","")</f>
        <v/>
      </c>
      <c r="AL200" s="19" t="str">
        <f t="shared" ref="AL200:AL209" si="1212">IF(AND(F200=G200,H200&gt;I200),"x-1","")</f>
        <v>x-1</v>
      </c>
      <c r="AM200" s="19" t="str">
        <f t="shared" ref="AM200:AM209" si="1213">IF(AND(F200=G200,H200=I200),"x-x","")</f>
        <v/>
      </c>
      <c r="AN200" s="19" t="str">
        <f t="shared" ref="AN200:AN209" si="1214">IF(AND(F200=G200,H200&lt;I200),"x-2","")</f>
        <v/>
      </c>
      <c r="AO200" s="19" t="str">
        <f t="shared" ref="AO200:AO209" si="1215">IF(AND(F200&lt;G200,H200&gt;I200),"2-1","")</f>
        <v/>
      </c>
      <c r="AP200" s="19" t="str">
        <f t="shared" ref="AP200:AP209" si="1216">IF(AND(F200&lt;G200,H200=I200),"2-x","")</f>
        <v/>
      </c>
      <c r="AQ200" s="19" t="str">
        <f t="shared" ref="AQ200:AQ209" si="1217">IF(AND(F200&lt;G200,H200&lt;I200),"2-2","")</f>
        <v/>
      </c>
      <c r="AR200" s="17" t="str">
        <f t="shared" ref="AR200:AR209" si="1218">IF(OR(AND(F200&gt;G200,H200&gt;I200,H200&gt;F200),AND(G200&gt;F200,I200&gt;H200,I200&gt;G200)),"DP","")</f>
        <v/>
      </c>
      <c r="AS200" s="20" t="str">
        <f t="shared" ref="AS200:AS209" si="1219">IF(AND(F200=G200),"XP","")</f>
        <v>XP</v>
      </c>
      <c r="AT200" s="21"/>
    </row>
    <row r="201" spans="1:46">
      <c r="C201" t="s">
        <v>65</v>
      </c>
      <c r="D201" s="15" t="s">
        <v>60</v>
      </c>
      <c r="E201" t="s">
        <v>10</v>
      </c>
      <c r="F201" s="23">
        <v>1</v>
      </c>
      <c r="G201" s="23">
        <v>0</v>
      </c>
      <c r="H201" s="23">
        <v>1</v>
      </c>
      <c r="I201" s="23">
        <v>1</v>
      </c>
      <c r="J201" s="21"/>
      <c r="K201" s="17" t="str">
        <f t="shared" si="1185"/>
        <v>GG</v>
      </c>
      <c r="L201" s="17" t="str">
        <f t="shared" si="1186"/>
        <v/>
      </c>
      <c r="M201" s="17"/>
      <c r="N201" s="17" t="str">
        <f t="shared" si="1188"/>
        <v/>
      </c>
      <c r="O201" s="18" t="str">
        <f t="shared" si="1189"/>
        <v/>
      </c>
      <c r="P201" s="17" t="str">
        <f t="shared" si="1190"/>
        <v/>
      </c>
      <c r="Q201" s="17" t="str">
        <f t="shared" si="1191"/>
        <v/>
      </c>
      <c r="R201" s="17" t="str">
        <f t="shared" si="1192"/>
        <v/>
      </c>
      <c r="S201" s="17" t="str">
        <f t="shared" si="1193"/>
        <v/>
      </c>
      <c r="T201" s="17" t="str">
        <f t="shared" si="1194"/>
        <v/>
      </c>
      <c r="U201" s="17" t="str">
        <f t="shared" si="1195"/>
        <v/>
      </c>
      <c r="V201" s="19" t="str">
        <f t="shared" si="1196"/>
        <v/>
      </c>
      <c r="W201" s="19" t="str">
        <f t="shared" si="1197"/>
        <v>0-2</v>
      </c>
      <c r="X201" s="19" t="str">
        <f t="shared" si="1198"/>
        <v>G2</v>
      </c>
      <c r="Y201" s="19" t="str">
        <f t="shared" si="1199"/>
        <v>2-3</v>
      </c>
      <c r="Z201" s="19" t="str">
        <f t="shared" si="1200"/>
        <v>2-4</v>
      </c>
      <c r="AA201" s="19" t="str">
        <f t="shared" si="1201"/>
        <v/>
      </c>
      <c r="AB201" s="19" t="str">
        <f t="shared" si="1202"/>
        <v/>
      </c>
      <c r="AC201" s="19" t="str">
        <f t="shared" si="1203"/>
        <v/>
      </c>
      <c r="AD201" s="19" t="str">
        <f t="shared" si="1204"/>
        <v/>
      </c>
      <c r="AE201" s="19" t="str">
        <f t="shared" si="1205"/>
        <v/>
      </c>
      <c r="AF201" s="19" t="str">
        <f t="shared" si="1206"/>
        <v/>
      </c>
      <c r="AG201" s="19" t="str">
        <f t="shared" si="1207"/>
        <v/>
      </c>
      <c r="AH201" s="19" t="str">
        <f t="shared" si="1208"/>
        <v>X</v>
      </c>
      <c r="AI201" s="19" t="str">
        <f t="shared" si="1209"/>
        <v/>
      </c>
      <c r="AJ201" s="19" t="str">
        <f t="shared" si="1210"/>
        <v>1-x</v>
      </c>
      <c r="AK201" s="19" t="str">
        <f t="shared" si="1211"/>
        <v/>
      </c>
      <c r="AL201" s="19" t="str">
        <f t="shared" si="1212"/>
        <v/>
      </c>
      <c r="AM201" s="19" t="str">
        <f t="shared" si="1213"/>
        <v/>
      </c>
      <c r="AN201" s="19" t="str">
        <f t="shared" si="1214"/>
        <v/>
      </c>
      <c r="AO201" s="19" t="str">
        <f t="shared" si="1215"/>
        <v/>
      </c>
      <c r="AP201" s="19" t="str">
        <f t="shared" si="1216"/>
        <v/>
      </c>
      <c r="AQ201" s="19" t="str">
        <f t="shared" si="1217"/>
        <v/>
      </c>
      <c r="AR201" s="17" t="str">
        <f t="shared" si="1218"/>
        <v/>
      </c>
      <c r="AS201" s="20" t="str">
        <f t="shared" si="1219"/>
        <v/>
      </c>
      <c r="AT201" s="21"/>
    </row>
    <row r="202" spans="1:46">
      <c r="C202" t="s">
        <v>67</v>
      </c>
      <c r="D202" s="15" t="s">
        <v>60</v>
      </c>
      <c r="E202" t="s">
        <v>11</v>
      </c>
      <c r="F202" s="23">
        <v>1</v>
      </c>
      <c r="G202" s="23">
        <v>1</v>
      </c>
      <c r="H202" s="23">
        <v>1</v>
      </c>
      <c r="I202" s="23">
        <v>3</v>
      </c>
      <c r="J202" s="21"/>
      <c r="K202" s="17" t="str">
        <f t="shared" si="1185"/>
        <v>GG</v>
      </c>
      <c r="L202" s="17" t="str">
        <f t="shared" si="1186"/>
        <v>GG1</v>
      </c>
      <c r="M202" s="17"/>
      <c r="N202" s="17" t="str">
        <f t="shared" si="1188"/>
        <v>GG3</v>
      </c>
      <c r="O202" s="18" t="str">
        <f t="shared" si="1189"/>
        <v/>
      </c>
      <c r="P202" s="17" t="str">
        <f t="shared" si="1190"/>
        <v>P2+</v>
      </c>
      <c r="Q202" s="17" t="str">
        <f t="shared" si="1191"/>
        <v/>
      </c>
      <c r="R202" s="17" t="str">
        <f t="shared" si="1192"/>
        <v/>
      </c>
      <c r="S202" s="17" t="str">
        <f t="shared" si="1193"/>
        <v>D2+</v>
      </c>
      <c r="T202" s="17" t="str">
        <f t="shared" si="1194"/>
        <v/>
      </c>
      <c r="U202" s="17" t="str">
        <f t="shared" si="1195"/>
        <v/>
      </c>
      <c r="V202" s="19" t="str">
        <f t="shared" si="1196"/>
        <v/>
      </c>
      <c r="W202" s="19" t="str">
        <f t="shared" si="1197"/>
        <v/>
      </c>
      <c r="X202" s="19" t="str">
        <f t="shared" si="1198"/>
        <v/>
      </c>
      <c r="Y202" s="19" t="str">
        <f t="shared" si="1199"/>
        <v/>
      </c>
      <c r="Z202" s="19" t="str">
        <f t="shared" si="1200"/>
        <v>2-4</v>
      </c>
      <c r="AA202" s="19" t="str">
        <f t="shared" si="1201"/>
        <v/>
      </c>
      <c r="AB202" s="19" t="str">
        <f t="shared" si="1202"/>
        <v>3+</v>
      </c>
      <c r="AC202" s="19" t="str">
        <f t="shared" si="1203"/>
        <v>3-4</v>
      </c>
      <c r="AD202" s="19" t="str">
        <f t="shared" si="1204"/>
        <v>4+</v>
      </c>
      <c r="AE202" s="19" t="str">
        <f t="shared" si="1205"/>
        <v>4-6</v>
      </c>
      <c r="AF202" s="19" t="str">
        <f t="shared" si="1206"/>
        <v/>
      </c>
      <c r="AG202" s="19" t="str">
        <f t="shared" si="1207"/>
        <v/>
      </c>
      <c r="AH202" s="19">
        <f t="shared" si="1208"/>
        <v>2</v>
      </c>
      <c r="AI202" s="19" t="str">
        <f t="shared" si="1209"/>
        <v/>
      </c>
      <c r="AJ202" s="19" t="str">
        <f t="shared" si="1210"/>
        <v/>
      </c>
      <c r="AK202" s="19" t="str">
        <f t="shared" si="1211"/>
        <v/>
      </c>
      <c r="AL202" s="19" t="str">
        <f t="shared" si="1212"/>
        <v/>
      </c>
      <c r="AM202" s="19" t="str">
        <f t="shared" si="1213"/>
        <v/>
      </c>
      <c r="AN202" s="19" t="str">
        <f t="shared" si="1214"/>
        <v>x-2</v>
      </c>
      <c r="AO202" s="19" t="str">
        <f t="shared" si="1215"/>
        <v/>
      </c>
      <c r="AP202" s="19" t="str">
        <f t="shared" si="1216"/>
        <v/>
      </c>
      <c r="AQ202" s="19" t="str">
        <f t="shared" si="1217"/>
        <v/>
      </c>
      <c r="AR202" s="17" t="str">
        <f t="shared" si="1218"/>
        <v/>
      </c>
      <c r="AS202" s="20" t="str">
        <f t="shared" si="1219"/>
        <v>XP</v>
      </c>
      <c r="AT202" s="21"/>
    </row>
    <row r="203" spans="1:46">
      <c r="C203" t="s">
        <v>2</v>
      </c>
      <c r="D203" s="15" t="s">
        <v>60</v>
      </c>
      <c r="E203" t="s">
        <v>76</v>
      </c>
      <c r="F203" s="23">
        <v>1</v>
      </c>
      <c r="G203" s="23">
        <v>1</v>
      </c>
      <c r="H203" s="23">
        <v>3</v>
      </c>
      <c r="I203" s="23">
        <v>1</v>
      </c>
      <c r="J203" s="21"/>
      <c r="K203" s="17" t="str">
        <f t="shared" si="1185"/>
        <v>GG</v>
      </c>
      <c r="L203" s="17" t="str">
        <f t="shared" si="1186"/>
        <v>GG1</v>
      </c>
      <c r="M203" s="17"/>
      <c r="N203" s="17" t="str">
        <f t="shared" si="1188"/>
        <v>GG3</v>
      </c>
      <c r="O203" s="18" t="str">
        <f t="shared" si="1189"/>
        <v/>
      </c>
      <c r="P203" s="17" t="str">
        <f t="shared" si="1190"/>
        <v>P2+</v>
      </c>
      <c r="Q203" s="17" t="str">
        <f t="shared" si="1191"/>
        <v/>
      </c>
      <c r="R203" s="17" t="str">
        <f t="shared" si="1192"/>
        <v/>
      </c>
      <c r="S203" s="17" t="str">
        <f t="shared" si="1193"/>
        <v>D2+</v>
      </c>
      <c r="T203" s="17" t="str">
        <f t="shared" si="1194"/>
        <v/>
      </c>
      <c r="U203" s="17" t="str">
        <f t="shared" si="1195"/>
        <v/>
      </c>
      <c r="V203" s="19" t="str">
        <f t="shared" si="1196"/>
        <v/>
      </c>
      <c r="W203" s="19" t="str">
        <f t="shared" si="1197"/>
        <v/>
      </c>
      <c r="X203" s="19" t="str">
        <f t="shared" si="1198"/>
        <v/>
      </c>
      <c r="Y203" s="19" t="str">
        <f t="shared" si="1199"/>
        <v/>
      </c>
      <c r="Z203" s="19" t="str">
        <f t="shared" si="1200"/>
        <v>2-4</v>
      </c>
      <c r="AA203" s="19" t="str">
        <f t="shared" si="1201"/>
        <v/>
      </c>
      <c r="AB203" s="19" t="str">
        <f t="shared" si="1202"/>
        <v>3+</v>
      </c>
      <c r="AC203" s="19" t="str">
        <f t="shared" si="1203"/>
        <v>3-4</v>
      </c>
      <c r="AD203" s="19" t="str">
        <f t="shared" si="1204"/>
        <v>4+</v>
      </c>
      <c r="AE203" s="19" t="str">
        <f t="shared" si="1205"/>
        <v>4-6</v>
      </c>
      <c r="AF203" s="19" t="str">
        <f t="shared" si="1206"/>
        <v/>
      </c>
      <c r="AG203" s="19" t="str">
        <f t="shared" si="1207"/>
        <v/>
      </c>
      <c r="AH203" s="19">
        <f t="shared" si="1208"/>
        <v>1</v>
      </c>
      <c r="AI203" s="19" t="str">
        <f t="shared" si="1209"/>
        <v/>
      </c>
      <c r="AJ203" s="19" t="str">
        <f t="shared" si="1210"/>
        <v/>
      </c>
      <c r="AK203" s="19" t="str">
        <f t="shared" si="1211"/>
        <v/>
      </c>
      <c r="AL203" s="19" t="str">
        <f t="shared" si="1212"/>
        <v>x-1</v>
      </c>
      <c r="AM203" s="19" t="str">
        <f t="shared" si="1213"/>
        <v/>
      </c>
      <c r="AN203" s="19" t="str">
        <f t="shared" si="1214"/>
        <v/>
      </c>
      <c r="AO203" s="19" t="str">
        <f t="shared" si="1215"/>
        <v/>
      </c>
      <c r="AP203" s="19" t="str">
        <f t="shared" si="1216"/>
        <v/>
      </c>
      <c r="AQ203" s="19" t="str">
        <f t="shared" si="1217"/>
        <v/>
      </c>
      <c r="AR203" s="17" t="str">
        <f t="shared" si="1218"/>
        <v/>
      </c>
      <c r="AS203" s="20" t="str">
        <f t="shared" si="1219"/>
        <v>XP</v>
      </c>
      <c r="AT203" s="21"/>
    </row>
    <row r="204" spans="1:46">
      <c r="C204" t="s">
        <v>71</v>
      </c>
      <c r="D204" s="15" t="s">
        <v>60</v>
      </c>
      <c r="E204" t="s">
        <v>64</v>
      </c>
      <c r="F204" s="23">
        <v>0</v>
      </c>
      <c r="G204" s="23">
        <v>1</v>
      </c>
      <c r="H204" s="23">
        <v>2</v>
      </c>
      <c r="I204" s="23">
        <v>3</v>
      </c>
      <c r="J204" s="21"/>
      <c r="K204" s="17" t="str">
        <f t="shared" si="1185"/>
        <v>GG</v>
      </c>
      <c r="L204" s="17" t="str">
        <f t="shared" si="1186"/>
        <v/>
      </c>
      <c r="M204" s="17" t="str">
        <f t="shared" si="1187"/>
        <v>GG2</v>
      </c>
      <c r="N204" s="17" t="str">
        <f t="shared" si="1188"/>
        <v>GG3</v>
      </c>
      <c r="O204" s="18" t="str">
        <f t="shared" si="1189"/>
        <v/>
      </c>
      <c r="P204" s="17" t="str">
        <f t="shared" si="1190"/>
        <v/>
      </c>
      <c r="Q204" s="17" t="str">
        <f t="shared" si="1191"/>
        <v/>
      </c>
      <c r="R204" s="17" t="str">
        <f t="shared" si="1192"/>
        <v/>
      </c>
      <c r="S204" s="17" t="str">
        <f t="shared" si="1193"/>
        <v>D2+</v>
      </c>
      <c r="T204" s="17" t="str">
        <f t="shared" si="1194"/>
        <v>D3+</v>
      </c>
      <c r="U204" s="17" t="str">
        <f t="shared" si="1195"/>
        <v>D4+</v>
      </c>
      <c r="V204" s="19" t="str">
        <f t="shared" si="1196"/>
        <v/>
      </c>
      <c r="W204" s="19" t="str">
        <f t="shared" si="1197"/>
        <v/>
      </c>
      <c r="X204" s="19" t="str">
        <f t="shared" si="1198"/>
        <v/>
      </c>
      <c r="Y204" s="19" t="str">
        <f t="shared" si="1199"/>
        <v/>
      </c>
      <c r="Z204" s="19" t="str">
        <f t="shared" si="1200"/>
        <v/>
      </c>
      <c r="AA204" s="19" t="str">
        <f t="shared" si="1201"/>
        <v/>
      </c>
      <c r="AB204" s="19" t="str">
        <f t="shared" si="1202"/>
        <v>3+</v>
      </c>
      <c r="AC204" s="19" t="str">
        <f t="shared" si="1203"/>
        <v/>
      </c>
      <c r="AD204" s="19" t="str">
        <f t="shared" si="1204"/>
        <v>4+</v>
      </c>
      <c r="AE204" s="19" t="str">
        <f t="shared" si="1205"/>
        <v>4-6</v>
      </c>
      <c r="AF204" s="19" t="str">
        <f t="shared" si="1206"/>
        <v>5+</v>
      </c>
      <c r="AG204" s="19" t="str">
        <f t="shared" si="1207"/>
        <v/>
      </c>
      <c r="AH204" s="19">
        <f t="shared" si="1208"/>
        <v>2</v>
      </c>
      <c r="AI204" s="19" t="str">
        <f t="shared" si="1209"/>
        <v/>
      </c>
      <c r="AJ204" s="19" t="str">
        <f t="shared" si="1210"/>
        <v/>
      </c>
      <c r="AK204" s="19" t="str">
        <f t="shared" si="1211"/>
        <v/>
      </c>
      <c r="AL204" s="19" t="str">
        <f t="shared" si="1212"/>
        <v/>
      </c>
      <c r="AM204" s="19" t="str">
        <f t="shared" si="1213"/>
        <v/>
      </c>
      <c r="AN204" s="19" t="str">
        <f t="shared" si="1214"/>
        <v/>
      </c>
      <c r="AO204" s="19" t="str">
        <f t="shared" si="1215"/>
        <v/>
      </c>
      <c r="AP204" s="19" t="str">
        <f t="shared" si="1216"/>
        <v/>
      </c>
      <c r="AQ204" s="19" t="str">
        <f t="shared" si="1217"/>
        <v>2-2</v>
      </c>
      <c r="AR204" s="17" t="str">
        <f t="shared" si="1218"/>
        <v>DP</v>
      </c>
      <c r="AS204" s="20" t="str">
        <f t="shared" si="1219"/>
        <v/>
      </c>
      <c r="AT204" s="21"/>
    </row>
    <row r="205" spans="1:46">
      <c r="C205" t="s">
        <v>73</v>
      </c>
      <c r="D205" s="15" t="s">
        <v>60</v>
      </c>
      <c r="E205" t="s">
        <v>80</v>
      </c>
      <c r="F205" s="23">
        <v>0</v>
      </c>
      <c r="G205" s="23">
        <v>1</v>
      </c>
      <c r="H205" s="23">
        <v>1</v>
      </c>
      <c r="I205" s="23">
        <v>1</v>
      </c>
      <c r="J205" s="21"/>
      <c r="K205" s="17" t="str">
        <f t="shared" si="1185"/>
        <v>GG</v>
      </c>
      <c r="L205" s="17" t="str">
        <f t="shared" si="1186"/>
        <v/>
      </c>
      <c r="M205" s="17"/>
      <c r="N205" s="17" t="str">
        <f t="shared" si="1188"/>
        <v/>
      </c>
      <c r="O205" s="18" t="str">
        <f t="shared" si="1189"/>
        <v/>
      </c>
      <c r="P205" s="17" t="str">
        <f t="shared" si="1190"/>
        <v/>
      </c>
      <c r="Q205" s="17" t="str">
        <f t="shared" si="1191"/>
        <v/>
      </c>
      <c r="R205" s="17" t="str">
        <f t="shared" si="1192"/>
        <v/>
      </c>
      <c r="S205" s="17" t="str">
        <f t="shared" si="1193"/>
        <v/>
      </c>
      <c r="T205" s="17" t="str">
        <f t="shared" si="1194"/>
        <v/>
      </c>
      <c r="U205" s="17" t="str">
        <f t="shared" si="1195"/>
        <v/>
      </c>
      <c r="V205" s="19" t="str">
        <f t="shared" si="1196"/>
        <v/>
      </c>
      <c r="W205" s="19" t="str">
        <f t="shared" si="1197"/>
        <v>0-2</v>
      </c>
      <c r="X205" s="19" t="str">
        <f t="shared" si="1198"/>
        <v>G2</v>
      </c>
      <c r="Y205" s="19" t="str">
        <f t="shared" si="1199"/>
        <v>2-3</v>
      </c>
      <c r="Z205" s="19" t="str">
        <f t="shared" si="1200"/>
        <v>2-4</v>
      </c>
      <c r="AA205" s="19" t="str">
        <f t="shared" si="1201"/>
        <v/>
      </c>
      <c r="AB205" s="19" t="str">
        <f t="shared" si="1202"/>
        <v/>
      </c>
      <c r="AC205" s="19" t="str">
        <f t="shared" si="1203"/>
        <v/>
      </c>
      <c r="AD205" s="19" t="str">
        <f t="shared" si="1204"/>
        <v/>
      </c>
      <c r="AE205" s="19" t="str">
        <f t="shared" si="1205"/>
        <v/>
      </c>
      <c r="AF205" s="19" t="str">
        <f t="shared" si="1206"/>
        <v/>
      </c>
      <c r="AG205" s="19" t="str">
        <f t="shared" si="1207"/>
        <v/>
      </c>
      <c r="AH205" s="19" t="str">
        <f t="shared" si="1208"/>
        <v>X</v>
      </c>
      <c r="AI205" s="19" t="str">
        <f t="shared" si="1209"/>
        <v/>
      </c>
      <c r="AJ205" s="19" t="str">
        <f t="shared" si="1210"/>
        <v/>
      </c>
      <c r="AK205" s="19" t="str">
        <f t="shared" si="1211"/>
        <v/>
      </c>
      <c r="AL205" s="19" t="str">
        <f t="shared" si="1212"/>
        <v/>
      </c>
      <c r="AM205" s="19" t="str">
        <f t="shared" si="1213"/>
        <v/>
      </c>
      <c r="AN205" s="19" t="str">
        <f t="shared" si="1214"/>
        <v/>
      </c>
      <c r="AO205" s="19" t="str">
        <f t="shared" si="1215"/>
        <v/>
      </c>
      <c r="AP205" s="19" t="str">
        <f t="shared" si="1216"/>
        <v>2-x</v>
      </c>
      <c r="AQ205" s="19" t="str">
        <f t="shared" si="1217"/>
        <v/>
      </c>
      <c r="AR205" s="17" t="str">
        <f t="shared" si="1218"/>
        <v/>
      </c>
      <c r="AS205" s="20" t="str">
        <f t="shared" si="1219"/>
        <v/>
      </c>
      <c r="AT205" s="21"/>
    </row>
    <row r="206" spans="1:46">
      <c r="C206" t="s">
        <v>6</v>
      </c>
      <c r="D206" s="15" t="s">
        <v>60</v>
      </c>
      <c r="E206" t="s">
        <v>78</v>
      </c>
      <c r="F206" s="23">
        <v>0</v>
      </c>
      <c r="G206" s="23">
        <v>1</v>
      </c>
      <c r="H206" s="23">
        <v>2</v>
      </c>
      <c r="I206" s="23">
        <v>2</v>
      </c>
      <c r="J206" s="21"/>
      <c r="K206" s="17" t="str">
        <f t="shared" si="1185"/>
        <v>GG</v>
      </c>
      <c r="L206" s="17" t="str">
        <f t="shared" si="1186"/>
        <v/>
      </c>
      <c r="M206" s="17" t="str">
        <f t="shared" si="1187"/>
        <v>GG2</v>
      </c>
      <c r="N206" s="17" t="str">
        <f t="shared" si="1188"/>
        <v>GG3</v>
      </c>
      <c r="O206" s="18" t="str">
        <f t="shared" si="1189"/>
        <v/>
      </c>
      <c r="P206" s="17" t="str">
        <f t="shared" si="1190"/>
        <v/>
      </c>
      <c r="Q206" s="17" t="str">
        <f t="shared" si="1191"/>
        <v/>
      </c>
      <c r="R206" s="17" t="str">
        <f t="shared" si="1192"/>
        <v/>
      </c>
      <c r="S206" s="17" t="str">
        <f t="shared" si="1193"/>
        <v>D2+</v>
      </c>
      <c r="T206" s="17" t="str">
        <f t="shared" si="1194"/>
        <v>D3+</v>
      </c>
      <c r="U206" s="17" t="str">
        <f t="shared" si="1195"/>
        <v/>
      </c>
      <c r="V206" s="19" t="str">
        <f t="shared" si="1196"/>
        <v/>
      </c>
      <c r="W206" s="19" t="str">
        <f t="shared" si="1197"/>
        <v/>
      </c>
      <c r="X206" s="19" t="str">
        <f t="shared" si="1198"/>
        <v/>
      </c>
      <c r="Y206" s="19" t="str">
        <f t="shared" si="1199"/>
        <v/>
      </c>
      <c r="Z206" s="19" t="str">
        <f t="shared" si="1200"/>
        <v>2-4</v>
      </c>
      <c r="AA206" s="19" t="str">
        <f t="shared" si="1201"/>
        <v/>
      </c>
      <c r="AB206" s="19" t="str">
        <f t="shared" si="1202"/>
        <v>3+</v>
      </c>
      <c r="AC206" s="19" t="str">
        <f t="shared" si="1203"/>
        <v>3-4</v>
      </c>
      <c r="AD206" s="19" t="str">
        <f t="shared" si="1204"/>
        <v>4+</v>
      </c>
      <c r="AE206" s="19" t="str">
        <f t="shared" si="1205"/>
        <v>4-6</v>
      </c>
      <c r="AF206" s="19" t="str">
        <f t="shared" si="1206"/>
        <v/>
      </c>
      <c r="AG206" s="19" t="str">
        <f t="shared" si="1207"/>
        <v/>
      </c>
      <c r="AH206" s="19" t="str">
        <f t="shared" si="1208"/>
        <v>X</v>
      </c>
      <c r="AI206" s="19" t="str">
        <f t="shared" si="1209"/>
        <v/>
      </c>
      <c r="AJ206" s="19" t="str">
        <f t="shared" si="1210"/>
        <v/>
      </c>
      <c r="AK206" s="19" t="str">
        <f t="shared" si="1211"/>
        <v/>
      </c>
      <c r="AL206" s="19" t="str">
        <f t="shared" si="1212"/>
        <v/>
      </c>
      <c r="AM206" s="19" t="str">
        <f t="shared" si="1213"/>
        <v/>
      </c>
      <c r="AN206" s="19" t="str">
        <f t="shared" si="1214"/>
        <v/>
      </c>
      <c r="AO206" s="19" t="str">
        <f t="shared" si="1215"/>
        <v/>
      </c>
      <c r="AP206" s="19" t="str">
        <f t="shared" si="1216"/>
        <v>2-x</v>
      </c>
      <c r="AQ206" s="19" t="str">
        <f t="shared" si="1217"/>
        <v/>
      </c>
      <c r="AR206" s="17" t="str">
        <f t="shared" si="1218"/>
        <v/>
      </c>
      <c r="AS206" s="20" t="str">
        <f t="shared" si="1219"/>
        <v/>
      </c>
      <c r="AT206" s="21"/>
    </row>
    <row r="207" spans="1:46">
      <c r="C207" t="s">
        <v>75</v>
      </c>
      <c r="D207" s="15" t="s">
        <v>60</v>
      </c>
      <c r="E207" t="s">
        <v>66</v>
      </c>
      <c r="F207" s="23">
        <v>0</v>
      </c>
      <c r="G207" s="23">
        <v>0</v>
      </c>
      <c r="H207" s="23">
        <v>1</v>
      </c>
      <c r="I207" s="23">
        <v>0</v>
      </c>
      <c r="J207" s="21"/>
      <c r="K207" s="17" t="str">
        <f t="shared" si="1185"/>
        <v/>
      </c>
      <c r="L207" s="17" t="str">
        <f t="shared" si="1186"/>
        <v/>
      </c>
      <c r="M207" s="17" t="str">
        <f t="shared" si="1187"/>
        <v/>
      </c>
      <c r="N207" s="17" t="str">
        <f t="shared" si="1188"/>
        <v/>
      </c>
      <c r="O207" s="18" t="str">
        <f t="shared" si="1189"/>
        <v/>
      </c>
      <c r="P207" s="17" t="str">
        <f t="shared" si="1190"/>
        <v/>
      </c>
      <c r="Q207" s="17" t="str">
        <f t="shared" si="1191"/>
        <v/>
      </c>
      <c r="R207" s="17" t="str">
        <f t="shared" si="1192"/>
        <v/>
      </c>
      <c r="S207" s="17" t="str">
        <f t="shared" si="1193"/>
        <v/>
      </c>
      <c r="T207" s="17" t="str">
        <f t="shared" si="1194"/>
        <v/>
      </c>
      <c r="U207" s="17" t="str">
        <f t="shared" si="1195"/>
        <v/>
      </c>
      <c r="V207" s="19" t="str">
        <f t="shared" si="1196"/>
        <v>0-1</v>
      </c>
      <c r="W207" s="19" t="str">
        <f t="shared" si="1197"/>
        <v>0-2</v>
      </c>
      <c r="X207" s="19" t="str">
        <f t="shared" si="1198"/>
        <v/>
      </c>
      <c r="Y207" s="19" t="str">
        <f t="shared" si="1199"/>
        <v/>
      </c>
      <c r="Z207" s="19" t="str">
        <f t="shared" si="1200"/>
        <v/>
      </c>
      <c r="AA207" s="19" t="str">
        <f t="shared" si="1201"/>
        <v/>
      </c>
      <c r="AB207" s="19" t="str">
        <f t="shared" si="1202"/>
        <v/>
      </c>
      <c r="AC207" s="19" t="str">
        <f t="shared" si="1203"/>
        <v/>
      </c>
      <c r="AD207" s="19" t="str">
        <f t="shared" si="1204"/>
        <v/>
      </c>
      <c r="AE207" s="19" t="str">
        <f t="shared" si="1205"/>
        <v/>
      </c>
      <c r="AF207" s="19" t="str">
        <f t="shared" si="1206"/>
        <v/>
      </c>
      <c r="AG207" s="19" t="str">
        <f t="shared" si="1207"/>
        <v/>
      </c>
      <c r="AH207" s="19">
        <f t="shared" si="1208"/>
        <v>1</v>
      </c>
      <c r="AI207" s="19" t="str">
        <f t="shared" si="1209"/>
        <v/>
      </c>
      <c r="AJ207" s="19" t="str">
        <f t="shared" si="1210"/>
        <v/>
      </c>
      <c r="AK207" s="19" t="str">
        <f t="shared" si="1211"/>
        <v/>
      </c>
      <c r="AL207" s="19" t="str">
        <f t="shared" si="1212"/>
        <v>x-1</v>
      </c>
      <c r="AM207" s="19" t="str">
        <f t="shared" si="1213"/>
        <v/>
      </c>
      <c r="AN207" s="19" t="str">
        <f t="shared" si="1214"/>
        <v/>
      </c>
      <c r="AO207" s="19" t="str">
        <f t="shared" si="1215"/>
        <v/>
      </c>
      <c r="AP207" s="19" t="str">
        <f t="shared" si="1216"/>
        <v/>
      </c>
      <c r="AQ207" s="19" t="str">
        <f t="shared" si="1217"/>
        <v/>
      </c>
      <c r="AR207" s="17" t="str">
        <f t="shared" si="1218"/>
        <v/>
      </c>
      <c r="AS207" s="20" t="str">
        <f t="shared" si="1219"/>
        <v>XP</v>
      </c>
      <c r="AT207" s="21"/>
    </row>
    <row r="208" spans="1:46">
      <c r="C208" t="s">
        <v>77</v>
      </c>
      <c r="D208" s="15" t="s">
        <v>60</v>
      </c>
      <c r="E208" t="s">
        <v>72</v>
      </c>
      <c r="F208" s="23">
        <v>0</v>
      </c>
      <c r="G208" s="23">
        <v>1</v>
      </c>
      <c r="H208" s="23">
        <v>1</v>
      </c>
      <c r="I208" s="23">
        <v>1</v>
      </c>
      <c r="J208" s="21"/>
      <c r="K208" s="17" t="str">
        <f t="shared" si="1185"/>
        <v>GG</v>
      </c>
      <c r="L208" s="17" t="str">
        <f t="shared" si="1186"/>
        <v/>
      </c>
      <c r="M208" s="17"/>
      <c r="N208" s="17" t="str">
        <f t="shared" si="1188"/>
        <v/>
      </c>
      <c r="O208" s="18" t="str">
        <f t="shared" si="1189"/>
        <v/>
      </c>
      <c r="P208" s="17" t="str">
        <f t="shared" si="1190"/>
        <v/>
      </c>
      <c r="Q208" s="17" t="str">
        <f t="shared" si="1191"/>
        <v/>
      </c>
      <c r="R208" s="17" t="str">
        <f t="shared" si="1192"/>
        <v/>
      </c>
      <c r="S208" s="17" t="str">
        <f t="shared" si="1193"/>
        <v/>
      </c>
      <c r="T208" s="17" t="str">
        <f t="shared" si="1194"/>
        <v/>
      </c>
      <c r="U208" s="17" t="str">
        <f t="shared" si="1195"/>
        <v/>
      </c>
      <c r="V208" s="19" t="str">
        <f t="shared" si="1196"/>
        <v/>
      </c>
      <c r="W208" s="19" t="str">
        <f t="shared" si="1197"/>
        <v>0-2</v>
      </c>
      <c r="X208" s="19" t="str">
        <f t="shared" si="1198"/>
        <v>G2</v>
      </c>
      <c r="Y208" s="19" t="str">
        <f t="shared" si="1199"/>
        <v>2-3</v>
      </c>
      <c r="Z208" s="19" t="str">
        <f t="shared" si="1200"/>
        <v>2-4</v>
      </c>
      <c r="AA208" s="19" t="str">
        <f t="shared" si="1201"/>
        <v/>
      </c>
      <c r="AB208" s="19" t="str">
        <f t="shared" si="1202"/>
        <v/>
      </c>
      <c r="AC208" s="19" t="str">
        <f t="shared" si="1203"/>
        <v/>
      </c>
      <c r="AD208" s="19" t="str">
        <f t="shared" si="1204"/>
        <v/>
      </c>
      <c r="AE208" s="19" t="str">
        <f t="shared" si="1205"/>
        <v/>
      </c>
      <c r="AF208" s="19" t="str">
        <f t="shared" si="1206"/>
        <v/>
      </c>
      <c r="AG208" s="19" t="str">
        <f t="shared" si="1207"/>
        <v/>
      </c>
      <c r="AH208" s="19" t="str">
        <f t="shared" si="1208"/>
        <v>X</v>
      </c>
      <c r="AI208" s="19" t="str">
        <f t="shared" si="1209"/>
        <v/>
      </c>
      <c r="AJ208" s="19" t="str">
        <f t="shared" si="1210"/>
        <v/>
      </c>
      <c r="AK208" s="19" t="str">
        <f t="shared" si="1211"/>
        <v/>
      </c>
      <c r="AL208" s="19" t="str">
        <f t="shared" si="1212"/>
        <v/>
      </c>
      <c r="AM208" s="19" t="str">
        <f t="shared" si="1213"/>
        <v/>
      </c>
      <c r="AN208" s="19" t="str">
        <f t="shared" si="1214"/>
        <v/>
      </c>
      <c r="AO208" s="19" t="str">
        <f t="shared" si="1215"/>
        <v/>
      </c>
      <c r="AP208" s="19" t="str">
        <f t="shared" si="1216"/>
        <v>2-x</v>
      </c>
      <c r="AQ208" s="19" t="str">
        <f t="shared" si="1217"/>
        <v/>
      </c>
      <c r="AR208" s="17" t="str">
        <f t="shared" si="1218"/>
        <v/>
      </c>
      <c r="AS208" s="20" t="str">
        <f t="shared" si="1219"/>
        <v/>
      </c>
      <c r="AT208" s="21"/>
    </row>
    <row r="209" spans="1:46">
      <c r="C209" t="s">
        <v>8</v>
      </c>
      <c r="D209" s="15" t="s">
        <v>60</v>
      </c>
      <c r="E209" t="s">
        <v>17</v>
      </c>
      <c r="F209" s="23">
        <v>0</v>
      </c>
      <c r="G209" s="23">
        <v>0</v>
      </c>
      <c r="H209" s="23">
        <v>0</v>
      </c>
      <c r="I209" s="23">
        <v>1</v>
      </c>
      <c r="J209" s="21"/>
      <c r="K209" s="17" t="str">
        <f t="shared" si="1185"/>
        <v/>
      </c>
      <c r="L209" s="17" t="str">
        <f t="shared" si="1186"/>
        <v/>
      </c>
      <c r="M209" s="17" t="str">
        <f t="shared" si="1187"/>
        <v/>
      </c>
      <c r="N209" s="17" t="str">
        <f t="shared" si="1188"/>
        <v/>
      </c>
      <c r="O209" s="18" t="str">
        <f t="shared" si="1189"/>
        <v/>
      </c>
      <c r="P209" s="17" t="str">
        <f t="shared" si="1190"/>
        <v/>
      </c>
      <c r="Q209" s="17" t="str">
        <f t="shared" si="1191"/>
        <v/>
      </c>
      <c r="R209" s="17" t="str">
        <f t="shared" si="1192"/>
        <v/>
      </c>
      <c r="S209" s="17" t="str">
        <f t="shared" si="1193"/>
        <v/>
      </c>
      <c r="T209" s="17" t="str">
        <f t="shared" si="1194"/>
        <v/>
      </c>
      <c r="U209" s="17" t="str">
        <f t="shared" si="1195"/>
        <v/>
      </c>
      <c r="V209" s="19" t="str">
        <f t="shared" si="1196"/>
        <v>0-1</v>
      </c>
      <c r="W209" s="19" t="str">
        <f t="shared" si="1197"/>
        <v>0-2</v>
      </c>
      <c r="X209" s="19" t="str">
        <f t="shared" si="1198"/>
        <v/>
      </c>
      <c r="Y209" s="19" t="str">
        <f t="shared" si="1199"/>
        <v/>
      </c>
      <c r="Z209" s="19" t="str">
        <f t="shared" si="1200"/>
        <v/>
      </c>
      <c r="AA209" s="19" t="str">
        <f t="shared" si="1201"/>
        <v/>
      </c>
      <c r="AB209" s="19" t="str">
        <f t="shared" si="1202"/>
        <v/>
      </c>
      <c r="AC209" s="19" t="str">
        <f t="shared" si="1203"/>
        <v/>
      </c>
      <c r="AD209" s="19" t="str">
        <f t="shared" si="1204"/>
        <v/>
      </c>
      <c r="AE209" s="19" t="str">
        <f t="shared" si="1205"/>
        <v/>
      </c>
      <c r="AF209" s="19" t="str">
        <f t="shared" si="1206"/>
        <v/>
      </c>
      <c r="AG209" s="19" t="str">
        <f t="shared" si="1207"/>
        <v/>
      </c>
      <c r="AH209" s="19">
        <f t="shared" si="1208"/>
        <v>2</v>
      </c>
      <c r="AI209" s="19" t="str">
        <f t="shared" si="1209"/>
        <v/>
      </c>
      <c r="AJ209" s="19" t="str">
        <f t="shared" si="1210"/>
        <v/>
      </c>
      <c r="AK209" s="19" t="str">
        <f t="shared" si="1211"/>
        <v/>
      </c>
      <c r="AL209" s="19" t="str">
        <f t="shared" si="1212"/>
        <v/>
      </c>
      <c r="AM209" s="19" t="str">
        <f t="shared" si="1213"/>
        <v/>
      </c>
      <c r="AN209" s="19" t="str">
        <f t="shared" si="1214"/>
        <v>x-2</v>
      </c>
      <c r="AO209" s="19" t="str">
        <f t="shared" si="1215"/>
        <v/>
      </c>
      <c r="AP209" s="19" t="str">
        <f t="shared" si="1216"/>
        <v/>
      </c>
      <c r="AQ209" s="19" t="str">
        <f t="shared" si="1217"/>
        <v/>
      </c>
      <c r="AR209" s="17" t="str">
        <f t="shared" si="1218"/>
        <v/>
      </c>
      <c r="AS209" s="20" t="str">
        <f t="shared" si="1219"/>
        <v>XP</v>
      </c>
      <c r="AT209" s="21"/>
    </row>
    <row r="210" spans="1:46">
      <c r="A210" s="21"/>
      <c r="B210" s="21"/>
      <c r="C210" s="21"/>
      <c r="D210" s="26">
        <v>20</v>
      </c>
      <c r="E210" s="21"/>
      <c r="F210" s="27"/>
      <c r="G210" s="27"/>
      <c r="H210" s="27"/>
      <c r="I210" s="27"/>
      <c r="J210" s="21"/>
      <c r="K210" s="28">
        <f>COUNTIF(K200:K209,K$1)</f>
        <v>7</v>
      </c>
      <c r="L210" s="28">
        <f t="shared" ref="L210" si="1220">COUNTIF(L200:L209,L$1)</f>
        <v>2</v>
      </c>
      <c r="M210" s="28">
        <f t="shared" ref="M210" si="1221">COUNTIF(M200:M209,M$1)</f>
        <v>2</v>
      </c>
      <c r="N210" s="28">
        <f t="shared" ref="N210" si="1222">COUNTIF(N200:N209,N$1)</f>
        <v>0</v>
      </c>
      <c r="O210" s="28">
        <f t="shared" ref="O210" si="1223">COUNTIF(O200:O209,O$1)</f>
        <v>0</v>
      </c>
      <c r="P210" s="28">
        <f t="shared" ref="P210" si="1224">COUNTIF(P200:P209,P$1)</f>
        <v>2</v>
      </c>
      <c r="Q210" s="28">
        <f t="shared" ref="Q210" si="1225">COUNTIF(Q200:Q209,Q$1)</f>
        <v>0</v>
      </c>
      <c r="R210" s="28">
        <f t="shared" ref="R210" si="1226">COUNTIF(R200:R209,R$1)</f>
        <v>0</v>
      </c>
      <c r="S210" s="28">
        <f t="shared" ref="S210" si="1227">COUNTIF(S200:S209,S$1)</f>
        <v>4</v>
      </c>
      <c r="T210" s="28">
        <f t="shared" ref="T210" si="1228">COUNTIF(T200:T209,T$1)</f>
        <v>2</v>
      </c>
      <c r="U210" s="28">
        <f t="shared" ref="U210" si="1229">COUNTIF(U200:U209,U$1)</f>
        <v>1</v>
      </c>
      <c r="V210" s="28">
        <f t="shared" ref="V210" si="1230">COUNTIF(V200:V209,V$1)</f>
        <v>3</v>
      </c>
      <c r="W210" s="28">
        <f t="shared" ref="W210" si="1231">COUNTIF(W200:W209,W$1)</f>
        <v>6</v>
      </c>
      <c r="X210" s="28">
        <f t="shared" ref="X210" si="1232">COUNTIF(X200:X209,X$1)</f>
        <v>3</v>
      </c>
      <c r="Y210" s="28">
        <f t="shared" ref="Y210" si="1233">COUNTIF(Y200:Y209,Y$1)</f>
        <v>3</v>
      </c>
      <c r="Z210" s="28">
        <f t="shared" ref="Z210" si="1234">COUNTIF(Z200:Z209,Z$1)</f>
        <v>6</v>
      </c>
      <c r="AA210" s="28">
        <f t="shared" ref="AA210" si="1235">COUNTIF(AA200:AA209,AA$1)</f>
        <v>0</v>
      </c>
      <c r="AB210" s="28">
        <f t="shared" ref="AB210" si="1236">COUNTIF(AB200:AB209,AB$1)</f>
        <v>4</v>
      </c>
      <c r="AC210" s="28">
        <f t="shared" ref="AC210" si="1237">COUNTIF(AC200:AC209,AC$1)</f>
        <v>3</v>
      </c>
      <c r="AD210" s="28">
        <f t="shared" ref="AD210" si="1238">COUNTIF(AD200:AD209,AD$1)</f>
        <v>4</v>
      </c>
      <c r="AE210" s="28">
        <f t="shared" ref="AE210" si="1239">COUNTIF(AE200:AE209,AE$1)</f>
        <v>4</v>
      </c>
      <c r="AF210" s="28">
        <f t="shared" ref="AF210" si="1240">COUNTIF(AF200:AF209,AF$1)</f>
        <v>1</v>
      </c>
      <c r="AG210" s="28">
        <f t="shared" ref="AG210" si="1241">COUNTIF(AG200:AG209,AG$1)</f>
        <v>0</v>
      </c>
      <c r="AH210" s="28"/>
      <c r="AI210" s="28">
        <f t="shared" ref="AI210" si="1242">COUNTIF(AI200:AI209,AI$1)</f>
        <v>0</v>
      </c>
      <c r="AJ210" s="28">
        <f t="shared" ref="AJ210" si="1243">COUNTIF(AJ200:AJ209,AJ$1)</f>
        <v>1</v>
      </c>
      <c r="AK210" s="28">
        <f t="shared" ref="AK210" si="1244">COUNTIF(AK200:AK209,AK$1)</f>
        <v>0</v>
      </c>
      <c r="AL210" s="28">
        <f t="shared" ref="AL210" si="1245">COUNTIF(AL200:AL209,AL$1)</f>
        <v>3</v>
      </c>
      <c r="AM210" s="28">
        <f t="shared" ref="AM210" si="1246">COUNTIF(AM200:AM209,AM$1)</f>
        <v>0</v>
      </c>
      <c r="AN210" s="28">
        <f t="shared" ref="AN210" si="1247">COUNTIF(AN200:AN209,AN$1)</f>
        <v>2</v>
      </c>
      <c r="AO210" s="28">
        <f t="shared" ref="AO210" si="1248">COUNTIF(AO200:AO209,AO$1)</f>
        <v>0</v>
      </c>
      <c r="AP210" s="28">
        <f t="shared" ref="AP210" si="1249">COUNTIF(AP200:AP209,AP$1)</f>
        <v>3</v>
      </c>
      <c r="AQ210" s="28">
        <f t="shared" ref="AQ210" si="1250">COUNTIF(AQ200:AQ209,AQ$1)</f>
        <v>1</v>
      </c>
      <c r="AR210" s="28">
        <f t="shared" ref="AR210" si="1251">COUNTIF(AR200:AR209,AR$1)</f>
        <v>1</v>
      </c>
      <c r="AS210" s="21"/>
      <c r="AT210" s="21"/>
    </row>
    <row r="211" spans="1:46">
      <c r="A211" t="s">
        <v>83</v>
      </c>
      <c r="B211" s="13">
        <v>40910</v>
      </c>
      <c r="C211" t="s">
        <v>63</v>
      </c>
      <c r="D211" s="15" t="s">
        <v>60</v>
      </c>
      <c r="E211" t="s">
        <v>13</v>
      </c>
      <c r="F211" s="23">
        <v>0</v>
      </c>
      <c r="G211" s="23">
        <v>1</v>
      </c>
      <c r="H211" s="23">
        <v>0</v>
      </c>
      <c r="I211" s="23">
        <v>2</v>
      </c>
      <c r="J211" s="21"/>
      <c r="K211" s="17" t="str">
        <f t="shared" ref="K211:K220" si="1252">IF(AND(F211+H211&gt;0,G211+I211&gt;0),"GG","")</f>
        <v/>
      </c>
      <c r="L211" s="17" t="str">
        <f t="shared" ref="L211:L220" si="1253">IF(AND(F211&gt;0,G211&gt;0),"GG1","")</f>
        <v/>
      </c>
      <c r="M211" s="17" t="str">
        <f t="shared" ref="M211:M220" si="1254">IF(AND(H211&gt;0,I211&gt;0),"GG2","")</f>
        <v/>
      </c>
      <c r="N211" s="17" t="str">
        <f t="shared" ref="N211:N220" si="1255">IF(AND(F211+H211&gt;0,G211+I211&gt;0,H211+I211&gt;2),"GG3","")</f>
        <v/>
      </c>
      <c r="O211" s="18" t="str">
        <f t="shared" ref="O211:O220" si="1256">IF(AND(F211&gt;0,G211&gt;0,H211&gt;F211,I211&gt;G211),"GGGG","")</f>
        <v/>
      </c>
      <c r="P211" s="17" t="str">
        <f t="shared" ref="P211:P220" si="1257">IF(F211+G211&gt;=2,"P2+","")</f>
        <v/>
      </c>
      <c r="Q211" s="17" t="str">
        <f t="shared" ref="Q211:Q220" si="1258">IF(F211+G211&gt;=3,"P3+","")</f>
        <v/>
      </c>
      <c r="R211" s="17" t="str">
        <f t="shared" ref="R211:R220" si="1259">IF(F211+G211&gt;=4,"P4+","")</f>
        <v/>
      </c>
      <c r="S211" s="17" t="str">
        <f t="shared" ref="S211:S220" si="1260">IF(F211+G211+2&lt;=H211+I211,"D2+","")</f>
        <v/>
      </c>
      <c r="T211" s="17" t="str">
        <f t="shared" ref="T211:T220" si="1261">IF(F211+G211+3&lt;=H211+I211,"D3+","")</f>
        <v/>
      </c>
      <c r="U211" s="17" t="str">
        <f t="shared" ref="U211:U220" si="1262">IF(F211+G211+4&lt;=H211+I211,"D4+","")</f>
        <v/>
      </c>
      <c r="V211" s="19" t="str">
        <f t="shared" ref="V211:V220" si="1263">IF(H211+I211&lt;=1,"0-1","")</f>
        <v/>
      </c>
      <c r="W211" s="19" t="str">
        <f t="shared" ref="W211:W220" si="1264">IF(AND(H211+I211&gt;=0,H211+I211&lt;=2),"0-2",IF(AND(H211+I211&gt;=2),""))</f>
        <v>0-2</v>
      </c>
      <c r="X211" s="19" t="str">
        <f t="shared" ref="X211:X220" si="1265">IF(H211+I211=2,"G2","")</f>
        <v>G2</v>
      </c>
      <c r="Y211" s="19" t="str">
        <f t="shared" ref="Y211:Y220" si="1266">IF(AND(H211+I211&gt;=2,H211+I211&lt;=3),"2-3","")</f>
        <v>2-3</v>
      </c>
      <c r="Z211" s="19" t="str">
        <f t="shared" ref="Z211:Z220" si="1267">IF(AND(H211+I211&gt;=2,H211+I211&lt;=4),"2-4","")</f>
        <v>2-4</v>
      </c>
      <c r="AA211" s="19" t="str">
        <f t="shared" ref="AA211:AA220" si="1268">IF(H211+I211=3,"G3","")</f>
        <v/>
      </c>
      <c r="AB211" s="19" t="str">
        <f t="shared" ref="AB211:AB220" si="1269">IF(H211+I211&gt;=3,"3+",IF(AND(H211+I211&lt;=3),""))</f>
        <v/>
      </c>
      <c r="AC211" s="19" t="str">
        <f t="shared" ref="AC211:AC220" si="1270">IF(AND(H211+I211&gt;=3,H211+I211&lt;=4),"3-4","")</f>
        <v/>
      </c>
      <c r="AD211" s="19" t="str">
        <f t="shared" ref="AD211:AD220" si="1271">IF(H211+I211&gt;=4,"4+",IF(AND(H211+I211&lt;=4),""))</f>
        <v/>
      </c>
      <c r="AE211" s="19" t="str">
        <f t="shared" ref="AE211:AE220" si="1272">IF(AND(H211+I211&gt;=4,H211+I211&lt;=6),"4-6","")</f>
        <v/>
      </c>
      <c r="AF211" s="19" t="str">
        <f t="shared" ref="AF211:AF220" si="1273">IF(H211+I211&gt;=5,"5+","")</f>
        <v/>
      </c>
      <c r="AG211" s="19" t="str">
        <f t="shared" ref="AG211:AG220" si="1274">IF(H211+I211&gt;=7,"7+","")</f>
        <v/>
      </c>
      <c r="AH211" s="19">
        <f t="shared" ref="AH211:AH220" si="1275">IF(H211=I211,"X",IF(H211&gt;I211,1,2))</f>
        <v>2</v>
      </c>
      <c r="AI211" s="19" t="str">
        <f t="shared" ref="AI211:AI220" si="1276">IF(AND(F211&gt;G211,H211&gt;I211),"1-1","")</f>
        <v/>
      </c>
      <c r="AJ211" s="19" t="str">
        <f t="shared" ref="AJ211:AJ220" si="1277">IF(AND(F211&gt;G211,H211=I211),"1-x","")</f>
        <v/>
      </c>
      <c r="AK211" s="19" t="str">
        <f t="shared" ref="AK211:AK220" si="1278">IF(AND(F211&gt;G211,H211&lt;I211),"1-2","")</f>
        <v/>
      </c>
      <c r="AL211" s="19" t="str">
        <f t="shared" ref="AL211:AL220" si="1279">IF(AND(F211=G211,H211&gt;I211),"x-1","")</f>
        <v/>
      </c>
      <c r="AM211" s="19" t="str">
        <f t="shared" ref="AM211:AM220" si="1280">IF(AND(F211=G211,H211=I211),"x-x","")</f>
        <v/>
      </c>
      <c r="AN211" s="19" t="str">
        <f t="shared" ref="AN211:AN220" si="1281">IF(AND(F211=G211,H211&lt;I211),"x-2","")</f>
        <v/>
      </c>
      <c r="AO211" s="19" t="str">
        <f t="shared" ref="AO211:AO220" si="1282">IF(AND(F211&lt;G211,H211&gt;I211),"2-1","")</f>
        <v/>
      </c>
      <c r="AP211" s="19" t="str">
        <f t="shared" ref="AP211:AP220" si="1283">IF(AND(F211&lt;G211,H211=I211),"2-x","")</f>
        <v/>
      </c>
      <c r="AQ211" s="19" t="str">
        <f t="shared" ref="AQ211:AQ220" si="1284">IF(AND(F211&lt;G211,H211&lt;I211),"2-2","")</f>
        <v>2-2</v>
      </c>
      <c r="AR211" s="17" t="str">
        <f t="shared" ref="AR211:AR220" si="1285">IF(OR(AND(F211&gt;G211,H211&gt;I211,H211&gt;F211),AND(G211&gt;F211,I211&gt;H211,I211&gt;G211)),"DP","")</f>
        <v>DP</v>
      </c>
      <c r="AS211" s="20" t="str">
        <f t="shared" ref="AS211:AS220" si="1286">IF(AND(F211=G211),"XP","")</f>
        <v/>
      </c>
      <c r="AT211" s="21"/>
    </row>
    <row r="212" spans="1:46">
      <c r="C212" t="s">
        <v>0</v>
      </c>
      <c r="D212" s="15" t="s">
        <v>60</v>
      </c>
      <c r="E212" t="s">
        <v>74</v>
      </c>
      <c r="F212" s="23">
        <v>0</v>
      </c>
      <c r="G212" s="23">
        <v>2</v>
      </c>
      <c r="H212" s="23">
        <v>1</v>
      </c>
      <c r="I212" s="23">
        <v>2</v>
      </c>
      <c r="J212" s="21"/>
      <c r="K212" s="17" t="str">
        <f t="shared" si="1252"/>
        <v>GG</v>
      </c>
      <c r="L212" s="17" t="str">
        <f t="shared" si="1253"/>
        <v/>
      </c>
      <c r="M212" s="17"/>
      <c r="N212" s="17" t="str">
        <f t="shared" si="1255"/>
        <v>GG3</v>
      </c>
      <c r="O212" s="18" t="str">
        <f t="shared" si="1256"/>
        <v/>
      </c>
      <c r="P212" s="17" t="str">
        <f t="shared" si="1257"/>
        <v>P2+</v>
      </c>
      <c r="Q212" s="17" t="str">
        <f t="shared" si="1258"/>
        <v/>
      </c>
      <c r="R212" s="17" t="str">
        <f t="shared" si="1259"/>
        <v/>
      </c>
      <c r="S212" s="17" t="str">
        <f t="shared" si="1260"/>
        <v/>
      </c>
      <c r="T212" s="17" t="str">
        <f t="shared" si="1261"/>
        <v/>
      </c>
      <c r="U212" s="17" t="str">
        <f t="shared" si="1262"/>
        <v/>
      </c>
      <c r="V212" s="19" t="str">
        <f t="shared" si="1263"/>
        <v/>
      </c>
      <c r="W212" s="19" t="str">
        <f t="shared" si="1264"/>
        <v/>
      </c>
      <c r="X212" s="19" t="str">
        <f t="shared" si="1265"/>
        <v/>
      </c>
      <c r="Y212" s="19" t="str">
        <f t="shared" si="1266"/>
        <v>2-3</v>
      </c>
      <c r="Z212" s="19" t="str">
        <f t="shared" si="1267"/>
        <v>2-4</v>
      </c>
      <c r="AA212" s="19" t="str">
        <f t="shared" si="1268"/>
        <v>G3</v>
      </c>
      <c r="AB212" s="19" t="str">
        <f t="shared" si="1269"/>
        <v>3+</v>
      </c>
      <c r="AC212" s="19" t="str">
        <f t="shared" si="1270"/>
        <v>3-4</v>
      </c>
      <c r="AD212" s="19" t="str">
        <f t="shared" si="1271"/>
        <v/>
      </c>
      <c r="AE212" s="19" t="str">
        <f t="shared" si="1272"/>
        <v/>
      </c>
      <c r="AF212" s="19" t="str">
        <f t="shared" si="1273"/>
        <v/>
      </c>
      <c r="AG212" s="19" t="str">
        <f t="shared" si="1274"/>
        <v/>
      </c>
      <c r="AH212" s="19">
        <f t="shared" si="1275"/>
        <v>2</v>
      </c>
      <c r="AI212" s="19" t="str">
        <f t="shared" si="1276"/>
        <v/>
      </c>
      <c r="AJ212" s="19" t="str">
        <f t="shared" si="1277"/>
        <v/>
      </c>
      <c r="AK212" s="19" t="str">
        <f t="shared" si="1278"/>
        <v/>
      </c>
      <c r="AL212" s="19" t="str">
        <f t="shared" si="1279"/>
        <v/>
      </c>
      <c r="AM212" s="19" t="str">
        <f t="shared" si="1280"/>
        <v/>
      </c>
      <c r="AN212" s="19" t="str">
        <f t="shared" si="1281"/>
        <v/>
      </c>
      <c r="AO212" s="19" t="str">
        <f t="shared" si="1282"/>
        <v/>
      </c>
      <c r="AP212" s="19" t="str">
        <f t="shared" si="1283"/>
        <v/>
      </c>
      <c r="AQ212" s="19" t="str">
        <f t="shared" si="1284"/>
        <v>2-2</v>
      </c>
      <c r="AR212" s="17" t="str">
        <f t="shared" si="1285"/>
        <v/>
      </c>
      <c r="AS212" s="20" t="str">
        <f t="shared" si="1286"/>
        <v/>
      </c>
      <c r="AT212" s="21"/>
    </row>
    <row r="213" spans="1:46">
      <c r="C213" t="s">
        <v>69</v>
      </c>
      <c r="D213" s="15" t="s">
        <v>60</v>
      </c>
      <c r="E213" t="s">
        <v>15</v>
      </c>
      <c r="J213" s="21"/>
      <c r="K213" s="17" t="str">
        <f t="shared" si="1252"/>
        <v/>
      </c>
      <c r="L213" s="17" t="str">
        <f t="shared" si="1253"/>
        <v/>
      </c>
      <c r="M213" s="17" t="str">
        <f t="shared" si="1254"/>
        <v/>
      </c>
      <c r="N213" s="17" t="str">
        <f t="shared" si="1255"/>
        <v/>
      </c>
      <c r="O213" s="18" t="str">
        <f t="shared" si="1256"/>
        <v/>
      </c>
      <c r="P213" s="17" t="str">
        <f t="shared" si="1257"/>
        <v/>
      </c>
      <c r="Q213" s="17" t="str">
        <f t="shared" si="1258"/>
        <v/>
      </c>
      <c r="R213" s="17" t="str">
        <f t="shared" si="1259"/>
        <v/>
      </c>
      <c r="S213" s="17" t="str">
        <f t="shared" si="1260"/>
        <v/>
      </c>
      <c r="T213" s="17" t="str">
        <f t="shared" si="1261"/>
        <v/>
      </c>
      <c r="U213" s="17" t="str">
        <f t="shared" si="1262"/>
        <v/>
      </c>
      <c r="V213" s="19" t="str">
        <f t="shared" si="1263"/>
        <v>0-1</v>
      </c>
      <c r="W213" s="19" t="str">
        <f t="shared" si="1264"/>
        <v>0-2</v>
      </c>
      <c r="X213" s="19" t="str">
        <f t="shared" si="1265"/>
        <v/>
      </c>
      <c r="Y213" s="19" t="str">
        <f t="shared" si="1266"/>
        <v/>
      </c>
      <c r="Z213" s="19" t="str">
        <f t="shared" si="1267"/>
        <v/>
      </c>
      <c r="AA213" s="19" t="str">
        <f t="shared" si="1268"/>
        <v/>
      </c>
      <c r="AB213" s="19" t="str">
        <f t="shared" si="1269"/>
        <v/>
      </c>
      <c r="AC213" s="19" t="str">
        <f t="shared" si="1270"/>
        <v/>
      </c>
      <c r="AD213" s="19" t="str">
        <f t="shared" si="1271"/>
        <v/>
      </c>
      <c r="AE213" s="19" t="str">
        <f t="shared" si="1272"/>
        <v/>
      </c>
      <c r="AF213" s="19" t="str">
        <f t="shared" si="1273"/>
        <v/>
      </c>
      <c r="AG213" s="19" t="str">
        <f t="shared" si="1274"/>
        <v/>
      </c>
      <c r="AH213" s="19" t="str">
        <f t="shared" si="1275"/>
        <v>X</v>
      </c>
      <c r="AI213" s="19" t="str">
        <f t="shared" si="1276"/>
        <v/>
      </c>
      <c r="AJ213" s="19" t="str">
        <f t="shared" si="1277"/>
        <v/>
      </c>
      <c r="AK213" s="19" t="str">
        <f t="shared" si="1278"/>
        <v/>
      </c>
      <c r="AL213" s="19" t="str">
        <f t="shared" si="1279"/>
        <v/>
      </c>
      <c r="AM213" s="19" t="str">
        <f t="shared" si="1280"/>
        <v>x-x</v>
      </c>
      <c r="AN213" s="19" t="str">
        <f t="shared" si="1281"/>
        <v/>
      </c>
      <c r="AO213" s="19" t="str">
        <f t="shared" si="1282"/>
        <v/>
      </c>
      <c r="AP213" s="19" t="str">
        <f t="shared" si="1283"/>
        <v/>
      </c>
      <c r="AQ213" s="19" t="str">
        <f t="shared" si="1284"/>
        <v/>
      </c>
      <c r="AR213" s="17" t="str">
        <f t="shared" si="1285"/>
        <v/>
      </c>
      <c r="AS213" s="20" t="str">
        <f t="shared" si="1286"/>
        <v>XP</v>
      </c>
      <c r="AT213" s="21"/>
    </row>
    <row r="214" spans="1:46">
      <c r="C214" t="s">
        <v>1</v>
      </c>
      <c r="D214" s="15" t="s">
        <v>60</v>
      </c>
      <c r="E214" t="s">
        <v>14</v>
      </c>
      <c r="F214" s="23">
        <v>0</v>
      </c>
      <c r="G214" s="23">
        <v>1</v>
      </c>
      <c r="H214" s="23">
        <v>2</v>
      </c>
      <c r="I214" s="23">
        <v>1</v>
      </c>
      <c r="J214" s="21"/>
      <c r="K214" s="17" t="str">
        <f t="shared" si="1252"/>
        <v>GG</v>
      </c>
      <c r="L214" s="17" t="str">
        <f t="shared" si="1253"/>
        <v/>
      </c>
      <c r="M214" s="17"/>
      <c r="N214" s="17" t="str">
        <f t="shared" si="1255"/>
        <v>GG3</v>
      </c>
      <c r="O214" s="18" t="str">
        <f t="shared" si="1256"/>
        <v/>
      </c>
      <c r="P214" s="17" t="str">
        <f t="shared" si="1257"/>
        <v/>
      </c>
      <c r="Q214" s="17" t="str">
        <f t="shared" si="1258"/>
        <v/>
      </c>
      <c r="R214" s="17" t="str">
        <f t="shared" si="1259"/>
        <v/>
      </c>
      <c r="S214" s="17" t="str">
        <f t="shared" si="1260"/>
        <v>D2+</v>
      </c>
      <c r="T214" s="17" t="str">
        <f t="shared" si="1261"/>
        <v/>
      </c>
      <c r="U214" s="17" t="str">
        <f t="shared" si="1262"/>
        <v/>
      </c>
      <c r="V214" s="19" t="str">
        <f t="shared" si="1263"/>
        <v/>
      </c>
      <c r="W214" s="19" t="str">
        <f t="shared" si="1264"/>
        <v/>
      </c>
      <c r="X214" s="19" t="str">
        <f t="shared" si="1265"/>
        <v/>
      </c>
      <c r="Y214" s="19" t="str">
        <f t="shared" si="1266"/>
        <v>2-3</v>
      </c>
      <c r="Z214" s="19" t="str">
        <f t="shared" si="1267"/>
        <v>2-4</v>
      </c>
      <c r="AA214" s="19" t="str">
        <f t="shared" si="1268"/>
        <v>G3</v>
      </c>
      <c r="AB214" s="19" t="str">
        <f t="shared" si="1269"/>
        <v>3+</v>
      </c>
      <c r="AC214" s="19" t="str">
        <f t="shared" si="1270"/>
        <v>3-4</v>
      </c>
      <c r="AD214" s="19" t="str">
        <f t="shared" si="1271"/>
        <v/>
      </c>
      <c r="AE214" s="19" t="str">
        <f t="shared" si="1272"/>
        <v/>
      </c>
      <c r="AF214" s="19" t="str">
        <f t="shared" si="1273"/>
        <v/>
      </c>
      <c r="AG214" s="19" t="str">
        <f t="shared" si="1274"/>
        <v/>
      </c>
      <c r="AH214" s="19">
        <f t="shared" si="1275"/>
        <v>1</v>
      </c>
      <c r="AI214" s="19" t="str">
        <f t="shared" si="1276"/>
        <v/>
      </c>
      <c r="AJ214" s="19" t="str">
        <f t="shared" si="1277"/>
        <v/>
      </c>
      <c r="AK214" s="19" t="str">
        <f t="shared" si="1278"/>
        <v/>
      </c>
      <c r="AL214" s="19" t="str">
        <f t="shared" si="1279"/>
        <v/>
      </c>
      <c r="AM214" s="19" t="str">
        <f t="shared" si="1280"/>
        <v/>
      </c>
      <c r="AN214" s="19" t="str">
        <f t="shared" si="1281"/>
        <v/>
      </c>
      <c r="AO214" s="19" t="str">
        <f t="shared" si="1282"/>
        <v>2-1</v>
      </c>
      <c r="AP214" s="19" t="str">
        <f t="shared" si="1283"/>
        <v/>
      </c>
      <c r="AQ214" s="19" t="str">
        <f t="shared" si="1284"/>
        <v/>
      </c>
      <c r="AR214" s="17" t="str">
        <f t="shared" si="1285"/>
        <v/>
      </c>
      <c r="AS214" s="20" t="str">
        <f t="shared" si="1286"/>
        <v/>
      </c>
      <c r="AT214" s="21"/>
    </row>
    <row r="215" spans="1:46">
      <c r="C215" t="s">
        <v>3</v>
      </c>
      <c r="D215" s="15" t="s">
        <v>60</v>
      </c>
      <c r="E215" t="s">
        <v>62</v>
      </c>
      <c r="F215" s="23">
        <v>2</v>
      </c>
      <c r="G215" s="23">
        <v>0</v>
      </c>
      <c r="H215" s="23">
        <v>3</v>
      </c>
      <c r="I215" s="23">
        <v>0</v>
      </c>
      <c r="J215" s="21"/>
      <c r="K215" s="17" t="str">
        <f t="shared" si="1252"/>
        <v/>
      </c>
      <c r="L215" s="17" t="str">
        <f t="shared" si="1253"/>
        <v/>
      </c>
      <c r="M215" s="17" t="str">
        <f t="shared" si="1254"/>
        <v/>
      </c>
      <c r="N215" s="17" t="str">
        <f t="shared" si="1255"/>
        <v/>
      </c>
      <c r="O215" s="18" t="str">
        <f t="shared" si="1256"/>
        <v/>
      </c>
      <c r="P215" s="17" t="str">
        <f t="shared" si="1257"/>
        <v>P2+</v>
      </c>
      <c r="Q215" s="17" t="str">
        <f t="shared" si="1258"/>
        <v/>
      </c>
      <c r="R215" s="17" t="str">
        <f t="shared" si="1259"/>
        <v/>
      </c>
      <c r="S215" s="17" t="str">
        <f t="shared" si="1260"/>
        <v/>
      </c>
      <c r="T215" s="17" t="str">
        <f t="shared" si="1261"/>
        <v/>
      </c>
      <c r="U215" s="17" t="str">
        <f t="shared" si="1262"/>
        <v/>
      </c>
      <c r="V215" s="19" t="str">
        <f t="shared" si="1263"/>
        <v/>
      </c>
      <c r="W215" s="19" t="str">
        <f t="shared" si="1264"/>
        <v/>
      </c>
      <c r="X215" s="19" t="str">
        <f t="shared" si="1265"/>
        <v/>
      </c>
      <c r="Y215" s="19" t="str">
        <f t="shared" si="1266"/>
        <v>2-3</v>
      </c>
      <c r="Z215" s="19" t="str">
        <f t="shared" si="1267"/>
        <v>2-4</v>
      </c>
      <c r="AA215" s="19" t="str">
        <f t="shared" si="1268"/>
        <v>G3</v>
      </c>
      <c r="AB215" s="19" t="str">
        <f t="shared" si="1269"/>
        <v>3+</v>
      </c>
      <c r="AC215" s="19" t="str">
        <f t="shared" si="1270"/>
        <v>3-4</v>
      </c>
      <c r="AD215" s="19" t="str">
        <f t="shared" si="1271"/>
        <v/>
      </c>
      <c r="AE215" s="19" t="str">
        <f t="shared" si="1272"/>
        <v/>
      </c>
      <c r="AF215" s="19" t="str">
        <f t="shared" si="1273"/>
        <v/>
      </c>
      <c r="AG215" s="19" t="str">
        <f t="shared" si="1274"/>
        <v/>
      </c>
      <c r="AH215" s="19">
        <f t="shared" si="1275"/>
        <v>1</v>
      </c>
      <c r="AI215" s="19" t="str">
        <f t="shared" si="1276"/>
        <v>1-1</v>
      </c>
      <c r="AJ215" s="19" t="str">
        <f t="shared" si="1277"/>
        <v/>
      </c>
      <c r="AK215" s="19" t="str">
        <f t="shared" si="1278"/>
        <v/>
      </c>
      <c r="AL215" s="19" t="str">
        <f t="shared" si="1279"/>
        <v/>
      </c>
      <c r="AM215" s="19" t="str">
        <f t="shared" si="1280"/>
        <v/>
      </c>
      <c r="AN215" s="19" t="str">
        <f t="shared" si="1281"/>
        <v/>
      </c>
      <c r="AO215" s="19" t="str">
        <f t="shared" si="1282"/>
        <v/>
      </c>
      <c r="AP215" s="19" t="str">
        <f t="shared" si="1283"/>
        <v/>
      </c>
      <c r="AQ215" s="19" t="str">
        <f t="shared" si="1284"/>
        <v/>
      </c>
      <c r="AR215" s="17" t="str">
        <f t="shared" si="1285"/>
        <v>DP</v>
      </c>
      <c r="AS215" s="20" t="str">
        <f t="shared" si="1286"/>
        <v/>
      </c>
      <c r="AT215" s="21"/>
    </row>
    <row r="216" spans="1:46">
      <c r="C216" t="s">
        <v>4</v>
      </c>
      <c r="D216" s="15" t="s">
        <v>60</v>
      </c>
      <c r="E216" t="s">
        <v>18</v>
      </c>
      <c r="J216" s="21"/>
      <c r="K216" s="17" t="str">
        <f t="shared" si="1252"/>
        <v/>
      </c>
      <c r="L216" s="17" t="str">
        <f t="shared" si="1253"/>
        <v/>
      </c>
      <c r="M216" s="17" t="str">
        <f t="shared" si="1254"/>
        <v/>
      </c>
      <c r="N216" s="17" t="str">
        <f t="shared" si="1255"/>
        <v/>
      </c>
      <c r="O216" s="18" t="str">
        <f t="shared" si="1256"/>
        <v/>
      </c>
      <c r="P216" s="17" t="str">
        <f t="shared" si="1257"/>
        <v/>
      </c>
      <c r="Q216" s="17" t="str">
        <f t="shared" si="1258"/>
        <v/>
      </c>
      <c r="R216" s="17" t="str">
        <f t="shared" si="1259"/>
        <v/>
      </c>
      <c r="S216" s="17" t="str">
        <f t="shared" si="1260"/>
        <v/>
      </c>
      <c r="T216" s="17" t="str">
        <f t="shared" si="1261"/>
        <v/>
      </c>
      <c r="U216" s="17" t="str">
        <f t="shared" si="1262"/>
        <v/>
      </c>
      <c r="V216" s="19" t="str">
        <f t="shared" si="1263"/>
        <v>0-1</v>
      </c>
      <c r="W216" s="19" t="str">
        <f t="shared" si="1264"/>
        <v>0-2</v>
      </c>
      <c r="X216" s="19" t="str">
        <f t="shared" si="1265"/>
        <v/>
      </c>
      <c r="Y216" s="19" t="str">
        <f t="shared" si="1266"/>
        <v/>
      </c>
      <c r="Z216" s="19" t="str">
        <f t="shared" si="1267"/>
        <v/>
      </c>
      <c r="AA216" s="19" t="str">
        <f t="shared" si="1268"/>
        <v/>
      </c>
      <c r="AB216" s="19" t="str">
        <f t="shared" si="1269"/>
        <v/>
      </c>
      <c r="AC216" s="19" t="str">
        <f t="shared" si="1270"/>
        <v/>
      </c>
      <c r="AD216" s="19" t="str">
        <f t="shared" si="1271"/>
        <v/>
      </c>
      <c r="AE216" s="19" t="str">
        <f t="shared" si="1272"/>
        <v/>
      </c>
      <c r="AF216" s="19" t="str">
        <f t="shared" si="1273"/>
        <v/>
      </c>
      <c r="AG216" s="19" t="str">
        <f t="shared" si="1274"/>
        <v/>
      </c>
      <c r="AH216" s="19" t="str">
        <f t="shared" si="1275"/>
        <v>X</v>
      </c>
      <c r="AI216" s="19" t="str">
        <f t="shared" si="1276"/>
        <v/>
      </c>
      <c r="AJ216" s="19" t="str">
        <f t="shared" si="1277"/>
        <v/>
      </c>
      <c r="AK216" s="19" t="str">
        <f t="shared" si="1278"/>
        <v/>
      </c>
      <c r="AL216" s="19" t="str">
        <f t="shared" si="1279"/>
        <v/>
      </c>
      <c r="AM216" s="19" t="str">
        <f t="shared" si="1280"/>
        <v>x-x</v>
      </c>
      <c r="AN216" s="19" t="str">
        <f t="shared" si="1281"/>
        <v/>
      </c>
      <c r="AO216" s="19" t="str">
        <f t="shared" si="1282"/>
        <v/>
      </c>
      <c r="AP216" s="19" t="str">
        <f t="shared" si="1283"/>
        <v/>
      </c>
      <c r="AQ216" s="19" t="str">
        <f t="shared" si="1284"/>
        <v/>
      </c>
      <c r="AR216" s="17" t="str">
        <f t="shared" si="1285"/>
        <v/>
      </c>
      <c r="AS216" s="20" t="str">
        <f t="shared" si="1286"/>
        <v>XP</v>
      </c>
      <c r="AT216" s="21"/>
    </row>
    <row r="217" spans="1:46">
      <c r="C217" t="s">
        <v>5</v>
      </c>
      <c r="D217" s="15" t="s">
        <v>60</v>
      </c>
      <c r="E217" t="s">
        <v>19</v>
      </c>
      <c r="F217" s="23">
        <v>1</v>
      </c>
      <c r="G217" s="23">
        <v>1</v>
      </c>
      <c r="H217" s="23">
        <v>1</v>
      </c>
      <c r="I217" s="23">
        <v>2</v>
      </c>
      <c r="J217" s="21"/>
      <c r="K217" s="17" t="str">
        <f t="shared" si="1252"/>
        <v>GG</v>
      </c>
      <c r="L217" s="17" t="str">
        <f t="shared" si="1253"/>
        <v>GG1</v>
      </c>
      <c r="M217" s="17"/>
      <c r="N217" s="17" t="str">
        <f t="shared" si="1255"/>
        <v>GG3</v>
      </c>
      <c r="O217" s="18" t="str">
        <f t="shared" si="1256"/>
        <v/>
      </c>
      <c r="P217" s="17" t="str">
        <f t="shared" si="1257"/>
        <v>P2+</v>
      </c>
      <c r="Q217" s="17" t="str">
        <f t="shared" si="1258"/>
        <v/>
      </c>
      <c r="R217" s="17" t="str">
        <f t="shared" si="1259"/>
        <v/>
      </c>
      <c r="S217" s="17" t="str">
        <f t="shared" si="1260"/>
        <v/>
      </c>
      <c r="T217" s="17" t="str">
        <f t="shared" si="1261"/>
        <v/>
      </c>
      <c r="U217" s="17" t="str">
        <f t="shared" si="1262"/>
        <v/>
      </c>
      <c r="V217" s="19" t="str">
        <f t="shared" si="1263"/>
        <v/>
      </c>
      <c r="W217" s="19" t="str">
        <f t="shared" si="1264"/>
        <v/>
      </c>
      <c r="X217" s="19" t="str">
        <f t="shared" si="1265"/>
        <v/>
      </c>
      <c r="Y217" s="19" t="str">
        <f t="shared" si="1266"/>
        <v>2-3</v>
      </c>
      <c r="Z217" s="19" t="str">
        <f t="shared" si="1267"/>
        <v>2-4</v>
      </c>
      <c r="AA217" s="19" t="str">
        <f t="shared" si="1268"/>
        <v>G3</v>
      </c>
      <c r="AB217" s="19" t="str">
        <f t="shared" si="1269"/>
        <v>3+</v>
      </c>
      <c r="AC217" s="19" t="str">
        <f t="shared" si="1270"/>
        <v>3-4</v>
      </c>
      <c r="AD217" s="19" t="str">
        <f t="shared" si="1271"/>
        <v/>
      </c>
      <c r="AE217" s="19" t="str">
        <f t="shared" si="1272"/>
        <v/>
      </c>
      <c r="AF217" s="19" t="str">
        <f t="shared" si="1273"/>
        <v/>
      </c>
      <c r="AG217" s="19" t="str">
        <f t="shared" si="1274"/>
        <v/>
      </c>
      <c r="AH217" s="19">
        <f t="shared" si="1275"/>
        <v>2</v>
      </c>
      <c r="AI217" s="19" t="str">
        <f t="shared" si="1276"/>
        <v/>
      </c>
      <c r="AJ217" s="19" t="str">
        <f t="shared" si="1277"/>
        <v/>
      </c>
      <c r="AK217" s="19" t="str">
        <f t="shared" si="1278"/>
        <v/>
      </c>
      <c r="AL217" s="19" t="str">
        <f t="shared" si="1279"/>
        <v/>
      </c>
      <c r="AM217" s="19" t="str">
        <f t="shared" si="1280"/>
        <v/>
      </c>
      <c r="AN217" s="19" t="str">
        <f t="shared" si="1281"/>
        <v>x-2</v>
      </c>
      <c r="AO217" s="19" t="str">
        <f t="shared" si="1282"/>
        <v/>
      </c>
      <c r="AP217" s="19" t="str">
        <f t="shared" si="1283"/>
        <v/>
      </c>
      <c r="AQ217" s="19" t="str">
        <f t="shared" si="1284"/>
        <v/>
      </c>
      <c r="AR217" s="17" t="str">
        <f t="shared" si="1285"/>
        <v/>
      </c>
      <c r="AS217" s="20" t="str">
        <f t="shared" si="1286"/>
        <v>XP</v>
      </c>
      <c r="AT217" s="21"/>
    </row>
    <row r="218" spans="1:46">
      <c r="C218" t="s">
        <v>7</v>
      </c>
      <c r="D218" s="15" t="s">
        <v>60</v>
      </c>
      <c r="E218" t="s">
        <v>68</v>
      </c>
      <c r="F218" s="23">
        <v>0</v>
      </c>
      <c r="G218" s="23">
        <v>0</v>
      </c>
      <c r="H218" s="23">
        <v>1</v>
      </c>
      <c r="I218" s="23">
        <v>0</v>
      </c>
      <c r="J218" s="21"/>
      <c r="K218" s="17" t="str">
        <f t="shared" si="1252"/>
        <v/>
      </c>
      <c r="L218" s="17" t="str">
        <f t="shared" si="1253"/>
        <v/>
      </c>
      <c r="M218" s="17" t="str">
        <f t="shared" si="1254"/>
        <v/>
      </c>
      <c r="N218" s="17" t="str">
        <f t="shared" si="1255"/>
        <v/>
      </c>
      <c r="O218" s="18" t="str">
        <f t="shared" si="1256"/>
        <v/>
      </c>
      <c r="P218" s="17" t="str">
        <f t="shared" si="1257"/>
        <v/>
      </c>
      <c r="Q218" s="17" t="str">
        <f t="shared" si="1258"/>
        <v/>
      </c>
      <c r="R218" s="17" t="str">
        <f t="shared" si="1259"/>
        <v/>
      </c>
      <c r="S218" s="17" t="str">
        <f t="shared" si="1260"/>
        <v/>
      </c>
      <c r="T218" s="17" t="str">
        <f t="shared" si="1261"/>
        <v/>
      </c>
      <c r="U218" s="17" t="str">
        <f t="shared" si="1262"/>
        <v/>
      </c>
      <c r="V218" s="19" t="str">
        <f t="shared" si="1263"/>
        <v>0-1</v>
      </c>
      <c r="W218" s="19" t="str">
        <f t="shared" si="1264"/>
        <v>0-2</v>
      </c>
      <c r="X218" s="19" t="str">
        <f t="shared" si="1265"/>
        <v/>
      </c>
      <c r="Y218" s="19" t="str">
        <f t="shared" si="1266"/>
        <v/>
      </c>
      <c r="Z218" s="19" t="str">
        <f t="shared" si="1267"/>
        <v/>
      </c>
      <c r="AA218" s="19" t="str">
        <f t="shared" si="1268"/>
        <v/>
      </c>
      <c r="AB218" s="19" t="str">
        <f t="shared" si="1269"/>
        <v/>
      </c>
      <c r="AC218" s="19" t="str">
        <f t="shared" si="1270"/>
        <v/>
      </c>
      <c r="AD218" s="19" t="str">
        <f t="shared" si="1271"/>
        <v/>
      </c>
      <c r="AE218" s="19" t="str">
        <f t="shared" si="1272"/>
        <v/>
      </c>
      <c r="AF218" s="19" t="str">
        <f t="shared" si="1273"/>
        <v/>
      </c>
      <c r="AG218" s="19" t="str">
        <f t="shared" si="1274"/>
        <v/>
      </c>
      <c r="AH218" s="19">
        <f t="shared" si="1275"/>
        <v>1</v>
      </c>
      <c r="AI218" s="19" t="str">
        <f t="shared" si="1276"/>
        <v/>
      </c>
      <c r="AJ218" s="19" t="str">
        <f t="shared" si="1277"/>
        <v/>
      </c>
      <c r="AK218" s="19" t="str">
        <f t="shared" si="1278"/>
        <v/>
      </c>
      <c r="AL218" s="19" t="str">
        <f t="shared" si="1279"/>
        <v>x-1</v>
      </c>
      <c r="AM218" s="19" t="str">
        <f t="shared" si="1280"/>
        <v/>
      </c>
      <c r="AN218" s="19" t="str">
        <f t="shared" si="1281"/>
        <v/>
      </c>
      <c r="AO218" s="19" t="str">
        <f t="shared" si="1282"/>
        <v/>
      </c>
      <c r="AP218" s="19" t="str">
        <f t="shared" si="1283"/>
        <v/>
      </c>
      <c r="AQ218" s="19" t="str">
        <f t="shared" si="1284"/>
        <v/>
      </c>
      <c r="AR218" s="17" t="str">
        <f t="shared" si="1285"/>
        <v/>
      </c>
      <c r="AS218" s="20" t="str">
        <f t="shared" si="1286"/>
        <v>XP</v>
      </c>
      <c r="AT218" s="21"/>
    </row>
    <row r="219" spans="1:46">
      <c r="C219" t="s">
        <v>9</v>
      </c>
      <c r="D219" s="15" t="s">
        <v>60</v>
      </c>
      <c r="E219" t="s">
        <v>12</v>
      </c>
      <c r="F219" s="23">
        <v>0</v>
      </c>
      <c r="G219" s="23">
        <v>1</v>
      </c>
      <c r="H219" s="23">
        <v>1</v>
      </c>
      <c r="I219" s="23">
        <v>4</v>
      </c>
      <c r="J219" s="21"/>
      <c r="K219" s="17" t="str">
        <f t="shared" si="1252"/>
        <v>GG</v>
      </c>
      <c r="L219" s="17" t="str">
        <f t="shared" si="1253"/>
        <v/>
      </c>
      <c r="M219" s="17"/>
      <c r="N219" s="17" t="str">
        <f t="shared" si="1255"/>
        <v>GG3</v>
      </c>
      <c r="O219" s="18" t="str">
        <f t="shared" si="1256"/>
        <v/>
      </c>
      <c r="P219" s="17" t="str">
        <f t="shared" si="1257"/>
        <v/>
      </c>
      <c r="Q219" s="17" t="str">
        <f t="shared" si="1258"/>
        <v/>
      </c>
      <c r="R219" s="17" t="str">
        <f t="shared" si="1259"/>
        <v/>
      </c>
      <c r="S219" s="17" t="str">
        <f t="shared" si="1260"/>
        <v>D2+</v>
      </c>
      <c r="T219" s="17" t="str">
        <f t="shared" si="1261"/>
        <v>D3+</v>
      </c>
      <c r="U219" s="17" t="str">
        <f t="shared" si="1262"/>
        <v>D4+</v>
      </c>
      <c r="V219" s="19" t="str">
        <f t="shared" si="1263"/>
        <v/>
      </c>
      <c r="W219" s="19" t="str">
        <f t="shared" si="1264"/>
        <v/>
      </c>
      <c r="X219" s="19" t="str">
        <f t="shared" si="1265"/>
        <v/>
      </c>
      <c r="Y219" s="19" t="str">
        <f t="shared" si="1266"/>
        <v/>
      </c>
      <c r="Z219" s="19" t="str">
        <f t="shared" si="1267"/>
        <v/>
      </c>
      <c r="AA219" s="19" t="str">
        <f t="shared" si="1268"/>
        <v/>
      </c>
      <c r="AB219" s="19" t="str">
        <f t="shared" si="1269"/>
        <v>3+</v>
      </c>
      <c r="AC219" s="19" t="str">
        <f t="shared" si="1270"/>
        <v/>
      </c>
      <c r="AD219" s="19" t="str">
        <f t="shared" si="1271"/>
        <v>4+</v>
      </c>
      <c r="AE219" s="19" t="str">
        <f t="shared" si="1272"/>
        <v>4-6</v>
      </c>
      <c r="AF219" s="19" t="str">
        <f t="shared" si="1273"/>
        <v>5+</v>
      </c>
      <c r="AG219" s="19" t="str">
        <f t="shared" si="1274"/>
        <v/>
      </c>
      <c r="AH219" s="19">
        <f t="shared" si="1275"/>
        <v>2</v>
      </c>
      <c r="AI219" s="19" t="str">
        <f t="shared" si="1276"/>
        <v/>
      </c>
      <c r="AJ219" s="19" t="str">
        <f t="shared" si="1277"/>
        <v/>
      </c>
      <c r="AK219" s="19" t="str">
        <f t="shared" si="1278"/>
        <v/>
      </c>
      <c r="AL219" s="19" t="str">
        <f t="shared" si="1279"/>
        <v/>
      </c>
      <c r="AM219" s="19" t="str">
        <f t="shared" si="1280"/>
        <v/>
      </c>
      <c r="AN219" s="19" t="str">
        <f t="shared" si="1281"/>
        <v/>
      </c>
      <c r="AO219" s="19" t="str">
        <f t="shared" si="1282"/>
        <v/>
      </c>
      <c r="AP219" s="19" t="str">
        <f t="shared" si="1283"/>
        <v/>
      </c>
      <c r="AQ219" s="19" t="str">
        <f t="shared" si="1284"/>
        <v>2-2</v>
      </c>
      <c r="AR219" s="17" t="str">
        <f t="shared" si="1285"/>
        <v>DP</v>
      </c>
      <c r="AS219" s="20" t="str">
        <f t="shared" si="1286"/>
        <v/>
      </c>
      <c r="AT219" s="21"/>
    </row>
    <row r="220" spans="1:46">
      <c r="C220" t="s">
        <v>79</v>
      </c>
      <c r="D220" s="15" t="s">
        <v>60</v>
      </c>
      <c r="E220" t="s">
        <v>16</v>
      </c>
      <c r="F220" s="23">
        <v>0</v>
      </c>
      <c r="G220" s="23">
        <v>0</v>
      </c>
      <c r="H220" s="23">
        <v>1</v>
      </c>
      <c r="I220" s="23">
        <v>2</v>
      </c>
      <c r="J220" s="21"/>
      <c r="K220" s="17" t="str">
        <f t="shared" si="1252"/>
        <v>GG</v>
      </c>
      <c r="L220" s="17" t="str">
        <f t="shared" si="1253"/>
        <v/>
      </c>
      <c r="M220" s="17" t="str">
        <f t="shared" si="1254"/>
        <v>GG2</v>
      </c>
      <c r="N220" s="17" t="str">
        <f t="shared" si="1255"/>
        <v>GG3</v>
      </c>
      <c r="O220" s="18" t="str">
        <f t="shared" si="1256"/>
        <v/>
      </c>
      <c r="P220" s="17" t="str">
        <f t="shared" si="1257"/>
        <v/>
      </c>
      <c r="Q220" s="17" t="str">
        <f t="shared" si="1258"/>
        <v/>
      </c>
      <c r="R220" s="17" t="str">
        <f t="shared" si="1259"/>
        <v/>
      </c>
      <c r="S220" s="17" t="str">
        <f t="shared" si="1260"/>
        <v>D2+</v>
      </c>
      <c r="T220" s="17" t="str">
        <f t="shared" si="1261"/>
        <v>D3+</v>
      </c>
      <c r="U220" s="17" t="str">
        <f t="shared" si="1262"/>
        <v/>
      </c>
      <c r="V220" s="19" t="str">
        <f t="shared" si="1263"/>
        <v/>
      </c>
      <c r="W220" s="19" t="str">
        <f t="shared" si="1264"/>
        <v/>
      </c>
      <c r="X220" s="19" t="str">
        <f t="shared" si="1265"/>
        <v/>
      </c>
      <c r="Y220" s="19" t="str">
        <f t="shared" si="1266"/>
        <v>2-3</v>
      </c>
      <c r="Z220" s="19" t="str">
        <f t="shared" si="1267"/>
        <v>2-4</v>
      </c>
      <c r="AA220" s="19" t="str">
        <f t="shared" si="1268"/>
        <v>G3</v>
      </c>
      <c r="AB220" s="19" t="str">
        <f t="shared" si="1269"/>
        <v>3+</v>
      </c>
      <c r="AC220" s="19" t="str">
        <f t="shared" si="1270"/>
        <v>3-4</v>
      </c>
      <c r="AD220" s="19" t="str">
        <f t="shared" si="1271"/>
        <v/>
      </c>
      <c r="AE220" s="19" t="str">
        <f t="shared" si="1272"/>
        <v/>
      </c>
      <c r="AF220" s="19" t="str">
        <f t="shared" si="1273"/>
        <v/>
      </c>
      <c r="AG220" s="19" t="str">
        <f t="shared" si="1274"/>
        <v/>
      </c>
      <c r="AH220" s="19">
        <f t="shared" si="1275"/>
        <v>2</v>
      </c>
      <c r="AI220" s="19" t="str">
        <f t="shared" si="1276"/>
        <v/>
      </c>
      <c r="AJ220" s="19" t="str">
        <f t="shared" si="1277"/>
        <v/>
      </c>
      <c r="AK220" s="19" t="str">
        <f t="shared" si="1278"/>
        <v/>
      </c>
      <c r="AL220" s="19" t="str">
        <f t="shared" si="1279"/>
        <v/>
      </c>
      <c r="AM220" s="19" t="str">
        <f t="shared" si="1280"/>
        <v/>
      </c>
      <c r="AN220" s="19" t="str">
        <f t="shared" si="1281"/>
        <v>x-2</v>
      </c>
      <c r="AO220" s="19" t="str">
        <f t="shared" si="1282"/>
        <v/>
      </c>
      <c r="AP220" s="19" t="str">
        <f t="shared" si="1283"/>
        <v/>
      </c>
      <c r="AQ220" s="19" t="str">
        <f t="shared" si="1284"/>
        <v/>
      </c>
      <c r="AR220" s="17" t="str">
        <f t="shared" si="1285"/>
        <v/>
      </c>
      <c r="AS220" s="20" t="str">
        <f t="shared" si="1286"/>
        <v>XP</v>
      </c>
      <c r="AT220" s="21"/>
    </row>
    <row r="221" spans="1:46">
      <c r="A221" s="21"/>
      <c r="B221" s="21"/>
      <c r="C221" s="21"/>
      <c r="D221" s="26">
        <v>21</v>
      </c>
      <c r="E221" s="21"/>
      <c r="F221" s="27"/>
      <c r="G221" s="27"/>
      <c r="H221" s="27"/>
      <c r="I221" s="27"/>
      <c r="J221" s="21"/>
      <c r="K221" s="28">
        <f>COUNTIF(K211:K220,K$1)</f>
        <v>5</v>
      </c>
      <c r="L221" s="28">
        <f t="shared" ref="L221" si="1287">COUNTIF(L211:L220,L$1)</f>
        <v>1</v>
      </c>
      <c r="M221" s="28">
        <f t="shared" ref="M221" si="1288">COUNTIF(M211:M220,M$1)</f>
        <v>1</v>
      </c>
      <c r="N221" s="28">
        <f t="shared" ref="N221" si="1289">COUNTIF(N211:N220,N$1)</f>
        <v>0</v>
      </c>
      <c r="O221" s="28">
        <f t="shared" ref="O221" si="1290">COUNTIF(O211:O220,O$1)</f>
        <v>0</v>
      </c>
      <c r="P221" s="28">
        <f t="shared" ref="P221" si="1291">COUNTIF(P211:P220,P$1)</f>
        <v>3</v>
      </c>
      <c r="Q221" s="28">
        <f t="shared" ref="Q221" si="1292">COUNTIF(Q211:Q220,Q$1)</f>
        <v>0</v>
      </c>
      <c r="R221" s="28">
        <f t="shared" ref="R221" si="1293">COUNTIF(R211:R220,R$1)</f>
        <v>0</v>
      </c>
      <c r="S221" s="28">
        <f t="shared" ref="S221" si="1294">COUNTIF(S211:S220,S$1)</f>
        <v>3</v>
      </c>
      <c r="T221" s="28">
        <f t="shared" ref="T221" si="1295">COUNTIF(T211:T220,T$1)</f>
        <v>2</v>
      </c>
      <c r="U221" s="28">
        <f t="shared" ref="U221" si="1296">COUNTIF(U211:U220,U$1)</f>
        <v>1</v>
      </c>
      <c r="V221" s="28">
        <f t="shared" ref="V221" si="1297">COUNTIF(V211:V220,V$1)</f>
        <v>3</v>
      </c>
      <c r="W221" s="28">
        <f t="shared" ref="W221" si="1298">COUNTIF(W211:W220,W$1)</f>
        <v>4</v>
      </c>
      <c r="X221" s="28">
        <f t="shared" ref="X221" si="1299">COUNTIF(X211:X220,X$1)</f>
        <v>1</v>
      </c>
      <c r="Y221" s="28">
        <f t="shared" ref="Y221" si="1300">COUNTIF(Y211:Y220,Y$1)</f>
        <v>6</v>
      </c>
      <c r="Z221" s="28">
        <f t="shared" ref="Z221" si="1301">COUNTIF(Z211:Z220,Z$1)</f>
        <v>6</v>
      </c>
      <c r="AA221" s="28">
        <f t="shared" ref="AA221" si="1302">COUNTIF(AA211:AA220,AA$1)</f>
        <v>5</v>
      </c>
      <c r="AB221" s="28">
        <f t="shared" ref="AB221" si="1303">COUNTIF(AB211:AB220,AB$1)</f>
        <v>6</v>
      </c>
      <c r="AC221" s="28">
        <f t="shared" ref="AC221" si="1304">COUNTIF(AC211:AC220,AC$1)</f>
        <v>5</v>
      </c>
      <c r="AD221" s="28">
        <f t="shared" ref="AD221" si="1305">COUNTIF(AD211:AD220,AD$1)</f>
        <v>1</v>
      </c>
      <c r="AE221" s="28">
        <f t="shared" ref="AE221" si="1306">COUNTIF(AE211:AE220,AE$1)</f>
        <v>1</v>
      </c>
      <c r="AF221" s="28">
        <f t="shared" ref="AF221" si="1307">COUNTIF(AF211:AF220,AF$1)</f>
        <v>1</v>
      </c>
      <c r="AG221" s="28">
        <f t="shared" ref="AG221" si="1308">COUNTIF(AG211:AG220,AG$1)</f>
        <v>0</v>
      </c>
      <c r="AH221" s="28"/>
      <c r="AI221" s="28">
        <f t="shared" ref="AI221" si="1309">COUNTIF(AI211:AI220,AI$1)</f>
        <v>1</v>
      </c>
      <c r="AJ221" s="28">
        <f t="shared" ref="AJ221" si="1310">COUNTIF(AJ211:AJ220,AJ$1)</f>
        <v>0</v>
      </c>
      <c r="AK221" s="28">
        <f t="shared" ref="AK221" si="1311">COUNTIF(AK211:AK220,AK$1)</f>
        <v>0</v>
      </c>
      <c r="AL221" s="28">
        <f t="shared" ref="AL221" si="1312">COUNTIF(AL211:AL220,AL$1)</f>
        <v>1</v>
      </c>
      <c r="AM221" s="28">
        <f t="shared" ref="AM221" si="1313">COUNTIF(AM211:AM220,AM$1)</f>
        <v>2</v>
      </c>
      <c r="AN221" s="28">
        <f t="shared" ref="AN221" si="1314">COUNTIF(AN211:AN220,AN$1)</f>
        <v>2</v>
      </c>
      <c r="AO221" s="28">
        <f t="shared" ref="AO221" si="1315">COUNTIF(AO211:AO220,AO$1)</f>
        <v>1</v>
      </c>
      <c r="AP221" s="28">
        <f t="shared" ref="AP221" si="1316">COUNTIF(AP211:AP220,AP$1)</f>
        <v>0</v>
      </c>
      <c r="AQ221" s="28">
        <f t="shared" ref="AQ221" si="1317">COUNTIF(AQ211:AQ220,AQ$1)</f>
        <v>3</v>
      </c>
      <c r="AR221" s="28">
        <f t="shared" ref="AR221" si="1318">COUNTIF(AR211:AR220,AR$1)</f>
        <v>3</v>
      </c>
      <c r="AS221" s="21"/>
      <c r="AT221" s="21"/>
    </row>
    <row r="222" spans="1:46">
      <c r="A222" t="s">
        <v>59</v>
      </c>
      <c r="B222" s="13">
        <v>40922</v>
      </c>
      <c r="C222" t="s">
        <v>63</v>
      </c>
      <c r="D222" s="15" t="s">
        <v>60</v>
      </c>
      <c r="E222" t="s">
        <v>17</v>
      </c>
      <c r="J222" s="21"/>
      <c r="K222" s="17" t="str">
        <f t="shared" ref="K222:K231" si="1319">IF(AND(F222+H222&gt;0,G222+I222&gt;0),"GG","")</f>
        <v/>
      </c>
      <c r="L222" s="17" t="str">
        <f t="shared" ref="L222:L231" si="1320">IF(AND(F222&gt;0,G222&gt;0),"GG1","")</f>
        <v/>
      </c>
      <c r="M222" s="17" t="str">
        <f t="shared" ref="M222:M231" si="1321">IF(AND(H222&gt;0,I222&gt;0),"GG2","")</f>
        <v/>
      </c>
      <c r="N222" s="17" t="str">
        <f t="shared" ref="N222:N231" si="1322">IF(AND(F222+H222&gt;0,G222+I222&gt;0,H222+I222&gt;2),"GG3","")</f>
        <v/>
      </c>
      <c r="O222" s="18" t="str">
        <f t="shared" ref="O222:O231" si="1323">IF(AND(F222&gt;0,G222&gt;0,H222&gt;F222,I222&gt;G222),"GGGG","")</f>
        <v/>
      </c>
      <c r="P222" s="17" t="str">
        <f t="shared" ref="P222:P231" si="1324">IF(F222+G222&gt;=2,"P2+","")</f>
        <v/>
      </c>
      <c r="Q222" s="17" t="str">
        <f t="shared" ref="Q222:Q231" si="1325">IF(F222+G222&gt;=3,"P3+","")</f>
        <v/>
      </c>
      <c r="R222" s="17" t="str">
        <f t="shared" ref="R222:R231" si="1326">IF(F222+G222&gt;=4,"P4+","")</f>
        <v/>
      </c>
      <c r="S222" s="17" t="str">
        <f t="shared" ref="S222:S231" si="1327">IF(F222+G222+2&lt;=H222+I222,"D2+","")</f>
        <v/>
      </c>
      <c r="T222" s="17" t="str">
        <f t="shared" ref="T222:T231" si="1328">IF(F222+G222+3&lt;=H222+I222,"D3+","")</f>
        <v/>
      </c>
      <c r="U222" s="17" t="str">
        <f t="shared" ref="U222:U231" si="1329">IF(F222+G222+4&lt;=H222+I222,"D4+","")</f>
        <v/>
      </c>
      <c r="V222" s="19" t="str">
        <f t="shared" ref="V222:V231" si="1330">IF(H222+I222&lt;=1,"0-1","")</f>
        <v>0-1</v>
      </c>
      <c r="W222" s="19" t="str">
        <f t="shared" ref="W222:W231" si="1331">IF(AND(H222+I222&gt;=0,H222+I222&lt;=2),"0-2",IF(AND(H222+I222&gt;=2),""))</f>
        <v>0-2</v>
      </c>
      <c r="X222" s="19" t="str">
        <f t="shared" ref="X222:X231" si="1332">IF(H222+I222=2,"G2","")</f>
        <v/>
      </c>
      <c r="Y222" s="19" t="str">
        <f t="shared" ref="Y222:Y231" si="1333">IF(AND(H222+I222&gt;=2,H222+I222&lt;=3),"2-3","")</f>
        <v/>
      </c>
      <c r="Z222" s="19" t="str">
        <f t="shared" ref="Z222:Z231" si="1334">IF(AND(H222+I222&gt;=2,H222+I222&lt;=4),"2-4","")</f>
        <v/>
      </c>
      <c r="AA222" s="19" t="str">
        <f t="shared" ref="AA222:AA231" si="1335">IF(H222+I222=3,"G3","")</f>
        <v/>
      </c>
      <c r="AB222" s="19" t="str">
        <f t="shared" ref="AB222:AB231" si="1336">IF(H222+I222&gt;=3,"3+",IF(AND(H222+I222&lt;=3),""))</f>
        <v/>
      </c>
      <c r="AC222" s="19" t="str">
        <f t="shared" ref="AC222:AC231" si="1337">IF(AND(H222+I222&gt;=3,H222+I222&lt;=4),"3-4","")</f>
        <v/>
      </c>
      <c r="AD222" s="19" t="str">
        <f t="shared" ref="AD222:AD231" si="1338">IF(H222+I222&gt;=4,"4+",IF(AND(H222+I222&lt;=4),""))</f>
        <v/>
      </c>
      <c r="AE222" s="19" t="str">
        <f t="shared" ref="AE222:AE231" si="1339">IF(AND(H222+I222&gt;=4,H222+I222&lt;=6),"4-6","")</f>
        <v/>
      </c>
      <c r="AF222" s="19" t="str">
        <f t="shared" ref="AF222:AF231" si="1340">IF(H222+I222&gt;=5,"5+","")</f>
        <v/>
      </c>
      <c r="AG222" s="19" t="str">
        <f t="shared" ref="AG222:AG231" si="1341">IF(H222+I222&gt;=7,"7+","")</f>
        <v/>
      </c>
      <c r="AH222" s="19" t="str">
        <f t="shared" ref="AH222:AH231" si="1342">IF(H222=I222,"X",IF(H222&gt;I222,1,2))</f>
        <v>X</v>
      </c>
      <c r="AI222" s="19" t="str">
        <f t="shared" ref="AI222:AI231" si="1343">IF(AND(F222&gt;G222,H222&gt;I222),"1-1","")</f>
        <v/>
      </c>
      <c r="AJ222" s="19" t="str">
        <f t="shared" ref="AJ222:AJ231" si="1344">IF(AND(F222&gt;G222,H222=I222),"1-x","")</f>
        <v/>
      </c>
      <c r="AK222" s="19" t="str">
        <f t="shared" ref="AK222:AK231" si="1345">IF(AND(F222&gt;G222,H222&lt;I222),"1-2","")</f>
        <v/>
      </c>
      <c r="AL222" s="19" t="str">
        <f t="shared" ref="AL222:AL231" si="1346">IF(AND(F222=G222,H222&gt;I222),"x-1","")</f>
        <v/>
      </c>
      <c r="AM222" s="19" t="str">
        <f t="shared" ref="AM222:AM231" si="1347">IF(AND(F222=G222,H222=I222),"x-x","")</f>
        <v>x-x</v>
      </c>
      <c r="AN222" s="19" t="str">
        <f t="shared" ref="AN222:AN231" si="1348">IF(AND(F222=G222,H222&lt;I222),"x-2","")</f>
        <v/>
      </c>
      <c r="AO222" s="19" t="str">
        <f t="shared" ref="AO222:AO231" si="1349">IF(AND(F222&lt;G222,H222&gt;I222),"2-1","")</f>
        <v/>
      </c>
      <c r="AP222" s="19" t="str">
        <f t="shared" ref="AP222:AP231" si="1350">IF(AND(F222&lt;G222,H222=I222),"2-x","")</f>
        <v/>
      </c>
      <c r="AQ222" s="19" t="str">
        <f t="shared" ref="AQ222:AQ231" si="1351">IF(AND(F222&lt;G222,H222&lt;I222),"2-2","")</f>
        <v/>
      </c>
      <c r="AR222" s="17" t="str">
        <f t="shared" ref="AR222:AR231" si="1352">IF(OR(AND(F222&gt;G222,H222&gt;I222,H222&gt;F222),AND(G222&gt;F222,I222&gt;H222,I222&gt;G222)),"DP","")</f>
        <v/>
      </c>
      <c r="AS222" s="20" t="str">
        <f t="shared" ref="AS222:AS231" si="1353">IF(AND(F222=G222),"XP","")</f>
        <v>XP</v>
      </c>
      <c r="AT222" s="21"/>
    </row>
    <row r="223" spans="1:46">
      <c r="C223" t="s">
        <v>0</v>
      </c>
      <c r="D223" s="15" t="s">
        <v>60</v>
      </c>
      <c r="E223" t="s">
        <v>80</v>
      </c>
      <c r="J223" s="21"/>
      <c r="K223" s="17" t="str">
        <f t="shared" si="1319"/>
        <v/>
      </c>
      <c r="L223" s="17" t="str">
        <f t="shared" si="1320"/>
        <v/>
      </c>
      <c r="M223" s="17" t="str">
        <f t="shared" si="1321"/>
        <v/>
      </c>
      <c r="N223" s="17" t="str">
        <f t="shared" si="1322"/>
        <v/>
      </c>
      <c r="O223" s="18" t="str">
        <f t="shared" si="1323"/>
        <v/>
      </c>
      <c r="P223" s="17" t="str">
        <f t="shared" si="1324"/>
        <v/>
      </c>
      <c r="Q223" s="17" t="str">
        <f t="shared" si="1325"/>
        <v/>
      </c>
      <c r="R223" s="17" t="str">
        <f t="shared" si="1326"/>
        <v/>
      </c>
      <c r="S223" s="17" t="str">
        <f t="shared" si="1327"/>
        <v/>
      </c>
      <c r="T223" s="17" t="str">
        <f t="shared" si="1328"/>
        <v/>
      </c>
      <c r="U223" s="17" t="str">
        <f t="shared" si="1329"/>
        <v/>
      </c>
      <c r="V223" s="19" t="str">
        <f t="shared" si="1330"/>
        <v>0-1</v>
      </c>
      <c r="W223" s="19" t="str">
        <f t="shared" si="1331"/>
        <v>0-2</v>
      </c>
      <c r="X223" s="19" t="str">
        <f t="shared" si="1332"/>
        <v/>
      </c>
      <c r="Y223" s="19" t="str">
        <f t="shared" si="1333"/>
        <v/>
      </c>
      <c r="Z223" s="19" t="str">
        <f t="shared" si="1334"/>
        <v/>
      </c>
      <c r="AA223" s="19" t="str">
        <f t="shared" si="1335"/>
        <v/>
      </c>
      <c r="AB223" s="19" t="str">
        <f t="shared" si="1336"/>
        <v/>
      </c>
      <c r="AC223" s="19" t="str">
        <f t="shared" si="1337"/>
        <v/>
      </c>
      <c r="AD223" s="19" t="str">
        <f t="shared" si="1338"/>
        <v/>
      </c>
      <c r="AE223" s="19" t="str">
        <f t="shared" si="1339"/>
        <v/>
      </c>
      <c r="AF223" s="19" t="str">
        <f t="shared" si="1340"/>
        <v/>
      </c>
      <c r="AG223" s="19" t="str">
        <f t="shared" si="1341"/>
        <v/>
      </c>
      <c r="AH223" s="19" t="str">
        <f t="shared" si="1342"/>
        <v>X</v>
      </c>
      <c r="AI223" s="19" t="str">
        <f t="shared" si="1343"/>
        <v/>
      </c>
      <c r="AJ223" s="19" t="str">
        <f t="shared" si="1344"/>
        <v/>
      </c>
      <c r="AK223" s="19" t="str">
        <f t="shared" si="1345"/>
        <v/>
      </c>
      <c r="AL223" s="19" t="str">
        <f t="shared" si="1346"/>
        <v/>
      </c>
      <c r="AM223" s="19" t="str">
        <f t="shared" si="1347"/>
        <v>x-x</v>
      </c>
      <c r="AN223" s="19" t="str">
        <f t="shared" si="1348"/>
        <v/>
      </c>
      <c r="AO223" s="19" t="str">
        <f t="shared" si="1349"/>
        <v/>
      </c>
      <c r="AP223" s="19" t="str">
        <f t="shared" si="1350"/>
        <v/>
      </c>
      <c r="AQ223" s="19" t="str">
        <f t="shared" si="1351"/>
        <v/>
      </c>
      <c r="AR223" s="17" t="str">
        <f t="shared" si="1352"/>
        <v/>
      </c>
      <c r="AS223" s="20" t="str">
        <f t="shared" si="1353"/>
        <v>XP</v>
      </c>
      <c r="AT223" s="21"/>
    </row>
    <row r="224" spans="1:46">
      <c r="C224" t="s">
        <v>67</v>
      </c>
      <c r="D224" s="15" t="s">
        <v>60</v>
      </c>
      <c r="E224" t="s">
        <v>12</v>
      </c>
      <c r="J224" s="21"/>
      <c r="K224" s="17" t="str">
        <f t="shared" si="1319"/>
        <v/>
      </c>
      <c r="L224" s="17" t="str">
        <f t="shared" si="1320"/>
        <v/>
      </c>
      <c r="M224" s="17" t="str">
        <f t="shared" si="1321"/>
        <v/>
      </c>
      <c r="N224" s="17" t="str">
        <f t="shared" si="1322"/>
        <v/>
      </c>
      <c r="O224" s="18" t="str">
        <f t="shared" si="1323"/>
        <v/>
      </c>
      <c r="P224" s="17" t="str">
        <f t="shared" si="1324"/>
        <v/>
      </c>
      <c r="Q224" s="17" t="str">
        <f t="shared" si="1325"/>
        <v/>
      </c>
      <c r="R224" s="17" t="str">
        <f t="shared" si="1326"/>
        <v/>
      </c>
      <c r="S224" s="17" t="str">
        <f t="shared" si="1327"/>
        <v/>
      </c>
      <c r="T224" s="17" t="str">
        <f t="shared" si="1328"/>
        <v/>
      </c>
      <c r="U224" s="17" t="str">
        <f t="shared" si="1329"/>
        <v/>
      </c>
      <c r="V224" s="19" t="str">
        <f t="shared" si="1330"/>
        <v>0-1</v>
      </c>
      <c r="W224" s="19" t="str">
        <f t="shared" si="1331"/>
        <v>0-2</v>
      </c>
      <c r="X224" s="19" t="str">
        <f t="shared" si="1332"/>
        <v/>
      </c>
      <c r="Y224" s="19" t="str">
        <f t="shared" si="1333"/>
        <v/>
      </c>
      <c r="Z224" s="19" t="str">
        <f t="shared" si="1334"/>
        <v/>
      </c>
      <c r="AA224" s="19" t="str">
        <f t="shared" si="1335"/>
        <v/>
      </c>
      <c r="AB224" s="19" t="str">
        <f t="shared" si="1336"/>
        <v/>
      </c>
      <c r="AC224" s="19" t="str">
        <f t="shared" si="1337"/>
        <v/>
      </c>
      <c r="AD224" s="19" t="str">
        <f t="shared" si="1338"/>
        <v/>
      </c>
      <c r="AE224" s="19" t="str">
        <f t="shared" si="1339"/>
        <v/>
      </c>
      <c r="AF224" s="19" t="str">
        <f t="shared" si="1340"/>
        <v/>
      </c>
      <c r="AG224" s="19" t="str">
        <f t="shared" si="1341"/>
        <v/>
      </c>
      <c r="AH224" s="19" t="str">
        <f t="shared" si="1342"/>
        <v>X</v>
      </c>
      <c r="AI224" s="19" t="str">
        <f t="shared" si="1343"/>
        <v/>
      </c>
      <c r="AJ224" s="19" t="str">
        <f t="shared" si="1344"/>
        <v/>
      </c>
      <c r="AK224" s="19" t="str">
        <f t="shared" si="1345"/>
        <v/>
      </c>
      <c r="AL224" s="19" t="str">
        <f t="shared" si="1346"/>
        <v/>
      </c>
      <c r="AM224" s="19" t="str">
        <f t="shared" si="1347"/>
        <v>x-x</v>
      </c>
      <c r="AN224" s="19" t="str">
        <f t="shared" si="1348"/>
        <v/>
      </c>
      <c r="AO224" s="19" t="str">
        <f t="shared" si="1349"/>
        <v/>
      </c>
      <c r="AP224" s="19" t="str">
        <f t="shared" si="1350"/>
        <v/>
      </c>
      <c r="AQ224" s="19" t="str">
        <f t="shared" si="1351"/>
        <v/>
      </c>
      <c r="AR224" s="17" t="str">
        <f t="shared" si="1352"/>
        <v/>
      </c>
      <c r="AS224" s="20" t="str">
        <f t="shared" si="1353"/>
        <v>XP</v>
      </c>
      <c r="AT224" s="21"/>
    </row>
    <row r="225" spans="1:46">
      <c r="C225" t="s">
        <v>2</v>
      </c>
      <c r="D225" s="15" t="s">
        <v>60</v>
      </c>
      <c r="E225" t="s">
        <v>74</v>
      </c>
      <c r="J225" s="21"/>
      <c r="K225" s="17" t="str">
        <f t="shared" si="1319"/>
        <v/>
      </c>
      <c r="L225" s="17" t="str">
        <f t="shared" si="1320"/>
        <v/>
      </c>
      <c r="M225" s="17" t="str">
        <f t="shared" si="1321"/>
        <v/>
      </c>
      <c r="N225" s="17" t="str">
        <f t="shared" si="1322"/>
        <v/>
      </c>
      <c r="O225" s="18" t="str">
        <f t="shared" si="1323"/>
        <v/>
      </c>
      <c r="P225" s="17" t="str">
        <f t="shared" si="1324"/>
        <v/>
      </c>
      <c r="Q225" s="17" t="str">
        <f t="shared" si="1325"/>
        <v/>
      </c>
      <c r="R225" s="17" t="str">
        <f t="shared" si="1326"/>
        <v/>
      </c>
      <c r="S225" s="17" t="str">
        <f t="shared" si="1327"/>
        <v/>
      </c>
      <c r="T225" s="17" t="str">
        <f t="shared" si="1328"/>
        <v/>
      </c>
      <c r="U225" s="17" t="str">
        <f t="shared" si="1329"/>
        <v/>
      </c>
      <c r="V225" s="19" t="str">
        <f t="shared" si="1330"/>
        <v>0-1</v>
      </c>
      <c r="W225" s="19" t="str">
        <f t="shared" si="1331"/>
        <v>0-2</v>
      </c>
      <c r="X225" s="19" t="str">
        <f t="shared" si="1332"/>
        <v/>
      </c>
      <c r="Y225" s="19" t="str">
        <f t="shared" si="1333"/>
        <v/>
      </c>
      <c r="Z225" s="19" t="str">
        <f t="shared" si="1334"/>
        <v/>
      </c>
      <c r="AA225" s="19" t="str">
        <f t="shared" si="1335"/>
        <v/>
      </c>
      <c r="AB225" s="19" t="str">
        <f t="shared" si="1336"/>
        <v/>
      </c>
      <c r="AC225" s="19" t="str">
        <f t="shared" si="1337"/>
        <v/>
      </c>
      <c r="AD225" s="19" t="str">
        <f t="shared" si="1338"/>
        <v/>
      </c>
      <c r="AE225" s="19" t="str">
        <f t="shared" si="1339"/>
        <v/>
      </c>
      <c r="AF225" s="19" t="str">
        <f t="shared" si="1340"/>
        <v/>
      </c>
      <c r="AG225" s="19" t="str">
        <f t="shared" si="1341"/>
        <v/>
      </c>
      <c r="AH225" s="19" t="str">
        <f t="shared" si="1342"/>
        <v>X</v>
      </c>
      <c r="AI225" s="19" t="str">
        <f t="shared" si="1343"/>
        <v/>
      </c>
      <c r="AJ225" s="19" t="str">
        <f t="shared" si="1344"/>
        <v/>
      </c>
      <c r="AK225" s="19" t="str">
        <f t="shared" si="1345"/>
        <v/>
      </c>
      <c r="AL225" s="19" t="str">
        <f t="shared" si="1346"/>
        <v/>
      </c>
      <c r="AM225" s="19" t="str">
        <f t="shared" si="1347"/>
        <v>x-x</v>
      </c>
      <c r="AN225" s="19" t="str">
        <f t="shared" si="1348"/>
        <v/>
      </c>
      <c r="AO225" s="19" t="str">
        <f t="shared" si="1349"/>
        <v/>
      </c>
      <c r="AP225" s="19" t="str">
        <f t="shared" si="1350"/>
        <v/>
      </c>
      <c r="AQ225" s="19" t="str">
        <f t="shared" si="1351"/>
        <v/>
      </c>
      <c r="AR225" s="17" t="str">
        <f t="shared" si="1352"/>
        <v/>
      </c>
      <c r="AS225" s="20" t="str">
        <f t="shared" si="1353"/>
        <v>XP</v>
      </c>
      <c r="AT225" s="21"/>
    </row>
    <row r="226" spans="1:46">
      <c r="C226" t="s">
        <v>71</v>
      </c>
      <c r="D226" s="15" t="s">
        <v>60</v>
      </c>
      <c r="E226" t="s">
        <v>15</v>
      </c>
      <c r="J226" s="21"/>
      <c r="K226" s="17" t="str">
        <f t="shared" si="1319"/>
        <v/>
      </c>
      <c r="L226" s="17" t="str">
        <f t="shared" si="1320"/>
        <v/>
      </c>
      <c r="M226" s="17" t="str">
        <f t="shared" si="1321"/>
        <v/>
      </c>
      <c r="N226" s="17" t="str">
        <f t="shared" si="1322"/>
        <v/>
      </c>
      <c r="O226" s="18" t="str">
        <f t="shared" si="1323"/>
        <v/>
      </c>
      <c r="P226" s="17" t="str">
        <f t="shared" si="1324"/>
        <v/>
      </c>
      <c r="Q226" s="17" t="str">
        <f t="shared" si="1325"/>
        <v/>
      </c>
      <c r="R226" s="17" t="str">
        <f t="shared" si="1326"/>
        <v/>
      </c>
      <c r="S226" s="17" t="str">
        <f t="shared" si="1327"/>
        <v/>
      </c>
      <c r="T226" s="17" t="str">
        <f t="shared" si="1328"/>
        <v/>
      </c>
      <c r="U226" s="17" t="str">
        <f t="shared" si="1329"/>
        <v/>
      </c>
      <c r="V226" s="19" t="str">
        <f t="shared" si="1330"/>
        <v>0-1</v>
      </c>
      <c r="W226" s="19" t="str">
        <f t="shared" si="1331"/>
        <v>0-2</v>
      </c>
      <c r="X226" s="19" t="str">
        <f t="shared" si="1332"/>
        <v/>
      </c>
      <c r="Y226" s="19" t="str">
        <f t="shared" si="1333"/>
        <v/>
      </c>
      <c r="Z226" s="19" t="str">
        <f t="shared" si="1334"/>
        <v/>
      </c>
      <c r="AA226" s="19" t="str">
        <f t="shared" si="1335"/>
        <v/>
      </c>
      <c r="AB226" s="19" t="str">
        <f t="shared" si="1336"/>
        <v/>
      </c>
      <c r="AC226" s="19" t="str">
        <f t="shared" si="1337"/>
        <v/>
      </c>
      <c r="AD226" s="19" t="str">
        <f t="shared" si="1338"/>
        <v/>
      </c>
      <c r="AE226" s="19" t="str">
        <f t="shared" si="1339"/>
        <v/>
      </c>
      <c r="AF226" s="19" t="str">
        <f t="shared" si="1340"/>
        <v/>
      </c>
      <c r="AG226" s="19" t="str">
        <f t="shared" si="1341"/>
        <v/>
      </c>
      <c r="AH226" s="19" t="str">
        <f t="shared" si="1342"/>
        <v>X</v>
      </c>
      <c r="AI226" s="19" t="str">
        <f t="shared" si="1343"/>
        <v/>
      </c>
      <c r="AJ226" s="19" t="str">
        <f t="shared" si="1344"/>
        <v/>
      </c>
      <c r="AK226" s="19" t="str">
        <f t="shared" si="1345"/>
        <v/>
      </c>
      <c r="AL226" s="19" t="str">
        <f t="shared" si="1346"/>
        <v/>
      </c>
      <c r="AM226" s="19" t="str">
        <f t="shared" si="1347"/>
        <v>x-x</v>
      </c>
      <c r="AN226" s="19" t="str">
        <f t="shared" si="1348"/>
        <v/>
      </c>
      <c r="AO226" s="19" t="str">
        <f t="shared" si="1349"/>
        <v/>
      </c>
      <c r="AP226" s="19" t="str">
        <f t="shared" si="1350"/>
        <v/>
      </c>
      <c r="AQ226" s="19" t="str">
        <f t="shared" si="1351"/>
        <v/>
      </c>
      <c r="AR226" s="17" t="str">
        <f t="shared" si="1352"/>
        <v/>
      </c>
      <c r="AS226" s="20" t="str">
        <f t="shared" si="1353"/>
        <v>XP</v>
      </c>
      <c r="AT226" s="21"/>
    </row>
    <row r="227" spans="1:46">
      <c r="C227" t="s">
        <v>4</v>
      </c>
      <c r="D227" s="15" t="s">
        <v>60</v>
      </c>
      <c r="E227" t="s">
        <v>70</v>
      </c>
      <c r="J227" s="21"/>
      <c r="K227" s="17" t="str">
        <f t="shared" si="1319"/>
        <v/>
      </c>
      <c r="L227" s="17" t="str">
        <f t="shared" si="1320"/>
        <v/>
      </c>
      <c r="M227" s="17" t="str">
        <f t="shared" si="1321"/>
        <v/>
      </c>
      <c r="N227" s="17" t="str">
        <f t="shared" si="1322"/>
        <v/>
      </c>
      <c r="O227" s="18" t="str">
        <f t="shared" si="1323"/>
        <v/>
      </c>
      <c r="P227" s="17" t="str">
        <f t="shared" si="1324"/>
        <v/>
      </c>
      <c r="Q227" s="17" t="str">
        <f t="shared" si="1325"/>
        <v/>
      </c>
      <c r="R227" s="17" t="str">
        <f t="shared" si="1326"/>
        <v/>
      </c>
      <c r="S227" s="17" t="str">
        <f t="shared" si="1327"/>
        <v/>
      </c>
      <c r="T227" s="17" t="str">
        <f t="shared" si="1328"/>
        <v/>
      </c>
      <c r="U227" s="17" t="str">
        <f t="shared" si="1329"/>
        <v/>
      </c>
      <c r="V227" s="19" t="str">
        <f t="shared" si="1330"/>
        <v>0-1</v>
      </c>
      <c r="W227" s="19" t="str">
        <f t="shared" si="1331"/>
        <v>0-2</v>
      </c>
      <c r="X227" s="19" t="str">
        <f t="shared" si="1332"/>
        <v/>
      </c>
      <c r="Y227" s="19" t="str">
        <f t="shared" si="1333"/>
        <v/>
      </c>
      <c r="Z227" s="19" t="str">
        <f t="shared" si="1334"/>
        <v/>
      </c>
      <c r="AA227" s="19" t="str">
        <f t="shared" si="1335"/>
        <v/>
      </c>
      <c r="AB227" s="19" t="str">
        <f t="shared" si="1336"/>
        <v/>
      </c>
      <c r="AC227" s="19" t="str">
        <f t="shared" si="1337"/>
        <v/>
      </c>
      <c r="AD227" s="19" t="str">
        <f t="shared" si="1338"/>
        <v/>
      </c>
      <c r="AE227" s="19" t="str">
        <f t="shared" si="1339"/>
        <v/>
      </c>
      <c r="AF227" s="19" t="str">
        <f t="shared" si="1340"/>
        <v/>
      </c>
      <c r="AG227" s="19" t="str">
        <f t="shared" si="1341"/>
        <v/>
      </c>
      <c r="AH227" s="19" t="str">
        <f t="shared" si="1342"/>
        <v>X</v>
      </c>
      <c r="AI227" s="19" t="str">
        <f t="shared" si="1343"/>
        <v/>
      </c>
      <c r="AJ227" s="19" t="str">
        <f t="shared" si="1344"/>
        <v/>
      </c>
      <c r="AK227" s="19" t="str">
        <f t="shared" si="1345"/>
        <v/>
      </c>
      <c r="AL227" s="19" t="str">
        <f t="shared" si="1346"/>
        <v/>
      </c>
      <c r="AM227" s="19" t="str">
        <f t="shared" si="1347"/>
        <v>x-x</v>
      </c>
      <c r="AN227" s="19" t="str">
        <f t="shared" si="1348"/>
        <v/>
      </c>
      <c r="AO227" s="19" t="str">
        <f t="shared" si="1349"/>
        <v/>
      </c>
      <c r="AP227" s="19" t="str">
        <f t="shared" si="1350"/>
        <v/>
      </c>
      <c r="AQ227" s="19" t="str">
        <f t="shared" si="1351"/>
        <v/>
      </c>
      <c r="AR227" s="17" t="str">
        <f t="shared" si="1352"/>
        <v/>
      </c>
      <c r="AS227" s="20" t="str">
        <f t="shared" si="1353"/>
        <v>XP</v>
      </c>
      <c r="AT227" s="21"/>
    </row>
    <row r="228" spans="1:46">
      <c r="C228" t="s">
        <v>77</v>
      </c>
      <c r="D228" s="15" t="s">
        <v>60</v>
      </c>
      <c r="E228" t="s">
        <v>14</v>
      </c>
      <c r="J228" s="21"/>
      <c r="K228" s="17" t="str">
        <f t="shared" si="1319"/>
        <v/>
      </c>
      <c r="L228" s="17" t="str">
        <f t="shared" si="1320"/>
        <v/>
      </c>
      <c r="M228" s="17" t="str">
        <f t="shared" si="1321"/>
        <v/>
      </c>
      <c r="N228" s="17" t="str">
        <f t="shared" si="1322"/>
        <v/>
      </c>
      <c r="O228" s="18" t="str">
        <f t="shared" si="1323"/>
        <v/>
      </c>
      <c r="P228" s="17" t="str">
        <f t="shared" si="1324"/>
        <v/>
      </c>
      <c r="Q228" s="17" t="str">
        <f t="shared" si="1325"/>
        <v/>
      </c>
      <c r="R228" s="17" t="str">
        <f t="shared" si="1326"/>
        <v/>
      </c>
      <c r="S228" s="17" t="str">
        <f t="shared" si="1327"/>
        <v/>
      </c>
      <c r="T228" s="17" t="str">
        <f t="shared" si="1328"/>
        <v/>
      </c>
      <c r="U228" s="17" t="str">
        <f t="shared" si="1329"/>
        <v/>
      </c>
      <c r="V228" s="19" t="str">
        <f t="shared" si="1330"/>
        <v>0-1</v>
      </c>
      <c r="W228" s="19" t="str">
        <f t="shared" si="1331"/>
        <v>0-2</v>
      </c>
      <c r="X228" s="19" t="str">
        <f t="shared" si="1332"/>
        <v/>
      </c>
      <c r="Y228" s="19" t="str">
        <f t="shared" si="1333"/>
        <v/>
      </c>
      <c r="Z228" s="19" t="str">
        <f t="shared" si="1334"/>
        <v/>
      </c>
      <c r="AA228" s="19" t="str">
        <f t="shared" si="1335"/>
        <v/>
      </c>
      <c r="AB228" s="19" t="str">
        <f t="shared" si="1336"/>
        <v/>
      </c>
      <c r="AC228" s="19" t="str">
        <f t="shared" si="1337"/>
        <v/>
      </c>
      <c r="AD228" s="19" t="str">
        <f t="shared" si="1338"/>
        <v/>
      </c>
      <c r="AE228" s="19" t="str">
        <f t="shared" si="1339"/>
        <v/>
      </c>
      <c r="AF228" s="19" t="str">
        <f t="shared" si="1340"/>
        <v/>
      </c>
      <c r="AG228" s="19" t="str">
        <f t="shared" si="1341"/>
        <v/>
      </c>
      <c r="AH228" s="19" t="str">
        <f t="shared" si="1342"/>
        <v>X</v>
      </c>
      <c r="AI228" s="19" t="str">
        <f t="shared" si="1343"/>
        <v/>
      </c>
      <c r="AJ228" s="19" t="str">
        <f t="shared" si="1344"/>
        <v/>
      </c>
      <c r="AK228" s="19" t="str">
        <f t="shared" si="1345"/>
        <v/>
      </c>
      <c r="AL228" s="19" t="str">
        <f t="shared" si="1346"/>
        <v/>
      </c>
      <c r="AM228" s="19" t="str">
        <f t="shared" si="1347"/>
        <v>x-x</v>
      </c>
      <c r="AN228" s="19" t="str">
        <f t="shared" si="1348"/>
        <v/>
      </c>
      <c r="AO228" s="19" t="str">
        <f t="shared" si="1349"/>
        <v/>
      </c>
      <c r="AP228" s="19" t="str">
        <f t="shared" si="1350"/>
        <v/>
      </c>
      <c r="AQ228" s="19" t="str">
        <f t="shared" si="1351"/>
        <v/>
      </c>
      <c r="AR228" s="17" t="str">
        <f t="shared" si="1352"/>
        <v/>
      </c>
      <c r="AS228" s="20" t="str">
        <f t="shared" si="1353"/>
        <v>XP</v>
      </c>
      <c r="AT228" s="21"/>
    </row>
    <row r="229" spans="1:46">
      <c r="C229" t="s">
        <v>7</v>
      </c>
      <c r="D229" s="15" t="s">
        <v>60</v>
      </c>
      <c r="E229" t="s">
        <v>10</v>
      </c>
      <c r="J229" s="21"/>
      <c r="K229" s="17" t="str">
        <f t="shared" si="1319"/>
        <v/>
      </c>
      <c r="L229" s="17" t="str">
        <f t="shared" si="1320"/>
        <v/>
      </c>
      <c r="M229" s="17" t="str">
        <f t="shared" si="1321"/>
        <v/>
      </c>
      <c r="N229" s="17" t="str">
        <f t="shared" si="1322"/>
        <v/>
      </c>
      <c r="O229" s="18" t="str">
        <f t="shared" si="1323"/>
        <v/>
      </c>
      <c r="P229" s="17" t="str">
        <f t="shared" si="1324"/>
        <v/>
      </c>
      <c r="Q229" s="17" t="str">
        <f t="shared" si="1325"/>
        <v/>
      </c>
      <c r="R229" s="17" t="str">
        <f t="shared" si="1326"/>
        <v/>
      </c>
      <c r="S229" s="17" t="str">
        <f t="shared" si="1327"/>
        <v/>
      </c>
      <c r="T229" s="17" t="str">
        <f t="shared" si="1328"/>
        <v/>
      </c>
      <c r="U229" s="17" t="str">
        <f t="shared" si="1329"/>
        <v/>
      </c>
      <c r="V229" s="19" t="str">
        <f t="shared" si="1330"/>
        <v>0-1</v>
      </c>
      <c r="W229" s="19" t="str">
        <f t="shared" si="1331"/>
        <v>0-2</v>
      </c>
      <c r="X229" s="19" t="str">
        <f t="shared" si="1332"/>
        <v/>
      </c>
      <c r="Y229" s="19" t="str">
        <f t="shared" si="1333"/>
        <v/>
      </c>
      <c r="Z229" s="19" t="str">
        <f t="shared" si="1334"/>
        <v/>
      </c>
      <c r="AA229" s="19" t="str">
        <f t="shared" si="1335"/>
        <v/>
      </c>
      <c r="AB229" s="19" t="str">
        <f t="shared" si="1336"/>
        <v/>
      </c>
      <c r="AC229" s="19" t="str">
        <f t="shared" si="1337"/>
        <v/>
      </c>
      <c r="AD229" s="19" t="str">
        <f t="shared" si="1338"/>
        <v/>
      </c>
      <c r="AE229" s="19" t="str">
        <f t="shared" si="1339"/>
        <v/>
      </c>
      <c r="AF229" s="19" t="str">
        <f t="shared" si="1340"/>
        <v/>
      </c>
      <c r="AG229" s="19" t="str">
        <f t="shared" si="1341"/>
        <v/>
      </c>
      <c r="AH229" s="19" t="str">
        <f t="shared" si="1342"/>
        <v>X</v>
      </c>
      <c r="AI229" s="19" t="str">
        <f t="shared" si="1343"/>
        <v/>
      </c>
      <c r="AJ229" s="19" t="str">
        <f t="shared" si="1344"/>
        <v/>
      </c>
      <c r="AK229" s="19" t="str">
        <f t="shared" si="1345"/>
        <v/>
      </c>
      <c r="AL229" s="19" t="str">
        <f t="shared" si="1346"/>
        <v/>
      </c>
      <c r="AM229" s="19" t="str">
        <f t="shared" si="1347"/>
        <v>x-x</v>
      </c>
      <c r="AN229" s="19" t="str">
        <f t="shared" si="1348"/>
        <v/>
      </c>
      <c r="AO229" s="19" t="str">
        <f t="shared" si="1349"/>
        <v/>
      </c>
      <c r="AP229" s="19" t="str">
        <f t="shared" si="1350"/>
        <v/>
      </c>
      <c r="AQ229" s="19" t="str">
        <f t="shared" si="1351"/>
        <v/>
      </c>
      <c r="AR229" s="17" t="str">
        <f t="shared" si="1352"/>
        <v/>
      </c>
      <c r="AS229" s="20" t="str">
        <f t="shared" si="1353"/>
        <v>XP</v>
      </c>
      <c r="AT229" s="21"/>
    </row>
    <row r="230" spans="1:46">
      <c r="C230" t="s">
        <v>8</v>
      </c>
      <c r="D230" s="15" t="s">
        <v>60</v>
      </c>
      <c r="E230" t="s">
        <v>19</v>
      </c>
      <c r="J230" s="21"/>
      <c r="K230" s="17" t="str">
        <f t="shared" si="1319"/>
        <v/>
      </c>
      <c r="L230" s="17" t="str">
        <f t="shared" si="1320"/>
        <v/>
      </c>
      <c r="M230" s="17" t="str">
        <f t="shared" si="1321"/>
        <v/>
      </c>
      <c r="N230" s="17" t="str">
        <f t="shared" si="1322"/>
        <v/>
      </c>
      <c r="O230" s="18" t="str">
        <f t="shared" si="1323"/>
        <v/>
      </c>
      <c r="P230" s="17" t="str">
        <f t="shared" si="1324"/>
        <v/>
      </c>
      <c r="Q230" s="17" t="str">
        <f t="shared" si="1325"/>
        <v/>
      </c>
      <c r="R230" s="17" t="str">
        <f t="shared" si="1326"/>
        <v/>
      </c>
      <c r="S230" s="17" t="str">
        <f t="shared" si="1327"/>
        <v/>
      </c>
      <c r="T230" s="17" t="str">
        <f t="shared" si="1328"/>
        <v/>
      </c>
      <c r="U230" s="17" t="str">
        <f t="shared" si="1329"/>
        <v/>
      </c>
      <c r="V230" s="19" t="str">
        <f t="shared" si="1330"/>
        <v>0-1</v>
      </c>
      <c r="W230" s="19" t="str">
        <f t="shared" si="1331"/>
        <v>0-2</v>
      </c>
      <c r="X230" s="19" t="str">
        <f t="shared" si="1332"/>
        <v/>
      </c>
      <c r="Y230" s="19" t="str">
        <f t="shared" si="1333"/>
        <v/>
      </c>
      <c r="Z230" s="19" t="str">
        <f t="shared" si="1334"/>
        <v/>
      </c>
      <c r="AA230" s="19" t="str">
        <f t="shared" si="1335"/>
        <v/>
      </c>
      <c r="AB230" s="19" t="str">
        <f t="shared" si="1336"/>
        <v/>
      </c>
      <c r="AC230" s="19" t="str">
        <f t="shared" si="1337"/>
        <v/>
      </c>
      <c r="AD230" s="19" t="str">
        <f t="shared" si="1338"/>
        <v/>
      </c>
      <c r="AE230" s="19" t="str">
        <f t="shared" si="1339"/>
        <v/>
      </c>
      <c r="AF230" s="19" t="str">
        <f t="shared" si="1340"/>
        <v/>
      </c>
      <c r="AG230" s="19" t="str">
        <f t="shared" si="1341"/>
        <v/>
      </c>
      <c r="AH230" s="19" t="str">
        <f t="shared" si="1342"/>
        <v>X</v>
      </c>
      <c r="AI230" s="19" t="str">
        <f t="shared" si="1343"/>
        <v/>
      </c>
      <c r="AJ230" s="19" t="str">
        <f t="shared" si="1344"/>
        <v/>
      </c>
      <c r="AK230" s="19" t="str">
        <f t="shared" si="1345"/>
        <v/>
      </c>
      <c r="AL230" s="19" t="str">
        <f t="shared" si="1346"/>
        <v/>
      </c>
      <c r="AM230" s="19" t="str">
        <f t="shared" si="1347"/>
        <v>x-x</v>
      </c>
      <c r="AN230" s="19" t="str">
        <f t="shared" si="1348"/>
        <v/>
      </c>
      <c r="AO230" s="19" t="str">
        <f t="shared" si="1349"/>
        <v/>
      </c>
      <c r="AP230" s="19" t="str">
        <f t="shared" si="1350"/>
        <v/>
      </c>
      <c r="AQ230" s="19" t="str">
        <f t="shared" si="1351"/>
        <v/>
      </c>
      <c r="AR230" s="17" t="str">
        <f t="shared" si="1352"/>
        <v/>
      </c>
      <c r="AS230" s="20" t="str">
        <f t="shared" si="1353"/>
        <v>XP</v>
      </c>
      <c r="AT230" s="21"/>
    </row>
    <row r="231" spans="1:46">
      <c r="C231" t="s">
        <v>9</v>
      </c>
      <c r="D231" s="15" t="s">
        <v>60</v>
      </c>
      <c r="E231" t="s">
        <v>66</v>
      </c>
      <c r="J231" s="21"/>
      <c r="K231" s="17" t="str">
        <f t="shared" si="1319"/>
        <v/>
      </c>
      <c r="L231" s="17" t="str">
        <f t="shared" si="1320"/>
        <v/>
      </c>
      <c r="M231" s="17" t="str">
        <f t="shared" si="1321"/>
        <v/>
      </c>
      <c r="N231" s="17" t="str">
        <f t="shared" si="1322"/>
        <v/>
      </c>
      <c r="O231" s="18" t="str">
        <f t="shared" si="1323"/>
        <v/>
      </c>
      <c r="P231" s="17" t="str">
        <f t="shared" si="1324"/>
        <v/>
      </c>
      <c r="Q231" s="17" t="str">
        <f t="shared" si="1325"/>
        <v/>
      </c>
      <c r="R231" s="17" t="str">
        <f t="shared" si="1326"/>
        <v/>
      </c>
      <c r="S231" s="17" t="str">
        <f t="shared" si="1327"/>
        <v/>
      </c>
      <c r="T231" s="17" t="str">
        <f t="shared" si="1328"/>
        <v/>
      </c>
      <c r="U231" s="17" t="str">
        <f t="shared" si="1329"/>
        <v/>
      </c>
      <c r="V231" s="19" t="str">
        <f t="shared" si="1330"/>
        <v>0-1</v>
      </c>
      <c r="W231" s="19" t="str">
        <f t="shared" si="1331"/>
        <v>0-2</v>
      </c>
      <c r="X231" s="19" t="str">
        <f t="shared" si="1332"/>
        <v/>
      </c>
      <c r="Y231" s="19" t="str">
        <f t="shared" si="1333"/>
        <v/>
      </c>
      <c r="Z231" s="19" t="str">
        <f t="shared" si="1334"/>
        <v/>
      </c>
      <c r="AA231" s="19" t="str">
        <f t="shared" si="1335"/>
        <v/>
      </c>
      <c r="AB231" s="19" t="str">
        <f t="shared" si="1336"/>
        <v/>
      </c>
      <c r="AC231" s="19" t="str">
        <f t="shared" si="1337"/>
        <v/>
      </c>
      <c r="AD231" s="19" t="str">
        <f t="shared" si="1338"/>
        <v/>
      </c>
      <c r="AE231" s="19" t="str">
        <f t="shared" si="1339"/>
        <v/>
      </c>
      <c r="AF231" s="19" t="str">
        <f t="shared" si="1340"/>
        <v/>
      </c>
      <c r="AG231" s="19" t="str">
        <f t="shared" si="1341"/>
        <v/>
      </c>
      <c r="AH231" s="19" t="str">
        <f t="shared" si="1342"/>
        <v>X</v>
      </c>
      <c r="AI231" s="19" t="str">
        <f t="shared" si="1343"/>
        <v/>
      </c>
      <c r="AJ231" s="19" t="str">
        <f t="shared" si="1344"/>
        <v/>
      </c>
      <c r="AK231" s="19" t="str">
        <f t="shared" si="1345"/>
        <v/>
      </c>
      <c r="AL231" s="19" t="str">
        <f t="shared" si="1346"/>
        <v/>
      </c>
      <c r="AM231" s="19" t="str">
        <f t="shared" si="1347"/>
        <v>x-x</v>
      </c>
      <c r="AN231" s="19" t="str">
        <f t="shared" si="1348"/>
        <v/>
      </c>
      <c r="AO231" s="19" t="str">
        <f t="shared" si="1349"/>
        <v/>
      </c>
      <c r="AP231" s="19" t="str">
        <f t="shared" si="1350"/>
        <v/>
      </c>
      <c r="AQ231" s="19" t="str">
        <f t="shared" si="1351"/>
        <v/>
      </c>
      <c r="AR231" s="17" t="str">
        <f t="shared" si="1352"/>
        <v/>
      </c>
      <c r="AS231" s="20" t="str">
        <f t="shared" si="1353"/>
        <v>XP</v>
      </c>
      <c r="AT231" s="21"/>
    </row>
    <row r="232" spans="1:46">
      <c r="A232" s="21"/>
      <c r="B232" s="21"/>
      <c r="C232" s="21"/>
      <c r="D232" s="26">
        <v>22</v>
      </c>
      <c r="E232" s="21"/>
      <c r="F232" s="27"/>
      <c r="G232" s="27"/>
      <c r="H232" s="27"/>
      <c r="I232" s="27"/>
      <c r="J232" s="21"/>
      <c r="K232" s="28">
        <f>COUNTIF(K222:K231,K$1)</f>
        <v>0</v>
      </c>
      <c r="L232" s="28">
        <f t="shared" ref="L232" si="1354">COUNTIF(L222:L231,L$1)</f>
        <v>0</v>
      </c>
      <c r="M232" s="28">
        <f t="shared" ref="M232" si="1355">COUNTIF(M222:M231,M$1)</f>
        <v>0</v>
      </c>
      <c r="N232" s="28">
        <f t="shared" ref="N232" si="1356">COUNTIF(N222:N231,N$1)</f>
        <v>0</v>
      </c>
      <c r="O232" s="28">
        <f t="shared" ref="O232" si="1357">COUNTIF(O222:O231,O$1)</f>
        <v>0</v>
      </c>
      <c r="P232" s="28">
        <f t="shared" ref="P232" si="1358">COUNTIF(P222:P231,P$1)</f>
        <v>0</v>
      </c>
      <c r="Q232" s="28">
        <f t="shared" ref="Q232" si="1359">COUNTIF(Q222:Q231,Q$1)</f>
        <v>0</v>
      </c>
      <c r="R232" s="28">
        <f t="shared" ref="R232" si="1360">COUNTIF(R222:R231,R$1)</f>
        <v>0</v>
      </c>
      <c r="S232" s="28">
        <f t="shared" ref="S232" si="1361">COUNTIF(S222:S231,S$1)</f>
        <v>0</v>
      </c>
      <c r="T232" s="28">
        <f t="shared" ref="T232" si="1362">COUNTIF(T222:T231,T$1)</f>
        <v>0</v>
      </c>
      <c r="U232" s="28">
        <f t="shared" ref="U232" si="1363">COUNTIF(U222:U231,U$1)</f>
        <v>0</v>
      </c>
      <c r="V232" s="28">
        <f t="shared" ref="V232" si="1364">COUNTIF(V222:V231,V$1)</f>
        <v>10</v>
      </c>
      <c r="W232" s="28">
        <f t="shared" ref="W232" si="1365">COUNTIF(W222:W231,W$1)</f>
        <v>10</v>
      </c>
      <c r="X232" s="28">
        <f t="shared" ref="X232" si="1366">COUNTIF(X222:X231,X$1)</f>
        <v>0</v>
      </c>
      <c r="Y232" s="28">
        <f t="shared" ref="Y232" si="1367">COUNTIF(Y222:Y231,Y$1)</f>
        <v>0</v>
      </c>
      <c r="Z232" s="28">
        <f t="shared" ref="Z232" si="1368">COUNTIF(Z222:Z231,Z$1)</f>
        <v>0</v>
      </c>
      <c r="AA232" s="28">
        <f t="shared" ref="AA232" si="1369">COUNTIF(AA222:AA231,AA$1)</f>
        <v>0</v>
      </c>
      <c r="AB232" s="28">
        <f t="shared" ref="AB232" si="1370">COUNTIF(AB222:AB231,AB$1)</f>
        <v>0</v>
      </c>
      <c r="AC232" s="28">
        <f t="shared" ref="AC232" si="1371">COUNTIF(AC222:AC231,AC$1)</f>
        <v>0</v>
      </c>
      <c r="AD232" s="28">
        <f t="shared" ref="AD232" si="1372">COUNTIF(AD222:AD231,AD$1)</f>
        <v>0</v>
      </c>
      <c r="AE232" s="28">
        <f t="shared" ref="AE232" si="1373">COUNTIF(AE222:AE231,AE$1)</f>
        <v>0</v>
      </c>
      <c r="AF232" s="28">
        <f t="shared" ref="AF232" si="1374">COUNTIF(AF222:AF231,AF$1)</f>
        <v>0</v>
      </c>
      <c r="AG232" s="28">
        <f t="shared" ref="AG232" si="1375">COUNTIF(AG222:AG231,AG$1)</f>
        <v>0</v>
      </c>
      <c r="AH232" s="28"/>
      <c r="AI232" s="28">
        <f t="shared" ref="AI232" si="1376">COUNTIF(AI222:AI231,AI$1)</f>
        <v>0</v>
      </c>
      <c r="AJ232" s="28">
        <f t="shared" ref="AJ232" si="1377">COUNTIF(AJ222:AJ231,AJ$1)</f>
        <v>0</v>
      </c>
      <c r="AK232" s="28">
        <f t="shared" ref="AK232" si="1378">COUNTIF(AK222:AK231,AK$1)</f>
        <v>0</v>
      </c>
      <c r="AL232" s="28">
        <f t="shared" ref="AL232" si="1379">COUNTIF(AL222:AL231,AL$1)</f>
        <v>0</v>
      </c>
      <c r="AM232" s="28">
        <f t="shared" ref="AM232" si="1380">COUNTIF(AM222:AM231,AM$1)</f>
        <v>10</v>
      </c>
      <c r="AN232" s="28">
        <f t="shared" ref="AN232" si="1381">COUNTIF(AN222:AN231,AN$1)</f>
        <v>0</v>
      </c>
      <c r="AO232" s="28">
        <f t="shared" ref="AO232" si="1382">COUNTIF(AO222:AO231,AO$1)</f>
        <v>0</v>
      </c>
      <c r="AP232" s="28">
        <f t="shared" ref="AP232" si="1383">COUNTIF(AP222:AP231,AP$1)</f>
        <v>0</v>
      </c>
      <c r="AQ232" s="28">
        <f t="shared" ref="AQ232" si="1384">COUNTIF(AQ222:AQ231,AQ$1)</f>
        <v>0</v>
      </c>
      <c r="AR232" s="28">
        <f t="shared" ref="AR232" si="1385">COUNTIF(AR222:AR231,AR$1)</f>
        <v>0</v>
      </c>
      <c r="AS232" s="21"/>
      <c r="AT232" s="21"/>
    </row>
    <row r="233" spans="1:46">
      <c r="A233" t="s">
        <v>59</v>
      </c>
      <c r="B233" s="13">
        <v>40929</v>
      </c>
      <c r="C233" t="s">
        <v>61</v>
      </c>
      <c r="D233" s="15" t="s">
        <v>60</v>
      </c>
      <c r="E233" t="s">
        <v>18</v>
      </c>
      <c r="J233" s="21"/>
      <c r="K233" s="17" t="str">
        <f t="shared" ref="K233:K242" si="1386">IF(AND(F233+H233&gt;0,G233+I233&gt;0),"GG","")</f>
        <v/>
      </c>
      <c r="L233" s="17" t="str">
        <f t="shared" ref="L233:L242" si="1387">IF(AND(F233&gt;0,G233&gt;0),"GG1","")</f>
        <v/>
      </c>
      <c r="M233" s="17" t="str">
        <f t="shared" ref="M233:M242" si="1388">IF(AND(H233&gt;0,I233&gt;0),"GG2","")</f>
        <v/>
      </c>
      <c r="N233" s="17" t="str">
        <f t="shared" ref="N233:N242" si="1389">IF(AND(F233+H233&gt;0,G233+I233&gt;0,H233+I233&gt;2),"GG3","")</f>
        <v/>
      </c>
      <c r="O233" s="18" t="str">
        <f t="shared" ref="O233:O242" si="1390">IF(AND(F233&gt;0,G233&gt;0,H233&gt;F233,I233&gt;G233),"GGGG","")</f>
        <v/>
      </c>
      <c r="P233" s="17" t="str">
        <f t="shared" ref="P233:P242" si="1391">IF(F233+G233&gt;=2,"P2+","")</f>
        <v/>
      </c>
      <c r="Q233" s="17" t="str">
        <f t="shared" ref="Q233:Q242" si="1392">IF(F233+G233&gt;=3,"P3+","")</f>
        <v/>
      </c>
      <c r="R233" s="17" t="str">
        <f t="shared" ref="R233:R242" si="1393">IF(F233+G233&gt;=4,"P4+","")</f>
        <v/>
      </c>
      <c r="S233" s="17" t="str">
        <f t="shared" ref="S233:S242" si="1394">IF(F233+G233+2&lt;=H233+I233,"D2+","")</f>
        <v/>
      </c>
      <c r="T233" s="17" t="str">
        <f t="shared" ref="T233:T242" si="1395">IF(F233+G233+3&lt;=H233+I233,"D3+","")</f>
        <v/>
      </c>
      <c r="U233" s="17" t="str">
        <f t="shared" ref="U233:U242" si="1396">IF(F233+G233+4&lt;=H233+I233,"D4+","")</f>
        <v/>
      </c>
      <c r="V233" s="19" t="str">
        <f t="shared" ref="V233:V242" si="1397">IF(H233+I233&lt;=1,"0-1","")</f>
        <v>0-1</v>
      </c>
      <c r="W233" s="19" t="str">
        <f t="shared" ref="W233:W242" si="1398">IF(AND(H233+I233&gt;=0,H233+I233&lt;=2),"0-2",IF(AND(H233+I233&gt;=2),""))</f>
        <v>0-2</v>
      </c>
      <c r="X233" s="19" t="str">
        <f t="shared" ref="X233:X242" si="1399">IF(H233+I233=2,"G2","")</f>
        <v/>
      </c>
      <c r="Y233" s="19" t="str">
        <f t="shared" ref="Y233:Y242" si="1400">IF(AND(H233+I233&gt;=2,H233+I233&lt;=3),"2-3","")</f>
        <v/>
      </c>
      <c r="Z233" s="19" t="str">
        <f t="shared" ref="Z233:Z242" si="1401">IF(AND(H233+I233&gt;=2,H233+I233&lt;=4),"2-4","")</f>
        <v/>
      </c>
      <c r="AA233" s="19" t="str">
        <f t="shared" ref="AA233:AA242" si="1402">IF(H233+I233=3,"G3","")</f>
        <v/>
      </c>
      <c r="AB233" s="19" t="str">
        <f t="shared" ref="AB233:AB242" si="1403">IF(H233+I233&gt;=3,"3+",IF(AND(H233+I233&lt;=3),""))</f>
        <v/>
      </c>
      <c r="AC233" s="19" t="str">
        <f t="shared" ref="AC233:AC242" si="1404">IF(AND(H233+I233&gt;=3,H233+I233&lt;=4),"3-4","")</f>
        <v/>
      </c>
      <c r="AD233" s="19" t="str">
        <f t="shared" ref="AD233:AD242" si="1405">IF(H233+I233&gt;=4,"4+",IF(AND(H233+I233&lt;=4),""))</f>
        <v/>
      </c>
      <c r="AE233" s="19" t="str">
        <f t="shared" ref="AE233:AE242" si="1406">IF(AND(H233+I233&gt;=4,H233+I233&lt;=6),"4-6","")</f>
        <v/>
      </c>
      <c r="AF233" s="19" t="str">
        <f t="shared" ref="AF233:AF242" si="1407">IF(H233+I233&gt;=5,"5+","")</f>
        <v/>
      </c>
      <c r="AG233" s="19" t="str">
        <f t="shared" ref="AG233:AG242" si="1408">IF(H233+I233&gt;=7,"7+","")</f>
        <v/>
      </c>
      <c r="AH233" s="19" t="str">
        <f t="shared" ref="AH233:AH242" si="1409">IF(H233=I233,"X",IF(H233&gt;I233,1,2))</f>
        <v>X</v>
      </c>
      <c r="AI233" s="19" t="str">
        <f t="shared" ref="AI233:AI242" si="1410">IF(AND(F233&gt;G233,H233&gt;I233),"1-1","")</f>
        <v/>
      </c>
      <c r="AJ233" s="19" t="str">
        <f t="shared" ref="AJ233:AJ242" si="1411">IF(AND(F233&gt;G233,H233=I233),"1-x","")</f>
        <v/>
      </c>
      <c r="AK233" s="19" t="str">
        <f t="shared" ref="AK233:AK242" si="1412">IF(AND(F233&gt;G233,H233&lt;I233),"1-2","")</f>
        <v/>
      </c>
      <c r="AL233" s="19" t="str">
        <f t="shared" ref="AL233:AL242" si="1413">IF(AND(F233=G233,H233&gt;I233),"x-1","")</f>
        <v/>
      </c>
      <c r="AM233" s="19" t="str">
        <f t="shared" ref="AM233:AM242" si="1414">IF(AND(F233=G233,H233=I233),"x-x","")</f>
        <v>x-x</v>
      </c>
      <c r="AN233" s="19" t="str">
        <f t="shared" ref="AN233:AN242" si="1415">IF(AND(F233=G233,H233&lt;I233),"x-2","")</f>
        <v/>
      </c>
      <c r="AO233" s="19" t="str">
        <f t="shared" ref="AO233:AO242" si="1416">IF(AND(F233&lt;G233,H233&gt;I233),"2-1","")</f>
        <v/>
      </c>
      <c r="AP233" s="19" t="str">
        <f t="shared" ref="AP233:AP242" si="1417">IF(AND(F233&lt;G233,H233=I233),"2-x","")</f>
        <v/>
      </c>
      <c r="AQ233" s="19" t="str">
        <f t="shared" ref="AQ233:AQ242" si="1418">IF(AND(F233&lt;G233,H233&lt;I233),"2-2","")</f>
        <v/>
      </c>
      <c r="AR233" s="17" t="str">
        <f t="shared" ref="AR233:AR242" si="1419">IF(OR(AND(F233&gt;G233,H233&gt;I233,H233&gt;F233),AND(G233&gt;F233,I233&gt;H233,I233&gt;G233)),"DP","")</f>
        <v/>
      </c>
      <c r="AS233" s="20" t="str">
        <f t="shared" ref="AS233:AS242" si="1420">IF(AND(F233=G233),"XP","")</f>
        <v>XP</v>
      </c>
      <c r="AT233" s="21"/>
    </row>
    <row r="234" spans="1:46">
      <c r="C234" t="s">
        <v>65</v>
      </c>
      <c r="D234" s="15" t="s">
        <v>60</v>
      </c>
      <c r="E234" t="s">
        <v>62</v>
      </c>
      <c r="J234" s="21"/>
      <c r="K234" s="17" t="str">
        <f t="shared" si="1386"/>
        <v/>
      </c>
      <c r="L234" s="17" t="str">
        <f t="shared" si="1387"/>
        <v/>
      </c>
      <c r="M234" s="17" t="str">
        <f t="shared" si="1388"/>
        <v/>
      </c>
      <c r="N234" s="17" t="str">
        <f t="shared" si="1389"/>
        <v/>
      </c>
      <c r="O234" s="18" t="str">
        <f t="shared" si="1390"/>
        <v/>
      </c>
      <c r="P234" s="17" t="str">
        <f t="shared" si="1391"/>
        <v/>
      </c>
      <c r="Q234" s="17" t="str">
        <f t="shared" si="1392"/>
        <v/>
      </c>
      <c r="R234" s="17" t="str">
        <f t="shared" si="1393"/>
        <v/>
      </c>
      <c r="S234" s="17" t="str">
        <f t="shared" si="1394"/>
        <v/>
      </c>
      <c r="T234" s="17" t="str">
        <f t="shared" si="1395"/>
        <v/>
      </c>
      <c r="U234" s="17" t="str">
        <f t="shared" si="1396"/>
        <v/>
      </c>
      <c r="V234" s="19" t="str">
        <f t="shared" si="1397"/>
        <v>0-1</v>
      </c>
      <c r="W234" s="19" t="str">
        <f t="shared" si="1398"/>
        <v>0-2</v>
      </c>
      <c r="X234" s="19" t="str">
        <f t="shared" si="1399"/>
        <v/>
      </c>
      <c r="Y234" s="19" t="str">
        <f t="shared" si="1400"/>
        <v/>
      </c>
      <c r="Z234" s="19" t="str">
        <f t="shared" si="1401"/>
        <v/>
      </c>
      <c r="AA234" s="19" t="str">
        <f t="shared" si="1402"/>
        <v/>
      </c>
      <c r="AB234" s="19" t="str">
        <f t="shared" si="1403"/>
        <v/>
      </c>
      <c r="AC234" s="19" t="str">
        <f t="shared" si="1404"/>
        <v/>
      </c>
      <c r="AD234" s="19" t="str">
        <f t="shared" si="1405"/>
        <v/>
      </c>
      <c r="AE234" s="19" t="str">
        <f t="shared" si="1406"/>
        <v/>
      </c>
      <c r="AF234" s="19" t="str">
        <f t="shared" si="1407"/>
        <v/>
      </c>
      <c r="AG234" s="19" t="str">
        <f t="shared" si="1408"/>
        <v/>
      </c>
      <c r="AH234" s="19" t="str">
        <f t="shared" si="1409"/>
        <v>X</v>
      </c>
      <c r="AI234" s="19" t="str">
        <f t="shared" si="1410"/>
        <v/>
      </c>
      <c r="AJ234" s="19" t="str">
        <f t="shared" si="1411"/>
        <v/>
      </c>
      <c r="AK234" s="19" t="str">
        <f t="shared" si="1412"/>
        <v/>
      </c>
      <c r="AL234" s="19" t="str">
        <f t="shared" si="1413"/>
        <v/>
      </c>
      <c r="AM234" s="19" t="str">
        <f t="shared" si="1414"/>
        <v>x-x</v>
      </c>
      <c r="AN234" s="19" t="str">
        <f t="shared" si="1415"/>
        <v/>
      </c>
      <c r="AO234" s="19" t="str">
        <f t="shared" si="1416"/>
        <v/>
      </c>
      <c r="AP234" s="19" t="str">
        <f t="shared" si="1417"/>
        <v/>
      </c>
      <c r="AQ234" s="19" t="str">
        <f t="shared" si="1418"/>
        <v/>
      </c>
      <c r="AR234" s="17" t="str">
        <f t="shared" si="1419"/>
        <v/>
      </c>
      <c r="AS234" s="20" t="str">
        <f t="shared" si="1420"/>
        <v>XP</v>
      </c>
      <c r="AT234" s="21"/>
    </row>
    <row r="235" spans="1:46">
      <c r="C235" t="s">
        <v>69</v>
      </c>
      <c r="D235" s="15" t="s">
        <v>60</v>
      </c>
      <c r="E235" t="s">
        <v>64</v>
      </c>
      <c r="J235" s="21"/>
      <c r="K235" s="17" t="str">
        <f t="shared" si="1386"/>
        <v/>
      </c>
      <c r="L235" s="17" t="str">
        <f t="shared" si="1387"/>
        <v/>
      </c>
      <c r="M235" s="17" t="str">
        <f t="shared" si="1388"/>
        <v/>
      </c>
      <c r="N235" s="17" t="str">
        <f t="shared" si="1389"/>
        <v/>
      </c>
      <c r="O235" s="18" t="str">
        <f t="shared" si="1390"/>
        <v/>
      </c>
      <c r="P235" s="17" t="str">
        <f t="shared" si="1391"/>
        <v/>
      </c>
      <c r="Q235" s="17" t="str">
        <f t="shared" si="1392"/>
        <v/>
      </c>
      <c r="R235" s="17" t="str">
        <f t="shared" si="1393"/>
        <v/>
      </c>
      <c r="S235" s="17" t="str">
        <f t="shared" si="1394"/>
        <v/>
      </c>
      <c r="T235" s="17" t="str">
        <f t="shared" si="1395"/>
        <v/>
      </c>
      <c r="U235" s="17" t="str">
        <f t="shared" si="1396"/>
        <v/>
      </c>
      <c r="V235" s="19" t="str">
        <f t="shared" si="1397"/>
        <v>0-1</v>
      </c>
      <c r="W235" s="19" t="str">
        <f t="shared" si="1398"/>
        <v>0-2</v>
      </c>
      <c r="X235" s="19" t="str">
        <f t="shared" si="1399"/>
        <v/>
      </c>
      <c r="Y235" s="19" t="str">
        <f t="shared" si="1400"/>
        <v/>
      </c>
      <c r="Z235" s="19" t="str">
        <f t="shared" si="1401"/>
        <v/>
      </c>
      <c r="AA235" s="19" t="str">
        <f t="shared" si="1402"/>
        <v/>
      </c>
      <c r="AB235" s="19" t="str">
        <f t="shared" si="1403"/>
        <v/>
      </c>
      <c r="AC235" s="19" t="str">
        <f t="shared" si="1404"/>
        <v/>
      </c>
      <c r="AD235" s="19" t="str">
        <f t="shared" si="1405"/>
        <v/>
      </c>
      <c r="AE235" s="19" t="str">
        <f t="shared" si="1406"/>
        <v/>
      </c>
      <c r="AF235" s="19" t="str">
        <f t="shared" si="1407"/>
        <v/>
      </c>
      <c r="AG235" s="19" t="str">
        <f t="shared" si="1408"/>
        <v/>
      </c>
      <c r="AH235" s="19" t="str">
        <f t="shared" si="1409"/>
        <v>X</v>
      </c>
      <c r="AI235" s="19" t="str">
        <f t="shared" si="1410"/>
        <v/>
      </c>
      <c r="AJ235" s="19" t="str">
        <f t="shared" si="1411"/>
        <v/>
      </c>
      <c r="AK235" s="19" t="str">
        <f t="shared" si="1412"/>
        <v/>
      </c>
      <c r="AL235" s="19" t="str">
        <f t="shared" si="1413"/>
        <v/>
      </c>
      <c r="AM235" s="19" t="str">
        <f t="shared" si="1414"/>
        <v>x-x</v>
      </c>
      <c r="AN235" s="19" t="str">
        <f t="shared" si="1415"/>
        <v/>
      </c>
      <c r="AO235" s="19" t="str">
        <f t="shared" si="1416"/>
        <v/>
      </c>
      <c r="AP235" s="19" t="str">
        <f t="shared" si="1417"/>
        <v/>
      </c>
      <c r="AQ235" s="19" t="str">
        <f t="shared" si="1418"/>
        <v/>
      </c>
      <c r="AR235" s="17" t="str">
        <f t="shared" si="1419"/>
        <v/>
      </c>
      <c r="AS235" s="20" t="str">
        <f t="shared" si="1420"/>
        <v>XP</v>
      </c>
      <c r="AT235" s="21"/>
    </row>
    <row r="236" spans="1:46">
      <c r="C236" t="s">
        <v>1</v>
      </c>
      <c r="D236" s="15" t="s">
        <v>60</v>
      </c>
      <c r="E236" t="s">
        <v>76</v>
      </c>
      <c r="J236" s="21"/>
      <c r="K236" s="17" t="str">
        <f t="shared" si="1386"/>
        <v/>
      </c>
      <c r="L236" s="17" t="str">
        <f t="shared" si="1387"/>
        <v/>
      </c>
      <c r="M236" s="17" t="str">
        <f t="shared" si="1388"/>
        <v/>
      </c>
      <c r="N236" s="17" t="str">
        <f t="shared" si="1389"/>
        <v/>
      </c>
      <c r="O236" s="18" t="str">
        <f t="shared" si="1390"/>
        <v/>
      </c>
      <c r="P236" s="17" t="str">
        <f t="shared" si="1391"/>
        <v/>
      </c>
      <c r="Q236" s="17" t="str">
        <f t="shared" si="1392"/>
        <v/>
      </c>
      <c r="R236" s="17" t="str">
        <f t="shared" si="1393"/>
        <v/>
      </c>
      <c r="S236" s="17" t="str">
        <f t="shared" si="1394"/>
        <v/>
      </c>
      <c r="T236" s="17" t="str">
        <f t="shared" si="1395"/>
        <v/>
      </c>
      <c r="U236" s="17" t="str">
        <f t="shared" si="1396"/>
        <v/>
      </c>
      <c r="V236" s="19" t="str">
        <f t="shared" si="1397"/>
        <v>0-1</v>
      </c>
      <c r="W236" s="19" t="str">
        <f t="shared" si="1398"/>
        <v>0-2</v>
      </c>
      <c r="X236" s="19" t="str">
        <f t="shared" si="1399"/>
        <v/>
      </c>
      <c r="Y236" s="19" t="str">
        <f t="shared" si="1400"/>
        <v/>
      </c>
      <c r="Z236" s="19" t="str">
        <f t="shared" si="1401"/>
        <v/>
      </c>
      <c r="AA236" s="19" t="str">
        <f t="shared" si="1402"/>
        <v/>
      </c>
      <c r="AB236" s="19" t="str">
        <f t="shared" si="1403"/>
        <v/>
      </c>
      <c r="AC236" s="19" t="str">
        <f t="shared" si="1404"/>
        <v/>
      </c>
      <c r="AD236" s="19" t="str">
        <f t="shared" si="1405"/>
        <v/>
      </c>
      <c r="AE236" s="19" t="str">
        <f t="shared" si="1406"/>
        <v/>
      </c>
      <c r="AF236" s="19" t="str">
        <f t="shared" si="1407"/>
        <v/>
      </c>
      <c r="AG236" s="19" t="str">
        <f t="shared" si="1408"/>
        <v/>
      </c>
      <c r="AH236" s="19" t="str">
        <f t="shared" si="1409"/>
        <v>X</v>
      </c>
      <c r="AI236" s="19" t="str">
        <f t="shared" si="1410"/>
        <v/>
      </c>
      <c r="AJ236" s="19" t="str">
        <f t="shared" si="1411"/>
        <v/>
      </c>
      <c r="AK236" s="19" t="str">
        <f t="shared" si="1412"/>
        <v/>
      </c>
      <c r="AL236" s="19" t="str">
        <f t="shared" si="1413"/>
        <v/>
      </c>
      <c r="AM236" s="19" t="str">
        <f t="shared" si="1414"/>
        <v>x-x</v>
      </c>
      <c r="AN236" s="19" t="str">
        <f t="shared" si="1415"/>
        <v/>
      </c>
      <c r="AO236" s="19" t="str">
        <f t="shared" si="1416"/>
        <v/>
      </c>
      <c r="AP236" s="19" t="str">
        <f t="shared" si="1417"/>
        <v/>
      </c>
      <c r="AQ236" s="19" t="str">
        <f t="shared" si="1418"/>
        <v/>
      </c>
      <c r="AR236" s="17" t="str">
        <f t="shared" si="1419"/>
        <v/>
      </c>
      <c r="AS236" s="20" t="str">
        <f t="shared" si="1420"/>
        <v>XP</v>
      </c>
      <c r="AT236" s="21"/>
    </row>
    <row r="237" spans="1:46">
      <c r="C237" t="s">
        <v>3</v>
      </c>
      <c r="D237" s="15" t="s">
        <v>60</v>
      </c>
      <c r="E237" t="s">
        <v>72</v>
      </c>
      <c r="J237" s="21"/>
      <c r="K237" s="17" t="str">
        <f t="shared" si="1386"/>
        <v/>
      </c>
      <c r="L237" s="17" t="str">
        <f t="shared" si="1387"/>
        <v/>
      </c>
      <c r="M237" s="17" t="str">
        <f t="shared" si="1388"/>
        <v/>
      </c>
      <c r="N237" s="17" t="str">
        <f t="shared" si="1389"/>
        <v/>
      </c>
      <c r="O237" s="18" t="str">
        <f t="shared" si="1390"/>
        <v/>
      </c>
      <c r="P237" s="17" t="str">
        <f t="shared" si="1391"/>
        <v/>
      </c>
      <c r="Q237" s="17" t="str">
        <f t="shared" si="1392"/>
        <v/>
      </c>
      <c r="R237" s="17" t="str">
        <f t="shared" si="1393"/>
        <v/>
      </c>
      <c r="S237" s="17" t="str">
        <f t="shared" si="1394"/>
        <v/>
      </c>
      <c r="T237" s="17" t="str">
        <f t="shared" si="1395"/>
        <v/>
      </c>
      <c r="U237" s="17" t="str">
        <f t="shared" si="1396"/>
        <v/>
      </c>
      <c r="V237" s="19" t="str">
        <f t="shared" si="1397"/>
        <v>0-1</v>
      </c>
      <c r="W237" s="19" t="str">
        <f t="shared" si="1398"/>
        <v>0-2</v>
      </c>
      <c r="X237" s="19" t="str">
        <f t="shared" si="1399"/>
        <v/>
      </c>
      <c r="Y237" s="19" t="str">
        <f t="shared" si="1400"/>
        <v/>
      </c>
      <c r="Z237" s="19" t="str">
        <f t="shared" si="1401"/>
        <v/>
      </c>
      <c r="AA237" s="19" t="str">
        <f t="shared" si="1402"/>
        <v/>
      </c>
      <c r="AB237" s="19" t="str">
        <f t="shared" si="1403"/>
        <v/>
      </c>
      <c r="AC237" s="19" t="str">
        <f t="shared" si="1404"/>
        <v/>
      </c>
      <c r="AD237" s="19" t="str">
        <f t="shared" si="1405"/>
        <v/>
      </c>
      <c r="AE237" s="19" t="str">
        <f t="shared" si="1406"/>
        <v/>
      </c>
      <c r="AF237" s="19" t="str">
        <f t="shared" si="1407"/>
        <v/>
      </c>
      <c r="AG237" s="19" t="str">
        <f t="shared" si="1408"/>
        <v/>
      </c>
      <c r="AH237" s="19" t="str">
        <f t="shared" si="1409"/>
        <v>X</v>
      </c>
      <c r="AI237" s="19" t="str">
        <f t="shared" si="1410"/>
        <v/>
      </c>
      <c r="AJ237" s="19" t="str">
        <f t="shared" si="1411"/>
        <v/>
      </c>
      <c r="AK237" s="19" t="str">
        <f t="shared" si="1412"/>
        <v/>
      </c>
      <c r="AL237" s="19" t="str">
        <f t="shared" si="1413"/>
        <v/>
      </c>
      <c r="AM237" s="19" t="str">
        <f t="shared" si="1414"/>
        <v>x-x</v>
      </c>
      <c r="AN237" s="19" t="str">
        <f t="shared" si="1415"/>
        <v/>
      </c>
      <c r="AO237" s="19" t="str">
        <f t="shared" si="1416"/>
        <v/>
      </c>
      <c r="AP237" s="19" t="str">
        <f t="shared" si="1417"/>
        <v/>
      </c>
      <c r="AQ237" s="19" t="str">
        <f t="shared" si="1418"/>
        <v/>
      </c>
      <c r="AR237" s="17" t="str">
        <f t="shared" si="1419"/>
        <v/>
      </c>
      <c r="AS237" s="20" t="str">
        <f t="shared" si="1420"/>
        <v>XP</v>
      </c>
      <c r="AT237" s="21"/>
    </row>
    <row r="238" spans="1:46">
      <c r="C238" t="s">
        <v>73</v>
      </c>
      <c r="D238" s="15" t="s">
        <v>60</v>
      </c>
      <c r="E238" t="s">
        <v>16</v>
      </c>
      <c r="J238" s="21"/>
      <c r="K238" s="17" t="str">
        <f t="shared" si="1386"/>
        <v/>
      </c>
      <c r="L238" s="17" t="str">
        <f t="shared" si="1387"/>
        <v/>
      </c>
      <c r="M238" s="17" t="str">
        <f t="shared" si="1388"/>
        <v/>
      </c>
      <c r="N238" s="17" t="str">
        <f t="shared" si="1389"/>
        <v/>
      </c>
      <c r="O238" s="18" t="str">
        <f t="shared" si="1390"/>
        <v/>
      </c>
      <c r="P238" s="17" t="str">
        <f t="shared" si="1391"/>
        <v/>
      </c>
      <c r="Q238" s="17" t="str">
        <f t="shared" si="1392"/>
        <v/>
      </c>
      <c r="R238" s="17" t="str">
        <f t="shared" si="1393"/>
        <v/>
      </c>
      <c r="S238" s="17" t="str">
        <f t="shared" si="1394"/>
        <v/>
      </c>
      <c r="T238" s="17" t="str">
        <f t="shared" si="1395"/>
        <v/>
      </c>
      <c r="U238" s="17" t="str">
        <f t="shared" si="1396"/>
        <v/>
      </c>
      <c r="V238" s="19" t="str">
        <f t="shared" si="1397"/>
        <v>0-1</v>
      </c>
      <c r="W238" s="19" t="str">
        <f t="shared" si="1398"/>
        <v>0-2</v>
      </c>
      <c r="X238" s="19" t="str">
        <f t="shared" si="1399"/>
        <v/>
      </c>
      <c r="Y238" s="19" t="str">
        <f t="shared" si="1400"/>
        <v/>
      </c>
      <c r="Z238" s="19" t="str">
        <f t="shared" si="1401"/>
        <v/>
      </c>
      <c r="AA238" s="19" t="str">
        <f t="shared" si="1402"/>
        <v/>
      </c>
      <c r="AB238" s="19" t="str">
        <f t="shared" si="1403"/>
        <v/>
      </c>
      <c r="AC238" s="19" t="str">
        <f t="shared" si="1404"/>
        <v/>
      </c>
      <c r="AD238" s="19" t="str">
        <f t="shared" si="1405"/>
        <v/>
      </c>
      <c r="AE238" s="19" t="str">
        <f t="shared" si="1406"/>
        <v/>
      </c>
      <c r="AF238" s="19" t="str">
        <f t="shared" si="1407"/>
        <v/>
      </c>
      <c r="AG238" s="19" t="str">
        <f t="shared" si="1408"/>
        <v/>
      </c>
      <c r="AH238" s="19" t="str">
        <f t="shared" si="1409"/>
        <v>X</v>
      </c>
      <c r="AI238" s="19" t="str">
        <f t="shared" si="1410"/>
        <v/>
      </c>
      <c r="AJ238" s="19" t="str">
        <f t="shared" si="1411"/>
        <v/>
      </c>
      <c r="AK238" s="19" t="str">
        <f t="shared" si="1412"/>
        <v/>
      </c>
      <c r="AL238" s="19" t="str">
        <f t="shared" si="1413"/>
        <v/>
      </c>
      <c r="AM238" s="19" t="str">
        <f t="shared" si="1414"/>
        <v>x-x</v>
      </c>
      <c r="AN238" s="19" t="str">
        <f t="shared" si="1415"/>
        <v/>
      </c>
      <c r="AO238" s="19" t="str">
        <f t="shared" si="1416"/>
        <v/>
      </c>
      <c r="AP238" s="19" t="str">
        <f t="shared" si="1417"/>
        <v/>
      </c>
      <c r="AQ238" s="19" t="str">
        <f t="shared" si="1418"/>
        <v/>
      </c>
      <c r="AR238" s="17" t="str">
        <f t="shared" si="1419"/>
        <v/>
      </c>
      <c r="AS238" s="20" t="str">
        <f t="shared" si="1420"/>
        <v>XP</v>
      </c>
      <c r="AT238" s="21"/>
    </row>
    <row r="239" spans="1:46">
      <c r="C239" t="s">
        <v>5</v>
      </c>
      <c r="D239" s="15" t="s">
        <v>60</v>
      </c>
      <c r="E239" t="s">
        <v>78</v>
      </c>
      <c r="J239" s="21"/>
      <c r="K239" s="17" t="str">
        <f t="shared" si="1386"/>
        <v/>
      </c>
      <c r="L239" s="17" t="str">
        <f t="shared" si="1387"/>
        <v/>
      </c>
      <c r="M239" s="17" t="str">
        <f t="shared" si="1388"/>
        <v/>
      </c>
      <c r="N239" s="17" t="str">
        <f t="shared" si="1389"/>
        <v/>
      </c>
      <c r="O239" s="18" t="str">
        <f t="shared" si="1390"/>
        <v/>
      </c>
      <c r="P239" s="17" t="str">
        <f t="shared" si="1391"/>
        <v/>
      </c>
      <c r="Q239" s="17" t="str">
        <f t="shared" si="1392"/>
        <v/>
      </c>
      <c r="R239" s="17" t="str">
        <f t="shared" si="1393"/>
        <v/>
      </c>
      <c r="S239" s="17" t="str">
        <f t="shared" si="1394"/>
        <v/>
      </c>
      <c r="T239" s="17" t="str">
        <f t="shared" si="1395"/>
        <v/>
      </c>
      <c r="U239" s="17" t="str">
        <f t="shared" si="1396"/>
        <v/>
      </c>
      <c r="V239" s="19" t="str">
        <f t="shared" si="1397"/>
        <v>0-1</v>
      </c>
      <c r="W239" s="19" t="str">
        <f t="shared" si="1398"/>
        <v>0-2</v>
      </c>
      <c r="X239" s="19" t="str">
        <f t="shared" si="1399"/>
        <v/>
      </c>
      <c r="Y239" s="19" t="str">
        <f t="shared" si="1400"/>
        <v/>
      </c>
      <c r="Z239" s="19" t="str">
        <f t="shared" si="1401"/>
        <v/>
      </c>
      <c r="AA239" s="19" t="str">
        <f t="shared" si="1402"/>
        <v/>
      </c>
      <c r="AB239" s="19" t="str">
        <f t="shared" si="1403"/>
        <v/>
      </c>
      <c r="AC239" s="19" t="str">
        <f t="shared" si="1404"/>
        <v/>
      </c>
      <c r="AD239" s="19" t="str">
        <f t="shared" si="1405"/>
        <v/>
      </c>
      <c r="AE239" s="19" t="str">
        <f t="shared" si="1406"/>
        <v/>
      </c>
      <c r="AF239" s="19" t="str">
        <f t="shared" si="1407"/>
        <v/>
      </c>
      <c r="AG239" s="19" t="str">
        <f t="shared" si="1408"/>
        <v/>
      </c>
      <c r="AH239" s="19" t="str">
        <f t="shared" si="1409"/>
        <v>X</v>
      </c>
      <c r="AI239" s="19" t="str">
        <f t="shared" si="1410"/>
        <v/>
      </c>
      <c r="AJ239" s="19" t="str">
        <f t="shared" si="1411"/>
        <v/>
      </c>
      <c r="AK239" s="19" t="str">
        <f t="shared" si="1412"/>
        <v/>
      </c>
      <c r="AL239" s="19" t="str">
        <f t="shared" si="1413"/>
        <v/>
      </c>
      <c r="AM239" s="19" t="str">
        <f t="shared" si="1414"/>
        <v>x-x</v>
      </c>
      <c r="AN239" s="19" t="str">
        <f t="shared" si="1415"/>
        <v/>
      </c>
      <c r="AO239" s="19" t="str">
        <f t="shared" si="1416"/>
        <v/>
      </c>
      <c r="AP239" s="19" t="str">
        <f t="shared" si="1417"/>
        <v/>
      </c>
      <c r="AQ239" s="19" t="str">
        <f t="shared" si="1418"/>
        <v/>
      </c>
      <c r="AR239" s="17" t="str">
        <f t="shared" si="1419"/>
        <v/>
      </c>
      <c r="AS239" s="20" t="str">
        <f t="shared" si="1420"/>
        <v>XP</v>
      </c>
      <c r="AT239" s="21"/>
    </row>
    <row r="240" spans="1:46">
      <c r="C240" t="s">
        <v>6</v>
      </c>
      <c r="D240" s="15" t="s">
        <v>60</v>
      </c>
      <c r="E240" t="s">
        <v>68</v>
      </c>
      <c r="J240" s="21"/>
      <c r="K240" s="17" t="str">
        <f t="shared" si="1386"/>
        <v/>
      </c>
      <c r="L240" s="17" t="str">
        <f t="shared" si="1387"/>
        <v/>
      </c>
      <c r="M240" s="17" t="str">
        <f t="shared" si="1388"/>
        <v/>
      </c>
      <c r="N240" s="17" t="str">
        <f t="shared" si="1389"/>
        <v/>
      </c>
      <c r="O240" s="18" t="str">
        <f t="shared" si="1390"/>
        <v/>
      </c>
      <c r="P240" s="17" t="str">
        <f t="shared" si="1391"/>
        <v/>
      </c>
      <c r="Q240" s="17" t="str">
        <f t="shared" si="1392"/>
        <v/>
      </c>
      <c r="R240" s="17" t="str">
        <f t="shared" si="1393"/>
        <v/>
      </c>
      <c r="S240" s="17" t="str">
        <f t="shared" si="1394"/>
        <v/>
      </c>
      <c r="T240" s="17" t="str">
        <f t="shared" si="1395"/>
        <v/>
      </c>
      <c r="U240" s="17" t="str">
        <f t="shared" si="1396"/>
        <v/>
      </c>
      <c r="V240" s="19" t="str">
        <f t="shared" si="1397"/>
        <v>0-1</v>
      </c>
      <c r="W240" s="19" t="str">
        <f t="shared" si="1398"/>
        <v>0-2</v>
      </c>
      <c r="X240" s="19" t="str">
        <f t="shared" si="1399"/>
        <v/>
      </c>
      <c r="Y240" s="19" t="str">
        <f t="shared" si="1400"/>
        <v/>
      </c>
      <c r="Z240" s="19" t="str">
        <f t="shared" si="1401"/>
        <v/>
      </c>
      <c r="AA240" s="19" t="str">
        <f t="shared" si="1402"/>
        <v/>
      </c>
      <c r="AB240" s="19" t="str">
        <f t="shared" si="1403"/>
        <v/>
      </c>
      <c r="AC240" s="19" t="str">
        <f t="shared" si="1404"/>
        <v/>
      </c>
      <c r="AD240" s="19" t="str">
        <f t="shared" si="1405"/>
        <v/>
      </c>
      <c r="AE240" s="19" t="str">
        <f t="shared" si="1406"/>
        <v/>
      </c>
      <c r="AF240" s="19" t="str">
        <f t="shared" si="1407"/>
        <v/>
      </c>
      <c r="AG240" s="19" t="str">
        <f t="shared" si="1408"/>
        <v/>
      </c>
      <c r="AH240" s="19" t="str">
        <f t="shared" si="1409"/>
        <v>X</v>
      </c>
      <c r="AI240" s="19" t="str">
        <f t="shared" si="1410"/>
        <v/>
      </c>
      <c r="AJ240" s="19" t="str">
        <f t="shared" si="1411"/>
        <v/>
      </c>
      <c r="AK240" s="19" t="str">
        <f t="shared" si="1412"/>
        <v/>
      </c>
      <c r="AL240" s="19" t="str">
        <f t="shared" si="1413"/>
        <v/>
      </c>
      <c r="AM240" s="19" t="str">
        <f t="shared" si="1414"/>
        <v>x-x</v>
      </c>
      <c r="AN240" s="19" t="str">
        <f t="shared" si="1415"/>
        <v/>
      </c>
      <c r="AO240" s="19" t="str">
        <f t="shared" si="1416"/>
        <v/>
      </c>
      <c r="AP240" s="19" t="str">
        <f t="shared" si="1417"/>
        <v/>
      </c>
      <c r="AQ240" s="19" t="str">
        <f t="shared" si="1418"/>
        <v/>
      </c>
      <c r="AR240" s="17" t="str">
        <f t="shared" si="1419"/>
        <v/>
      </c>
      <c r="AS240" s="20" t="str">
        <f t="shared" si="1420"/>
        <v>XP</v>
      </c>
      <c r="AT240" s="21"/>
    </row>
    <row r="241" spans="1:46">
      <c r="C241" t="s">
        <v>75</v>
      </c>
      <c r="D241" s="15" t="s">
        <v>60</v>
      </c>
      <c r="E241" t="s">
        <v>13</v>
      </c>
      <c r="J241" s="21"/>
      <c r="K241" s="17" t="str">
        <f t="shared" si="1386"/>
        <v/>
      </c>
      <c r="L241" s="17" t="str">
        <f t="shared" si="1387"/>
        <v/>
      </c>
      <c r="M241" s="17" t="str">
        <f t="shared" si="1388"/>
        <v/>
      </c>
      <c r="N241" s="17" t="str">
        <f t="shared" si="1389"/>
        <v/>
      </c>
      <c r="O241" s="18" t="str">
        <f t="shared" si="1390"/>
        <v/>
      </c>
      <c r="P241" s="17" t="str">
        <f t="shared" si="1391"/>
        <v/>
      </c>
      <c r="Q241" s="17" t="str">
        <f t="shared" si="1392"/>
        <v/>
      </c>
      <c r="R241" s="17" t="str">
        <f t="shared" si="1393"/>
        <v/>
      </c>
      <c r="S241" s="17" t="str">
        <f t="shared" si="1394"/>
        <v/>
      </c>
      <c r="T241" s="17" t="str">
        <f t="shared" si="1395"/>
        <v/>
      </c>
      <c r="U241" s="17" t="str">
        <f t="shared" si="1396"/>
        <v/>
      </c>
      <c r="V241" s="19" t="str">
        <f t="shared" si="1397"/>
        <v>0-1</v>
      </c>
      <c r="W241" s="19" t="str">
        <f t="shared" si="1398"/>
        <v>0-2</v>
      </c>
      <c r="X241" s="19" t="str">
        <f t="shared" si="1399"/>
        <v/>
      </c>
      <c r="Y241" s="19" t="str">
        <f t="shared" si="1400"/>
        <v/>
      </c>
      <c r="Z241" s="19" t="str">
        <f t="shared" si="1401"/>
        <v/>
      </c>
      <c r="AA241" s="19" t="str">
        <f t="shared" si="1402"/>
        <v/>
      </c>
      <c r="AB241" s="19" t="str">
        <f t="shared" si="1403"/>
        <v/>
      </c>
      <c r="AC241" s="19" t="str">
        <f t="shared" si="1404"/>
        <v/>
      </c>
      <c r="AD241" s="19" t="str">
        <f t="shared" si="1405"/>
        <v/>
      </c>
      <c r="AE241" s="19" t="str">
        <f t="shared" si="1406"/>
        <v/>
      </c>
      <c r="AF241" s="19" t="str">
        <f t="shared" si="1407"/>
        <v/>
      </c>
      <c r="AG241" s="19" t="str">
        <f t="shared" si="1408"/>
        <v/>
      </c>
      <c r="AH241" s="19" t="str">
        <f t="shared" si="1409"/>
        <v>X</v>
      </c>
      <c r="AI241" s="19" t="str">
        <f t="shared" si="1410"/>
        <v/>
      </c>
      <c r="AJ241" s="19" t="str">
        <f t="shared" si="1411"/>
        <v/>
      </c>
      <c r="AK241" s="19" t="str">
        <f t="shared" si="1412"/>
        <v/>
      </c>
      <c r="AL241" s="19" t="str">
        <f t="shared" si="1413"/>
        <v/>
      </c>
      <c r="AM241" s="19" t="str">
        <f t="shared" si="1414"/>
        <v>x-x</v>
      </c>
      <c r="AN241" s="19" t="str">
        <f t="shared" si="1415"/>
        <v/>
      </c>
      <c r="AO241" s="19" t="str">
        <f t="shared" si="1416"/>
        <v/>
      </c>
      <c r="AP241" s="19" t="str">
        <f t="shared" si="1417"/>
        <v/>
      </c>
      <c r="AQ241" s="19" t="str">
        <f t="shared" si="1418"/>
        <v/>
      </c>
      <c r="AR241" s="17" t="str">
        <f t="shared" si="1419"/>
        <v/>
      </c>
      <c r="AS241" s="20" t="str">
        <f t="shared" si="1420"/>
        <v>XP</v>
      </c>
      <c r="AT241" s="21"/>
    </row>
    <row r="242" spans="1:46">
      <c r="C242" t="s">
        <v>79</v>
      </c>
      <c r="D242" s="15" t="s">
        <v>60</v>
      </c>
      <c r="E242" t="s">
        <v>11</v>
      </c>
      <c r="J242" s="21"/>
      <c r="K242" s="17" t="str">
        <f t="shared" si="1386"/>
        <v/>
      </c>
      <c r="L242" s="17" t="str">
        <f t="shared" si="1387"/>
        <v/>
      </c>
      <c r="M242" s="17" t="str">
        <f t="shared" si="1388"/>
        <v/>
      </c>
      <c r="N242" s="17" t="str">
        <f t="shared" si="1389"/>
        <v/>
      </c>
      <c r="O242" s="18" t="str">
        <f t="shared" si="1390"/>
        <v/>
      </c>
      <c r="P242" s="17" t="str">
        <f t="shared" si="1391"/>
        <v/>
      </c>
      <c r="Q242" s="17" t="str">
        <f t="shared" si="1392"/>
        <v/>
      </c>
      <c r="R242" s="17" t="str">
        <f t="shared" si="1393"/>
        <v/>
      </c>
      <c r="S242" s="17" t="str">
        <f t="shared" si="1394"/>
        <v/>
      </c>
      <c r="T242" s="17" t="str">
        <f t="shared" si="1395"/>
        <v/>
      </c>
      <c r="U242" s="17" t="str">
        <f t="shared" si="1396"/>
        <v/>
      </c>
      <c r="V242" s="19" t="str">
        <f t="shared" si="1397"/>
        <v>0-1</v>
      </c>
      <c r="W242" s="19" t="str">
        <f t="shared" si="1398"/>
        <v>0-2</v>
      </c>
      <c r="X242" s="19" t="str">
        <f t="shared" si="1399"/>
        <v/>
      </c>
      <c r="Y242" s="19" t="str">
        <f t="shared" si="1400"/>
        <v/>
      </c>
      <c r="Z242" s="19" t="str">
        <f t="shared" si="1401"/>
        <v/>
      </c>
      <c r="AA242" s="19" t="str">
        <f t="shared" si="1402"/>
        <v/>
      </c>
      <c r="AB242" s="19" t="str">
        <f t="shared" si="1403"/>
        <v/>
      </c>
      <c r="AC242" s="19" t="str">
        <f t="shared" si="1404"/>
        <v/>
      </c>
      <c r="AD242" s="19" t="str">
        <f t="shared" si="1405"/>
        <v/>
      </c>
      <c r="AE242" s="19" t="str">
        <f t="shared" si="1406"/>
        <v/>
      </c>
      <c r="AF242" s="19" t="str">
        <f t="shared" si="1407"/>
        <v/>
      </c>
      <c r="AG242" s="19" t="str">
        <f t="shared" si="1408"/>
        <v/>
      </c>
      <c r="AH242" s="19" t="str">
        <f t="shared" si="1409"/>
        <v>X</v>
      </c>
      <c r="AI242" s="19" t="str">
        <f t="shared" si="1410"/>
        <v/>
      </c>
      <c r="AJ242" s="19" t="str">
        <f t="shared" si="1411"/>
        <v/>
      </c>
      <c r="AK242" s="19" t="str">
        <f t="shared" si="1412"/>
        <v/>
      </c>
      <c r="AL242" s="19" t="str">
        <f t="shared" si="1413"/>
        <v/>
      </c>
      <c r="AM242" s="19" t="str">
        <f t="shared" si="1414"/>
        <v>x-x</v>
      </c>
      <c r="AN242" s="19" t="str">
        <f t="shared" si="1415"/>
        <v/>
      </c>
      <c r="AO242" s="19" t="str">
        <f t="shared" si="1416"/>
        <v/>
      </c>
      <c r="AP242" s="19" t="str">
        <f t="shared" si="1417"/>
        <v/>
      </c>
      <c r="AQ242" s="19" t="str">
        <f t="shared" si="1418"/>
        <v/>
      </c>
      <c r="AR242" s="17" t="str">
        <f t="shared" si="1419"/>
        <v/>
      </c>
      <c r="AS242" s="20" t="str">
        <f t="shared" si="1420"/>
        <v>XP</v>
      </c>
      <c r="AT242" s="21"/>
    </row>
    <row r="243" spans="1:46">
      <c r="A243" s="21"/>
      <c r="B243" s="21"/>
      <c r="C243" s="21"/>
      <c r="D243" s="26">
        <v>23</v>
      </c>
      <c r="E243" s="21"/>
      <c r="F243" s="27"/>
      <c r="G243" s="27"/>
      <c r="H243" s="27"/>
      <c r="I243" s="27"/>
      <c r="J243" s="21"/>
      <c r="K243" s="28">
        <f>COUNTIF(K233:K242,K$1)</f>
        <v>0</v>
      </c>
      <c r="L243" s="28">
        <f t="shared" ref="L243" si="1421">COUNTIF(L233:L242,L$1)</f>
        <v>0</v>
      </c>
      <c r="M243" s="28">
        <f t="shared" ref="M243" si="1422">COUNTIF(M233:M242,M$1)</f>
        <v>0</v>
      </c>
      <c r="N243" s="28">
        <f t="shared" ref="N243" si="1423">COUNTIF(N233:N242,N$1)</f>
        <v>0</v>
      </c>
      <c r="O243" s="28">
        <f t="shared" ref="O243" si="1424">COUNTIF(O233:O242,O$1)</f>
        <v>0</v>
      </c>
      <c r="P243" s="28">
        <f t="shared" ref="P243" si="1425">COUNTIF(P233:P242,P$1)</f>
        <v>0</v>
      </c>
      <c r="Q243" s="28">
        <f t="shared" ref="Q243" si="1426">COUNTIF(Q233:Q242,Q$1)</f>
        <v>0</v>
      </c>
      <c r="R243" s="28">
        <f t="shared" ref="R243" si="1427">COUNTIF(R233:R242,R$1)</f>
        <v>0</v>
      </c>
      <c r="S243" s="28">
        <f t="shared" ref="S243" si="1428">COUNTIF(S233:S242,S$1)</f>
        <v>0</v>
      </c>
      <c r="T243" s="28">
        <f t="shared" ref="T243" si="1429">COUNTIF(T233:T242,T$1)</f>
        <v>0</v>
      </c>
      <c r="U243" s="28">
        <f t="shared" ref="U243" si="1430">COUNTIF(U233:U242,U$1)</f>
        <v>0</v>
      </c>
      <c r="V243" s="28">
        <f t="shared" ref="V243" si="1431">COUNTIF(V233:V242,V$1)</f>
        <v>10</v>
      </c>
      <c r="W243" s="28">
        <f t="shared" ref="W243" si="1432">COUNTIF(W233:W242,W$1)</f>
        <v>10</v>
      </c>
      <c r="X243" s="28">
        <f t="shared" ref="X243" si="1433">COUNTIF(X233:X242,X$1)</f>
        <v>0</v>
      </c>
      <c r="Y243" s="28">
        <f t="shared" ref="Y243" si="1434">COUNTIF(Y233:Y242,Y$1)</f>
        <v>0</v>
      </c>
      <c r="Z243" s="28">
        <f t="shared" ref="Z243" si="1435">COUNTIF(Z233:Z242,Z$1)</f>
        <v>0</v>
      </c>
      <c r="AA243" s="28">
        <f t="shared" ref="AA243" si="1436">COUNTIF(AA233:AA242,AA$1)</f>
        <v>0</v>
      </c>
      <c r="AB243" s="28">
        <f t="shared" ref="AB243" si="1437">COUNTIF(AB233:AB242,AB$1)</f>
        <v>0</v>
      </c>
      <c r="AC243" s="28">
        <f t="shared" ref="AC243" si="1438">COUNTIF(AC233:AC242,AC$1)</f>
        <v>0</v>
      </c>
      <c r="AD243" s="28">
        <f t="shared" ref="AD243" si="1439">COUNTIF(AD233:AD242,AD$1)</f>
        <v>0</v>
      </c>
      <c r="AE243" s="28">
        <f t="shared" ref="AE243" si="1440">COUNTIF(AE233:AE242,AE$1)</f>
        <v>0</v>
      </c>
      <c r="AF243" s="28">
        <f t="shared" ref="AF243" si="1441">COUNTIF(AF233:AF242,AF$1)</f>
        <v>0</v>
      </c>
      <c r="AG243" s="28">
        <f t="shared" ref="AG243" si="1442">COUNTIF(AG233:AG242,AG$1)</f>
        <v>0</v>
      </c>
      <c r="AH243" s="28"/>
      <c r="AI243" s="28">
        <f t="shared" ref="AI243" si="1443">COUNTIF(AI233:AI242,AI$1)</f>
        <v>0</v>
      </c>
      <c r="AJ243" s="28">
        <f t="shared" ref="AJ243" si="1444">COUNTIF(AJ233:AJ242,AJ$1)</f>
        <v>0</v>
      </c>
      <c r="AK243" s="28">
        <f t="shared" ref="AK243" si="1445">COUNTIF(AK233:AK242,AK$1)</f>
        <v>0</v>
      </c>
      <c r="AL243" s="28">
        <f t="shared" ref="AL243" si="1446">COUNTIF(AL233:AL242,AL$1)</f>
        <v>0</v>
      </c>
      <c r="AM243" s="28">
        <f t="shared" ref="AM243" si="1447">COUNTIF(AM233:AM242,AM$1)</f>
        <v>10</v>
      </c>
      <c r="AN243" s="28">
        <f t="shared" ref="AN243" si="1448">COUNTIF(AN233:AN242,AN$1)</f>
        <v>0</v>
      </c>
      <c r="AO243" s="28">
        <f t="shared" ref="AO243" si="1449">COUNTIF(AO233:AO242,AO$1)</f>
        <v>0</v>
      </c>
      <c r="AP243" s="28">
        <f t="shared" ref="AP243" si="1450">COUNTIF(AP233:AP242,AP$1)</f>
        <v>0</v>
      </c>
      <c r="AQ243" s="28">
        <f t="shared" ref="AQ243" si="1451">COUNTIF(AQ233:AQ242,AQ$1)</f>
        <v>0</v>
      </c>
      <c r="AR243" s="28">
        <f t="shared" ref="AR243" si="1452">COUNTIF(AR233:AR242,AR$1)</f>
        <v>0</v>
      </c>
      <c r="AS243" s="21"/>
      <c r="AT243" s="21"/>
    </row>
    <row r="244" spans="1:46">
      <c r="A244" t="s">
        <v>81</v>
      </c>
      <c r="B244" s="13">
        <v>40939</v>
      </c>
      <c r="C244" t="s">
        <v>75</v>
      </c>
      <c r="D244" s="15" t="s">
        <v>60</v>
      </c>
      <c r="E244" t="s">
        <v>19</v>
      </c>
      <c r="J244" s="21"/>
      <c r="K244" s="17" t="str">
        <f t="shared" ref="K244:K253" si="1453">IF(AND(F244+H244&gt;0,G244+I244&gt;0),"GG","")</f>
        <v/>
      </c>
      <c r="L244" s="17" t="str">
        <f t="shared" ref="L244:L253" si="1454">IF(AND(F244&gt;0,G244&gt;0),"GG1","")</f>
        <v/>
      </c>
      <c r="M244" s="17" t="str">
        <f t="shared" ref="M244:M253" si="1455">IF(AND(H244&gt;0,I244&gt;0),"GG2","")</f>
        <v/>
      </c>
      <c r="N244" s="17" t="str">
        <f t="shared" ref="N244:N253" si="1456">IF(AND(F244+H244&gt;0,G244+I244&gt;0,H244+I244&gt;2),"GG3","")</f>
        <v/>
      </c>
      <c r="O244" s="18" t="str">
        <f t="shared" ref="O244:O253" si="1457">IF(AND(F244&gt;0,G244&gt;0,H244&gt;F244,I244&gt;G244),"GGGG","")</f>
        <v/>
      </c>
      <c r="P244" s="17" t="str">
        <f t="shared" ref="P244:P253" si="1458">IF(F244+G244&gt;=2,"P2+","")</f>
        <v/>
      </c>
      <c r="Q244" s="17" t="str">
        <f t="shared" ref="Q244:Q253" si="1459">IF(F244+G244&gt;=3,"P3+","")</f>
        <v/>
      </c>
      <c r="R244" s="17" t="str">
        <f t="shared" ref="R244:R253" si="1460">IF(F244+G244&gt;=4,"P4+","")</f>
        <v/>
      </c>
      <c r="S244" s="17" t="str">
        <f t="shared" ref="S244:S253" si="1461">IF(F244+G244+2&lt;=H244+I244,"D2+","")</f>
        <v/>
      </c>
      <c r="T244" s="17" t="str">
        <f t="shared" ref="T244:T253" si="1462">IF(F244+G244+3&lt;=H244+I244,"D3+","")</f>
        <v/>
      </c>
      <c r="U244" s="17" t="str">
        <f t="shared" ref="U244:U253" si="1463">IF(F244+G244+4&lt;=H244+I244,"D4+","")</f>
        <v/>
      </c>
      <c r="V244" s="19" t="str">
        <f t="shared" ref="V244:V253" si="1464">IF(H244+I244&lt;=1,"0-1","")</f>
        <v>0-1</v>
      </c>
      <c r="W244" s="19" t="str">
        <f t="shared" ref="W244:W253" si="1465">IF(AND(H244+I244&gt;=0,H244+I244&lt;=2),"0-2",IF(AND(H244+I244&gt;=2),""))</f>
        <v>0-2</v>
      </c>
      <c r="X244" s="19" t="str">
        <f t="shared" ref="X244:X253" si="1466">IF(H244+I244=2,"G2","")</f>
        <v/>
      </c>
      <c r="Y244" s="19" t="str">
        <f t="shared" ref="Y244:Y253" si="1467">IF(AND(H244+I244&gt;=2,H244+I244&lt;=3),"2-3","")</f>
        <v/>
      </c>
      <c r="Z244" s="19" t="str">
        <f t="shared" ref="Z244:Z253" si="1468">IF(AND(H244+I244&gt;=2,H244+I244&lt;=4),"2-4","")</f>
        <v/>
      </c>
      <c r="AA244" s="19" t="str">
        <f t="shared" ref="AA244:AA253" si="1469">IF(H244+I244=3,"G3","")</f>
        <v/>
      </c>
      <c r="AB244" s="19" t="str">
        <f t="shared" ref="AB244:AB253" si="1470">IF(H244+I244&gt;=3,"3+",IF(AND(H244+I244&lt;=3),""))</f>
        <v/>
      </c>
      <c r="AC244" s="19" t="str">
        <f t="shared" ref="AC244:AC253" si="1471">IF(AND(H244+I244&gt;=3,H244+I244&lt;=4),"3-4","")</f>
        <v/>
      </c>
      <c r="AD244" s="19" t="str">
        <f t="shared" ref="AD244:AD253" si="1472">IF(H244+I244&gt;=4,"4+",IF(AND(H244+I244&lt;=4),""))</f>
        <v/>
      </c>
      <c r="AE244" s="19" t="str">
        <f t="shared" ref="AE244:AE253" si="1473">IF(AND(H244+I244&gt;=4,H244+I244&lt;=6),"4-6","")</f>
        <v/>
      </c>
      <c r="AF244" s="19" t="str">
        <f t="shared" ref="AF244:AF253" si="1474">IF(H244+I244&gt;=5,"5+","")</f>
        <v/>
      </c>
      <c r="AG244" s="19" t="str">
        <f t="shared" ref="AG244:AG253" si="1475">IF(H244+I244&gt;=7,"7+","")</f>
        <v/>
      </c>
      <c r="AH244" s="19" t="str">
        <f t="shared" ref="AH244:AH253" si="1476">IF(H244=I244,"X",IF(H244&gt;I244,1,2))</f>
        <v>X</v>
      </c>
      <c r="AI244" s="19" t="str">
        <f t="shared" ref="AI244:AI253" si="1477">IF(AND(F244&gt;G244,H244&gt;I244),"1-1","")</f>
        <v/>
      </c>
      <c r="AJ244" s="19" t="str">
        <f t="shared" ref="AJ244:AJ253" si="1478">IF(AND(F244&gt;G244,H244=I244),"1-x","")</f>
        <v/>
      </c>
      <c r="AK244" s="19" t="str">
        <f t="shared" ref="AK244:AK253" si="1479">IF(AND(F244&gt;G244,H244&lt;I244),"1-2","")</f>
        <v/>
      </c>
      <c r="AL244" s="19" t="str">
        <f t="shared" ref="AL244:AL253" si="1480">IF(AND(F244=G244,H244&gt;I244),"x-1","")</f>
        <v/>
      </c>
      <c r="AM244" s="19" t="str">
        <f t="shared" ref="AM244:AM253" si="1481">IF(AND(F244=G244,H244=I244),"x-x","")</f>
        <v>x-x</v>
      </c>
      <c r="AN244" s="19" t="str">
        <f t="shared" ref="AN244:AN253" si="1482">IF(AND(F244=G244,H244&lt;I244),"x-2","")</f>
        <v/>
      </c>
      <c r="AO244" s="19" t="str">
        <f t="shared" ref="AO244:AO253" si="1483">IF(AND(F244&lt;G244,H244&gt;I244),"2-1","")</f>
        <v/>
      </c>
      <c r="AP244" s="19" t="str">
        <f t="shared" ref="AP244:AP253" si="1484">IF(AND(F244&lt;G244,H244=I244),"2-x","")</f>
        <v/>
      </c>
      <c r="AQ244" s="19" t="str">
        <f t="shared" ref="AQ244:AQ253" si="1485">IF(AND(F244&lt;G244,H244&lt;I244),"2-2","")</f>
        <v/>
      </c>
      <c r="AR244" s="17" t="str">
        <f t="shared" ref="AR244:AR253" si="1486">IF(OR(AND(F244&gt;G244,H244&gt;I244,H244&gt;F244),AND(G244&gt;F244,I244&gt;H244,I244&gt;G244)),"DP","")</f>
        <v/>
      </c>
      <c r="AS244" s="20" t="str">
        <f t="shared" ref="AS244:AS253" si="1487">IF(AND(F244=G244),"XP","")</f>
        <v>XP</v>
      </c>
      <c r="AT244" s="21"/>
    </row>
    <row r="245" spans="1:46">
      <c r="C245" t="s">
        <v>77</v>
      </c>
      <c r="D245" s="15" t="s">
        <v>60</v>
      </c>
      <c r="E245" t="s">
        <v>16</v>
      </c>
      <c r="J245" s="21"/>
      <c r="K245" s="17" t="str">
        <f t="shared" si="1453"/>
        <v/>
      </c>
      <c r="L245" s="17" t="str">
        <f t="shared" si="1454"/>
        <v/>
      </c>
      <c r="M245" s="17" t="str">
        <f t="shared" si="1455"/>
        <v/>
      </c>
      <c r="N245" s="17" t="str">
        <f t="shared" si="1456"/>
        <v/>
      </c>
      <c r="O245" s="18" t="str">
        <f t="shared" si="1457"/>
        <v/>
      </c>
      <c r="P245" s="17" t="str">
        <f t="shared" si="1458"/>
        <v/>
      </c>
      <c r="Q245" s="17" t="str">
        <f t="shared" si="1459"/>
        <v/>
      </c>
      <c r="R245" s="17" t="str">
        <f t="shared" si="1460"/>
        <v/>
      </c>
      <c r="S245" s="17" t="str">
        <f t="shared" si="1461"/>
        <v/>
      </c>
      <c r="T245" s="17" t="str">
        <f t="shared" si="1462"/>
        <v/>
      </c>
      <c r="U245" s="17" t="str">
        <f t="shared" si="1463"/>
        <v/>
      </c>
      <c r="V245" s="19" t="str">
        <f t="shared" si="1464"/>
        <v>0-1</v>
      </c>
      <c r="W245" s="19" t="str">
        <f t="shared" si="1465"/>
        <v>0-2</v>
      </c>
      <c r="X245" s="19" t="str">
        <f t="shared" si="1466"/>
        <v/>
      </c>
      <c r="Y245" s="19" t="str">
        <f t="shared" si="1467"/>
        <v/>
      </c>
      <c r="Z245" s="19" t="str">
        <f t="shared" si="1468"/>
        <v/>
      </c>
      <c r="AA245" s="19" t="str">
        <f t="shared" si="1469"/>
        <v/>
      </c>
      <c r="AB245" s="19" t="str">
        <f t="shared" si="1470"/>
        <v/>
      </c>
      <c r="AC245" s="19" t="str">
        <f t="shared" si="1471"/>
        <v/>
      </c>
      <c r="AD245" s="19" t="str">
        <f t="shared" si="1472"/>
        <v/>
      </c>
      <c r="AE245" s="19" t="str">
        <f t="shared" si="1473"/>
        <v/>
      </c>
      <c r="AF245" s="19" t="str">
        <f t="shared" si="1474"/>
        <v/>
      </c>
      <c r="AG245" s="19" t="str">
        <f t="shared" si="1475"/>
        <v/>
      </c>
      <c r="AH245" s="19" t="str">
        <f t="shared" si="1476"/>
        <v>X</v>
      </c>
      <c r="AI245" s="19" t="str">
        <f t="shared" si="1477"/>
        <v/>
      </c>
      <c r="AJ245" s="19" t="str">
        <f t="shared" si="1478"/>
        <v/>
      </c>
      <c r="AK245" s="19" t="str">
        <f t="shared" si="1479"/>
        <v/>
      </c>
      <c r="AL245" s="19" t="str">
        <f t="shared" si="1480"/>
        <v/>
      </c>
      <c r="AM245" s="19" t="str">
        <f t="shared" si="1481"/>
        <v>x-x</v>
      </c>
      <c r="AN245" s="19" t="str">
        <f t="shared" si="1482"/>
        <v/>
      </c>
      <c r="AO245" s="19" t="str">
        <f t="shared" si="1483"/>
        <v/>
      </c>
      <c r="AP245" s="19" t="str">
        <f t="shared" si="1484"/>
        <v/>
      </c>
      <c r="AQ245" s="19" t="str">
        <f t="shared" si="1485"/>
        <v/>
      </c>
      <c r="AR245" s="17" t="str">
        <f t="shared" si="1486"/>
        <v/>
      </c>
      <c r="AS245" s="20" t="str">
        <f t="shared" si="1487"/>
        <v>XP</v>
      </c>
      <c r="AT245" s="21"/>
    </row>
    <row r="246" spans="1:46">
      <c r="C246" t="s">
        <v>7</v>
      </c>
      <c r="D246" s="15" t="s">
        <v>60</v>
      </c>
      <c r="E246" t="s">
        <v>78</v>
      </c>
      <c r="J246" s="21"/>
      <c r="K246" s="17" t="str">
        <f t="shared" si="1453"/>
        <v/>
      </c>
      <c r="L246" s="17" t="str">
        <f t="shared" si="1454"/>
        <v/>
      </c>
      <c r="M246" s="17" t="str">
        <f t="shared" si="1455"/>
        <v/>
      </c>
      <c r="N246" s="17" t="str">
        <f t="shared" si="1456"/>
        <v/>
      </c>
      <c r="O246" s="18" t="str">
        <f t="shared" si="1457"/>
        <v/>
      </c>
      <c r="P246" s="17" t="str">
        <f t="shared" si="1458"/>
        <v/>
      </c>
      <c r="Q246" s="17" t="str">
        <f t="shared" si="1459"/>
        <v/>
      </c>
      <c r="R246" s="17" t="str">
        <f t="shared" si="1460"/>
        <v/>
      </c>
      <c r="S246" s="17" t="str">
        <f t="shared" si="1461"/>
        <v/>
      </c>
      <c r="T246" s="17" t="str">
        <f t="shared" si="1462"/>
        <v/>
      </c>
      <c r="U246" s="17" t="str">
        <f t="shared" si="1463"/>
        <v/>
      </c>
      <c r="V246" s="19" t="str">
        <f t="shared" si="1464"/>
        <v>0-1</v>
      </c>
      <c r="W246" s="19" t="str">
        <f t="shared" si="1465"/>
        <v>0-2</v>
      </c>
      <c r="X246" s="19" t="str">
        <f t="shared" si="1466"/>
        <v/>
      </c>
      <c r="Y246" s="19" t="str">
        <f t="shared" si="1467"/>
        <v/>
      </c>
      <c r="Z246" s="19" t="str">
        <f t="shared" si="1468"/>
        <v/>
      </c>
      <c r="AA246" s="19" t="str">
        <f t="shared" si="1469"/>
        <v/>
      </c>
      <c r="AB246" s="19" t="str">
        <f t="shared" si="1470"/>
        <v/>
      </c>
      <c r="AC246" s="19" t="str">
        <f t="shared" si="1471"/>
        <v/>
      </c>
      <c r="AD246" s="19" t="str">
        <f t="shared" si="1472"/>
        <v/>
      </c>
      <c r="AE246" s="19" t="str">
        <f t="shared" si="1473"/>
        <v/>
      </c>
      <c r="AF246" s="19" t="str">
        <f t="shared" si="1474"/>
        <v/>
      </c>
      <c r="AG246" s="19" t="str">
        <f t="shared" si="1475"/>
        <v/>
      </c>
      <c r="AH246" s="19" t="str">
        <f t="shared" si="1476"/>
        <v>X</v>
      </c>
      <c r="AI246" s="19" t="str">
        <f t="shared" si="1477"/>
        <v/>
      </c>
      <c r="AJ246" s="19" t="str">
        <f t="shared" si="1478"/>
        <v/>
      </c>
      <c r="AK246" s="19" t="str">
        <f t="shared" si="1479"/>
        <v/>
      </c>
      <c r="AL246" s="19" t="str">
        <f t="shared" si="1480"/>
        <v/>
      </c>
      <c r="AM246" s="19" t="str">
        <f t="shared" si="1481"/>
        <v>x-x</v>
      </c>
      <c r="AN246" s="19" t="str">
        <f t="shared" si="1482"/>
        <v/>
      </c>
      <c r="AO246" s="19" t="str">
        <f t="shared" si="1483"/>
        <v/>
      </c>
      <c r="AP246" s="19" t="str">
        <f t="shared" si="1484"/>
        <v/>
      </c>
      <c r="AQ246" s="19" t="str">
        <f t="shared" si="1485"/>
        <v/>
      </c>
      <c r="AR246" s="17" t="str">
        <f t="shared" si="1486"/>
        <v/>
      </c>
      <c r="AS246" s="20" t="str">
        <f t="shared" si="1487"/>
        <v>XP</v>
      </c>
      <c r="AT246" s="21"/>
    </row>
    <row r="247" spans="1:46">
      <c r="C247" t="s">
        <v>79</v>
      </c>
      <c r="D247" s="15" t="s">
        <v>60</v>
      </c>
      <c r="E247" t="s">
        <v>62</v>
      </c>
      <c r="J247" s="21"/>
      <c r="K247" s="17" t="str">
        <f t="shared" si="1453"/>
        <v/>
      </c>
      <c r="L247" s="17" t="str">
        <f t="shared" si="1454"/>
        <v/>
      </c>
      <c r="M247" s="17" t="str">
        <f t="shared" si="1455"/>
        <v/>
      </c>
      <c r="N247" s="17" t="str">
        <f t="shared" si="1456"/>
        <v/>
      </c>
      <c r="O247" s="18" t="str">
        <f t="shared" si="1457"/>
        <v/>
      </c>
      <c r="P247" s="17" t="str">
        <f t="shared" si="1458"/>
        <v/>
      </c>
      <c r="Q247" s="17" t="str">
        <f t="shared" si="1459"/>
        <v/>
      </c>
      <c r="R247" s="17" t="str">
        <f t="shared" si="1460"/>
        <v/>
      </c>
      <c r="S247" s="17" t="str">
        <f t="shared" si="1461"/>
        <v/>
      </c>
      <c r="T247" s="17" t="str">
        <f t="shared" si="1462"/>
        <v/>
      </c>
      <c r="U247" s="17" t="str">
        <f t="shared" si="1463"/>
        <v/>
      </c>
      <c r="V247" s="19" t="str">
        <f t="shared" si="1464"/>
        <v>0-1</v>
      </c>
      <c r="W247" s="19" t="str">
        <f t="shared" si="1465"/>
        <v>0-2</v>
      </c>
      <c r="X247" s="19" t="str">
        <f t="shared" si="1466"/>
        <v/>
      </c>
      <c r="Y247" s="19" t="str">
        <f t="shared" si="1467"/>
        <v/>
      </c>
      <c r="Z247" s="19" t="str">
        <f t="shared" si="1468"/>
        <v/>
      </c>
      <c r="AA247" s="19" t="str">
        <f t="shared" si="1469"/>
        <v/>
      </c>
      <c r="AB247" s="19" t="str">
        <f t="shared" si="1470"/>
        <v/>
      </c>
      <c r="AC247" s="19" t="str">
        <f t="shared" si="1471"/>
        <v/>
      </c>
      <c r="AD247" s="19" t="str">
        <f t="shared" si="1472"/>
        <v/>
      </c>
      <c r="AE247" s="19" t="str">
        <f t="shared" si="1473"/>
        <v/>
      </c>
      <c r="AF247" s="19" t="str">
        <f t="shared" si="1474"/>
        <v/>
      </c>
      <c r="AG247" s="19" t="str">
        <f t="shared" si="1475"/>
        <v/>
      </c>
      <c r="AH247" s="19" t="str">
        <f t="shared" si="1476"/>
        <v>X</v>
      </c>
      <c r="AI247" s="19" t="str">
        <f t="shared" si="1477"/>
        <v/>
      </c>
      <c r="AJ247" s="19" t="str">
        <f t="shared" si="1478"/>
        <v/>
      </c>
      <c r="AK247" s="19" t="str">
        <f t="shared" si="1479"/>
        <v/>
      </c>
      <c r="AL247" s="19" t="str">
        <f t="shared" si="1480"/>
        <v/>
      </c>
      <c r="AM247" s="19" t="str">
        <f t="shared" si="1481"/>
        <v>x-x</v>
      </c>
      <c r="AN247" s="19" t="str">
        <f t="shared" si="1482"/>
        <v/>
      </c>
      <c r="AO247" s="19" t="str">
        <f t="shared" si="1483"/>
        <v/>
      </c>
      <c r="AP247" s="19" t="str">
        <f t="shared" si="1484"/>
        <v/>
      </c>
      <c r="AQ247" s="19" t="str">
        <f t="shared" si="1485"/>
        <v/>
      </c>
      <c r="AR247" s="17" t="str">
        <f t="shared" si="1486"/>
        <v/>
      </c>
      <c r="AS247" s="20" t="str">
        <f t="shared" si="1487"/>
        <v>XP</v>
      </c>
      <c r="AT247" s="21"/>
    </row>
    <row r="248" spans="1:46">
      <c r="C248" t="s">
        <v>65</v>
      </c>
      <c r="D248" s="15" t="s">
        <v>60</v>
      </c>
      <c r="E248" t="s">
        <v>14</v>
      </c>
      <c r="J248" s="21"/>
      <c r="K248" s="17" t="str">
        <f t="shared" si="1453"/>
        <v/>
      </c>
      <c r="L248" s="17" t="str">
        <f t="shared" si="1454"/>
        <v/>
      </c>
      <c r="M248" s="17" t="str">
        <f t="shared" si="1455"/>
        <v/>
      </c>
      <c r="N248" s="17" t="str">
        <f t="shared" si="1456"/>
        <v/>
      </c>
      <c r="O248" s="18" t="str">
        <f t="shared" si="1457"/>
        <v/>
      </c>
      <c r="P248" s="17" t="str">
        <f t="shared" si="1458"/>
        <v/>
      </c>
      <c r="Q248" s="17" t="str">
        <f t="shared" si="1459"/>
        <v/>
      </c>
      <c r="R248" s="17" t="str">
        <f t="shared" si="1460"/>
        <v/>
      </c>
      <c r="S248" s="17" t="str">
        <f t="shared" si="1461"/>
        <v/>
      </c>
      <c r="T248" s="17" t="str">
        <f t="shared" si="1462"/>
        <v/>
      </c>
      <c r="U248" s="17" t="str">
        <f t="shared" si="1463"/>
        <v/>
      </c>
      <c r="V248" s="19" t="str">
        <f t="shared" si="1464"/>
        <v>0-1</v>
      </c>
      <c r="W248" s="19" t="str">
        <f t="shared" si="1465"/>
        <v>0-2</v>
      </c>
      <c r="X248" s="19" t="str">
        <f t="shared" si="1466"/>
        <v/>
      </c>
      <c r="Y248" s="19" t="str">
        <f t="shared" si="1467"/>
        <v/>
      </c>
      <c r="Z248" s="19" t="str">
        <f t="shared" si="1468"/>
        <v/>
      </c>
      <c r="AA248" s="19" t="str">
        <f t="shared" si="1469"/>
        <v/>
      </c>
      <c r="AB248" s="19" t="str">
        <f t="shared" si="1470"/>
        <v/>
      </c>
      <c r="AC248" s="19" t="str">
        <f t="shared" si="1471"/>
        <v/>
      </c>
      <c r="AD248" s="19" t="str">
        <f t="shared" si="1472"/>
        <v/>
      </c>
      <c r="AE248" s="19" t="str">
        <f t="shared" si="1473"/>
        <v/>
      </c>
      <c r="AF248" s="19" t="str">
        <f t="shared" si="1474"/>
        <v/>
      </c>
      <c r="AG248" s="19" t="str">
        <f t="shared" si="1475"/>
        <v/>
      </c>
      <c r="AH248" s="19" t="str">
        <f t="shared" si="1476"/>
        <v>X</v>
      </c>
      <c r="AI248" s="19" t="str">
        <f t="shared" si="1477"/>
        <v/>
      </c>
      <c r="AJ248" s="19" t="str">
        <f t="shared" si="1478"/>
        <v/>
      </c>
      <c r="AK248" s="19" t="str">
        <f t="shared" si="1479"/>
        <v/>
      </c>
      <c r="AL248" s="19" t="str">
        <f t="shared" si="1480"/>
        <v/>
      </c>
      <c r="AM248" s="19" t="str">
        <f t="shared" si="1481"/>
        <v>x-x</v>
      </c>
      <c r="AN248" s="19" t="str">
        <f t="shared" si="1482"/>
        <v/>
      </c>
      <c r="AO248" s="19" t="str">
        <f t="shared" si="1483"/>
        <v/>
      </c>
      <c r="AP248" s="19" t="str">
        <f t="shared" si="1484"/>
        <v/>
      </c>
      <c r="AQ248" s="19" t="str">
        <f t="shared" si="1485"/>
        <v/>
      </c>
      <c r="AR248" s="17" t="str">
        <f t="shared" si="1486"/>
        <v/>
      </c>
      <c r="AS248" s="20" t="str">
        <f t="shared" si="1487"/>
        <v>XP</v>
      </c>
      <c r="AT248" s="21"/>
    </row>
    <row r="249" spans="1:46">
      <c r="C249" t="s">
        <v>71</v>
      </c>
      <c r="D249" s="15" t="s">
        <v>60</v>
      </c>
      <c r="E249" t="s">
        <v>74</v>
      </c>
      <c r="J249" s="21"/>
      <c r="K249" s="17" t="str">
        <f t="shared" si="1453"/>
        <v/>
      </c>
      <c r="L249" s="17" t="str">
        <f t="shared" si="1454"/>
        <v/>
      </c>
      <c r="M249" s="17" t="str">
        <f t="shared" si="1455"/>
        <v/>
      </c>
      <c r="N249" s="17" t="str">
        <f t="shared" si="1456"/>
        <v/>
      </c>
      <c r="O249" s="18" t="str">
        <f t="shared" si="1457"/>
        <v/>
      </c>
      <c r="P249" s="17" t="str">
        <f t="shared" si="1458"/>
        <v/>
      </c>
      <c r="Q249" s="17" t="str">
        <f t="shared" si="1459"/>
        <v/>
      </c>
      <c r="R249" s="17" t="str">
        <f t="shared" si="1460"/>
        <v/>
      </c>
      <c r="S249" s="17" t="str">
        <f t="shared" si="1461"/>
        <v/>
      </c>
      <c r="T249" s="17" t="str">
        <f t="shared" si="1462"/>
        <v/>
      </c>
      <c r="U249" s="17" t="str">
        <f t="shared" si="1463"/>
        <v/>
      </c>
      <c r="V249" s="19" t="str">
        <f t="shared" si="1464"/>
        <v>0-1</v>
      </c>
      <c r="W249" s="19" t="str">
        <f t="shared" si="1465"/>
        <v>0-2</v>
      </c>
      <c r="X249" s="19" t="str">
        <f t="shared" si="1466"/>
        <v/>
      </c>
      <c r="Y249" s="19" t="str">
        <f t="shared" si="1467"/>
        <v/>
      </c>
      <c r="Z249" s="19" t="str">
        <f t="shared" si="1468"/>
        <v/>
      </c>
      <c r="AA249" s="19" t="str">
        <f t="shared" si="1469"/>
        <v/>
      </c>
      <c r="AB249" s="19" t="str">
        <f t="shared" si="1470"/>
        <v/>
      </c>
      <c r="AC249" s="19" t="str">
        <f t="shared" si="1471"/>
        <v/>
      </c>
      <c r="AD249" s="19" t="str">
        <f t="shared" si="1472"/>
        <v/>
      </c>
      <c r="AE249" s="19" t="str">
        <f t="shared" si="1473"/>
        <v/>
      </c>
      <c r="AF249" s="19" t="str">
        <f t="shared" si="1474"/>
        <v/>
      </c>
      <c r="AG249" s="19" t="str">
        <f t="shared" si="1475"/>
        <v/>
      </c>
      <c r="AH249" s="19" t="str">
        <f t="shared" si="1476"/>
        <v>X</v>
      </c>
      <c r="AI249" s="19" t="str">
        <f t="shared" si="1477"/>
        <v/>
      </c>
      <c r="AJ249" s="19" t="str">
        <f t="shared" si="1478"/>
        <v/>
      </c>
      <c r="AK249" s="19" t="str">
        <f t="shared" si="1479"/>
        <v/>
      </c>
      <c r="AL249" s="19" t="str">
        <f t="shared" si="1480"/>
        <v/>
      </c>
      <c r="AM249" s="19" t="str">
        <f t="shared" si="1481"/>
        <v>x-x</v>
      </c>
      <c r="AN249" s="19" t="str">
        <f t="shared" si="1482"/>
        <v/>
      </c>
      <c r="AO249" s="19" t="str">
        <f t="shared" si="1483"/>
        <v/>
      </c>
      <c r="AP249" s="19" t="str">
        <f t="shared" si="1484"/>
        <v/>
      </c>
      <c r="AQ249" s="19" t="str">
        <f t="shared" si="1485"/>
        <v/>
      </c>
      <c r="AR249" s="17" t="str">
        <f t="shared" si="1486"/>
        <v/>
      </c>
      <c r="AS249" s="20" t="str">
        <f t="shared" si="1487"/>
        <v>XP</v>
      </c>
      <c r="AT249" s="21"/>
    </row>
    <row r="250" spans="1:46">
      <c r="A250" t="s">
        <v>82</v>
      </c>
      <c r="B250" s="13">
        <v>40940</v>
      </c>
      <c r="C250" t="s">
        <v>63</v>
      </c>
      <c r="D250" s="15" t="s">
        <v>60</v>
      </c>
      <c r="E250" t="s">
        <v>70</v>
      </c>
      <c r="J250" s="21"/>
      <c r="K250" s="17" t="str">
        <f t="shared" si="1453"/>
        <v/>
      </c>
      <c r="L250" s="17" t="str">
        <f t="shared" si="1454"/>
        <v/>
      </c>
      <c r="M250" s="17" t="str">
        <f t="shared" si="1455"/>
        <v/>
      </c>
      <c r="N250" s="17" t="str">
        <f t="shared" si="1456"/>
        <v/>
      </c>
      <c r="O250" s="18" t="str">
        <f t="shared" si="1457"/>
        <v/>
      </c>
      <c r="P250" s="17" t="str">
        <f t="shared" si="1458"/>
        <v/>
      </c>
      <c r="Q250" s="17" t="str">
        <f t="shared" si="1459"/>
        <v/>
      </c>
      <c r="R250" s="17" t="str">
        <f t="shared" si="1460"/>
        <v/>
      </c>
      <c r="S250" s="17" t="str">
        <f t="shared" si="1461"/>
        <v/>
      </c>
      <c r="T250" s="17" t="str">
        <f t="shared" si="1462"/>
        <v/>
      </c>
      <c r="U250" s="17" t="str">
        <f t="shared" si="1463"/>
        <v/>
      </c>
      <c r="V250" s="19" t="str">
        <f t="shared" si="1464"/>
        <v>0-1</v>
      </c>
      <c r="W250" s="19" t="str">
        <f t="shared" si="1465"/>
        <v>0-2</v>
      </c>
      <c r="X250" s="19" t="str">
        <f t="shared" si="1466"/>
        <v/>
      </c>
      <c r="Y250" s="19" t="str">
        <f t="shared" si="1467"/>
        <v/>
      </c>
      <c r="Z250" s="19" t="str">
        <f t="shared" si="1468"/>
        <v/>
      </c>
      <c r="AA250" s="19" t="str">
        <f t="shared" si="1469"/>
        <v/>
      </c>
      <c r="AB250" s="19" t="str">
        <f t="shared" si="1470"/>
        <v/>
      </c>
      <c r="AC250" s="19" t="str">
        <f t="shared" si="1471"/>
        <v/>
      </c>
      <c r="AD250" s="19" t="str">
        <f t="shared" si="1472"/>
        <v/>
      </c>
      <c r="AE250" s="19" t="str">
        <f t="shared" si="1473"/>
        <v/>
      </c>
      <c r="AF250" s="19" t="str">
        <f t="shared" si="1474"/>
        <v/>
      </c>
      <c r="AG250" s="19" t="str">
        <f t="shared" si="1475"/>
        <v/>
      </c>
      <c r="AH250" s="19" t="str">
        <f t="shared" si="1476"/>
        <v>X</v>
      </c>
      <c r="AI250" s="19" t="str">
        <f t="shared" si="1477"/>
        <v/>
      </c>
      <c r="AJ250" s="19" t="str">
        <f t="shared" si="1478"/>
        <v/>
      </c>
      <c r="AK250" s="19" t="str">
        <f t="shared" si="1479"/>
        <v/>
      </c>
      <c r="AL250" s="19" t="str">
        <f t="shared" si="1480"/>
        <v/>
      </c>
      <c r="AM250" s="19" t="str">
        <f t="shared" si="1481"/>
        <v>x-x</v>
      </c>
      <c r="AN250" s="19" t="str">
        <f t="shared" si="1482"/>
        <v/>
      </c>
      <c r="AO250" s="19" t="str">
        <f t="shared" si="1483"/>
        <v/>
      </c>
      <c r="AP250" s="19" t="str">
        <f t="shared" si="1484"/>
        <v/>
      </c>
      <c r="AQ250" s="19" t="str">
        <f t="shared" si="1485"/>
        <v/>
      </c>
      <c r="AR250" s="17" t="str">
        <f t="shared" si="1486"/>
        <v/>
      </c>
      <c r="AS250" s="20" t="str">
        <f t="shared" si="1487"/>
        <v>XP</v>
      </c>
      <c r="AT250" s="21"/>
    </row>
    <row r="251" spans="1:46">
      <c r="C251" t="s">
        <v>69</v>
      </c>
      <c r="D251" s="15" t="s">
        <v>60</v>
      </c>
      <c r="E251" t="s">
        <v>66</v>
      </c>
      <c r="J251" s="21"/>
      <c r="K251" s="17" t="str">
        <f t="shared" si="1453"/>
        <v/>
      </c>
      <c r="L251" s="17" t="str">
        <f t="shared" si="1454"/>
        <v/>
      </c>
      <c r="M251" s="17" t="str">
        <f t="shared" si="1455"/>
        <v/>
      </c>
      <c r="N251" s="17" t="str">
        <f t="shared" si="1456"/>
        <v/>
      </c>
      <c r="O251" s="18" t="str">
        <f t="shared" si="1457"/>
        <v/>
      </c>
      <c r="P251" s="17" t="str">
        <f t="shared" si="1458"/>
        <v/>
      </c>
      <c r="Q251" s="17" t="str">
        <f t="shared" si="1459"/>
        <v/>
      </c>
      <c r="R251" s="17" t="str">
        <f t="shared" si="1460"/>
        <v/>
      </c>
      <c r="S251" s="17" t="str">
        <f t="shared" si="1461"/>
        <v/>
      </c>
      <c r="T251" s="17" t="str">
        <f t="shared" si="1462"/>
        <v/>
      </c>
      <c r="U251" s="17" t="str">
        <f t="shared" si="1463"/>
        <v/>
      </c>
      <c r="V251" s="19" t="str">
        <f t="shared" si="1464"/>
        <v>0-1</v>
      </c>
      <c r="W251" s="19" t="str">
        <f t="shared" si="1465"/>
        <v>0-2</v>
      </c>
      <c r="X251" s="19" t="str">
        <f t="shared" si="1466"/>
        <v/>
      </c>
      <c r="Y251" s="19" t="str">
        <f t="shared" si="1467"/>
        <v/>
      </c>
      <c r="Z251" s="19" t="str">
        <f t="shared" si="1468"/>
        <v/>
      </c>
      <c r="AA251" s="19" t="str">
        <f t="shared" si="1469"/>
        <v/>
      </c>
      <c r="AB251" s="19" t="str">
        <f t="shared" si="1470"/>
        <v/>
      </c>
      <c r="AC251" s="19" t="str">
        <f t="shared" si="1471"/>
        <v/>
      </c>
      <c r="AD251" s="19" t="str">
        <f t="shared" si="1472"/>
        <v/>
      </c>
      <c r="AE251" s="19" t="str">
        <f t="shared" si="1473"/>
        <v/>
      </c>
      <c r="AF251" s="19" t="str">
        <f t="shared" si="1474"/>
        <v/>
      </c>
      <c r="AG251" s="19" t="str">
        <f t="shared" si="1475"/>
        <v/>
      </c>
      <c r="AH251" s="19" t="str">
        <f t="shared" si="1476"/>
        <v>X</v>
      </c>
      <c r="AI251" s="19" t="str">
        <f t="shared" si="1477"/>
        <v/>
      </c>
      <c r="AJ251" s="19" t="str">
        <f t="shared" si="1478"/>
        <v/>
      </c>
      <c r="AK251" s="19" t="str">
        <f t="shared" si="1479"/>
        <v/>
      </c>
      <c r="AL251" s="19" t="str">
        <f t="shared" si="1480"/>
        <v/>
      </c>
      <c r="AM251" s="19" t="str">
        <f t="shared" si="1481"/>
        <v>x-x</v>
      </c>
      <c r="AN251" s="19" t="str">
        <f t="shared" si="1482"/>
        <v/>
      </c>
      <c r="AO251" s="19" t="str">
        <f t="shared" si="1483"/>
        <v/>
      </c>
      <c r="AP251" s="19" t="str">
        <f t="shared" si="1484"/>
        <v/>
      </c>
      <c r="AQ251" s="19" t="str">
        <f t="shared" si="1485"/>
        <v/>
      </c>
      <c r="AR251" s="17" t="str">
        <f t="shared" si="1486"/>
        <v/>
      </c>
      <c r="AS251" s="20" t="str">
        <f t="shared" si="1487"/>
        <v>XP</v>
      </c>
      <c r="AT251" s="21"/>
    </row>
    <row r="252" spans="1:46">
      <c r="C252" t="s">
        <v>1</v>
      </c>
      <c r="D252" s="15" t="s">
        <v>60</v>
      </c>
      <c r="E252" t="s">
        <v>68</v>
      </c>
      <c r="J252" s="21"/>
      <c r="K252" s="17" t="str">
        <f t="shared" si="1453"/>
        <v/>
      </c>
      <c r="L252" s="17" t="str">
        <f t="shared" si="1454"/>
        <v/>
      </c>
      <c r="M252" s="17" t="str">
        <f t="shared" si="1455"/>
        <v/>
      </c>
      <c r="N252" s="17" t="str">
        <f t="shared" si="1456"/>
        <v/>
      </c>
      <c r="O252" s="18" t="str">
        <f t="shared" si="1457"/>
        <v/>
      </c>
      <c r="P252" s="17" t="str">
        <f t="shared" si="1458"/>
        <v/>
      </c>
      <c r="Q252" s="17" t="str">
        <f t="shared" si="1459"/>
        <v/>
      </c>
      <c r="R252" s="17" t="str">
        <f t="shared" si="1460"/>
        <v/>
      </c>
      <c r="S252" s="17" t="str">
        <f t="shared" si="1461"/>
        <v/>
      </c>
      <c r="T252" s="17" t="str">
        <f t="shared" si="1462"/>
        <v/>
      </c>
      <c r="U252" s="17" t="str">
        <f t="shared" si="1463"/>
        <v/>
      </c>
      <c r="V252" s="19" t="str">
        <f t="shared" si="1464"/>
        <v>0-1</v>
      </c>
      <c r="W252" s="19" t="str">
        <f t="shared" si="1465"/>
        <v>0-2</v>
      </c>
      <c r="X252" s="19" t="str">
        <f t="shared" si="1466"/>
        <v/>
      </c>
      <c r="Y252" s="19" t="str">
        <f t="shared" si="1467"/>
        <v/>
      </c>
      <c r="Z252" s="19" t="str">
        <f t="shared" si="1468"/>
        <v/>
      </c>
      <c r="AA252" s="19" t="str">
        <f t="shared" si="1469"/>
        <v/>
      </c>
      <c r="AB252" s="19" t="str">
        <f t="shared" si="1470"/>
        <v/>
      </c>
      <c r="AC252" s="19" t="str">
        <f t="shared" si="1471"/>
        <v/>
      </c>
      <c r="AD252" s="19" t="str">
        <f t="shared" si="1472"/>
        <v/>
      </c>
      <c r="AE252" s="19" t="str">
        <f t="shared" si="1473"/>
        <v/>
      </c>
      <c r="AF252" s="19" t="str">
        <f t="shared" si="1474"/>
        <v/>
      </c>
      <c r="AG252" s="19" t="str">
        <f t="shared" si="1475"/>
        <v/>
      </c>
      <c r="AH252" s="19" t="str">
        <f t="shared" si="1476"/>
        <v>X</v>
      </c>
      <c r="AI252" s="19" t="str">
        <f t="shared" si="1477"/>
        <v/>
      </c>
      <c r="AJ252" s="19" t="str">
        <f t="shared" si="1478"/>
        <v/>
      </c>
      <c r="AK252" s="19" t="str">
        <f t="shared" si="1479"/>
        <v/>
      </c>
      <c r="AL252" s="19" t="str">
        <f t="shared" si="1480"/>
        <v/>
      </c>
      <c r="AM252" s="19" t="str">
        <f t="shared" si="1481"/>
        <v>x-x</v>
      </c>
      <c r="AN252" s="19" t="str">
        <f t="shared" si="1482"/>
        <v/>
      </c>
      <c r="AO252" s="19" t="str">
        <f t="shared" si="1483"/>
        <v/>
      </c>
      <c r="AP252" s="19" t="str">
        <f t="shared" si="1484"/>
        <v/>
      </c>
      <c r="AQ252" s="19" t="str">
        <f t="shared" si="1485"/>
        <v/>
      </c>
      <c r="AR252" s="17" t="str">
        <f t="shared" si="1486"/>
        <v/>
      </c>
      <c r="AS252" s="20" t="str">
        <f t="shared" si="1487"/>
        <v>XP</v>
      </c>
      <c r="AT252" s="21"/>
    </row>
    <row r="253" spans="1:46">
      <c r="C253" t="s">
        <v>0</v>
      </c>
      <c r="D253" s="15" t="s">
        <v>60</v>
      </c>
      <c r="E253" t="s">
        <v>76</v>
      </c>
      <c r="J253" s="21"/>
      <c r="K253" s="17" t="str">
        <f t="shared" si="1453"/>
        <v/>
      </c>
      <c r="L253" s="17" t="str">
        <f t="shared" si="1454"/>
        <v/>
      </c>
      <c r="M253" s="17" t="str">
        <f t="shared" si="1455"/>
        <v/>
      </c>
      <c r="N253" s="17" t="str">
        <f t="shared" si="1456"/>
        <v/>
      </c>
      <c r="O253" s="18" t="str">
        <f t="shared" si="1457"/>
        <v/>
      </c>
      <c r="P253" s="17" t="str">
        <f t="shared" si="1458"/>
        <v/>
      </c>
      <c r="Q253" s="17" t="str">
        <f t="shared" si="1459"/>
        <v/>
      </c>
      <c r="R253" s="17" t="str">
        <f t="shared" si="1460"/>
        <v/>
      </c>
      <c r="S253" s="17" t="str">
        <f t="shared" si="1461"/>
        <v/>
      </c>
      <c r="T253" s="17" t="str">
        <f t="shared" si="1462"/>
        <v/>
      </c>
      <c r="U253" s="17" t="str">
        <f t="shared" si="1463"/>
        <v/>
      </c>
      <c r="V253" s="19" t="str">
        <f t="shared" si="1464"/>
        <v>0-1</v>
      </c>
      <c r="W253" s="19" t="str">
        <f t="shared" si="1465"/>
        <v>0-2</v>
      </c>
      <c r="X253" s="19" t="str">
        <f t="shared" si="1466"/>
        <v/>
      </c>
      <c r="Y253" s="19" t="str">
        <f t="shared" si="1467"/>
        <v/>
      </c>
      <c r="Z253" s="19" t="str">
        <f t="shared" si="1468"/>
        <v/>
      </c>
      <c r="AA253" s="19" t="str">
        <f t="shared" si="1469"/>
        <v/>
      </c>
      <c r="AB253" s="19" t="str">
        <f t="shared" si="1470"/>
        <v/>
      </c>
      <c r="AC253" s="19" t="str">
        <f t="shared" si="1471"/>
        <v/>
      </c>
      <c r="AD253" s="19" t="str">
        <f t="shared" si="1472"/>
        <v/>
      </c>
      <c r="AE253" s="19" t="str">
        <f t="shared" si="1473"/>
        <v/>
      </c>
      <c r="AF253" s="19" t="str">
        <f t="shared" si="1474"/>
        <v/>
      </c>
      <c r="AG253" s="19" t="str">
        <f t="shared" si="1475"/>
        <v/>
      </c>
      <c r="AH253" s="19" t="str">
        <f t="shared" si="1476"/>
        <v>X</v>
      </c>
      <c r="AI253" s="19" t="str">
        <f t="shared" si="1477"/>
        <v/>
      </c>
      <c r="AJ253" s="19" t="str">
        <f t="shared" si="1478"/>
        <v/>
      </c>
      <c r="AK253" s="19" t="str">
        <f t="shared" si="1479"/>
        <v/>
      </c>
      <c r="AL253" s="19" t="str">
        <f t="shared" si="1480"/>
        <v/>
      </c>
      <c r="AM253" s="19" t="str">
        <f t="shared" si="1481"/>
        <v>x-x</v>
      </c>
      <c r="AN253" s="19" t="str">
        <f t="shared" si="1482"/>
        <v/>
      </c>
      <c r="AO253" s="19" t="str">
        <f t="shared" si="1483"/>
        <v/>
      </c>
      <c r="AP253" s="19" t="str">
        <f t="shared" si="1484"/>
        <v/>
      </c>
      <c r="AQ253" s="19" t="str">
        <f t="shared" si="1485"/>
        <v/>
      </c>
      <c r="AR253" s="17" t="str">
        <f t="shared" si="1486"/>
        <v/>
      </c>
      <c r="AS253" s="20" t="str">
        <f t="shared" si="1487"/>
        <v>XP</v>
      </c>
      <c r="AT253" s="21"/>
    </row>
    <row r="254" spans="1:46">
      <c r="A254" s="21"/>
      <c r="B254" s="21"/>
      <c r="C254" s="21"/>
      <c r="D254" s="26">
        <v>24</v>
      </c>
      <c r="E254" s="21"/>
      <c r="F254" s="27"/>
      <c r="G254" s="27"/>
      <c r="H254" s="27"/>
      <c r="I254" s="27"/>
      <c r="J254" s="21"/>
      <c r="K254" s="28">
        <f>COUNTIF(K244:K253,K$1)</f>
        <v>0</v>
      </c>
      <c r="L254" s="28">
        <f t="shared" ref="L254" si="1488">COUNTIF(L244:L253,L$1)</f>
        <v>0</v>
      </c>
      <c r="M254" s="28">
        <f t="shared" ref="M254" si="1489">COUNTIF(M244:M253,M$1)</f>
        <v>0</v>
      </c>
      <c r="N254" s="28">
        <f t="shared" ref="N254" si="1490">COUNTIF(N244:N253,N$1)</f>
        <v>0</v>
      </c>
      <c r="O254" s="28">
        <f t="shared" ref="O254" si="1491">COUNTIF(O244:O253,O$1)</f>
        <v>0</v>
      </c>
      <c r="P254" s="28">
        <f t="shared" ref="P254" si="1492">COUNTIF(P244:P253,P$1)</f>
        <v>0</v>
      </c>
      <c r="Q254" s="28">
        <f t="shared" ref="Q254" si="1493">COUNTIF(Q244:Q253,Q$1)</f>
        <v>0</v>
      </c>
      <c r="R254" s="28">
        <f t="shared" ref="R254" si="1494">COUNTIF(R244:R253,R$1)</f>
        <v>0</v>
      </c>
      <c r="S254" s="28">
        <f t="shared" ref="S254" si="1495">COUNTIF(S244:S253,S$1)</f>
        <v>0</v>
      </c>
      <c r="T254" s="28">
        <f t="shared" ref="T254" si="1496">COUNTIF(T244:T253,T$1)</f>
        <v>0</v>
      </c>
      <c r="U254" s="28">
        <f t="shared" ref="U254" si="1497">COUNTIF(U244:U253,U$1)</f>
        <v>0</v>
      </c>
      <c r="V254" s="28">
        <f t="shared" ref="V254" si="1498">COUNTIF(V244:V253,V$1)</f>
        <v>10</v>
      </c>
      <c r="W254" s="28">
        <f t="shared" ref="W254" si="1499">COUNTIF(W244:W253,W$1)</f>
        <v>10</v>
      </c>
      <c r="X254" s="28">
        <f t="shared" ref="X254" si="1500">COUNTIF(X244:X253,X$1)</f>
        <v>0</v>
      </c>
      <c r="Y254" s="28">
        <f t="shared" ref="Y254" si="1501">COUNTIF(Y244:Y253,Y$1)</f>
        <v>0</v>
      </c>
      <c r="Z254" s="28">
        <f t="shared" ref="Z254" si="1502">COUNTIF(Z244:Z253,Z$1)</f>
        <v>0</v>
      </c>
      <c r="AA254" s="28">
        <f t="shared" ref="AA254" si="1503">COUNTIF(AA244:AA253,AA$1)</f>
        <v>0</v>
      </c>
      <c r="AB254" s="28">
        <f t="shared" ref="AB254" si="1504">COUNTIF(AB244:AB253,AB$1)</f>
        <v>0</v>
      </c>
      <c r="AC254" s="28">
        <f t="shared" ref="AC254" si="1505">COUNTIF(AC244:AC253,AC$1)</f>
        <v>0</v>
      </c>
      <c r="AD254" s="28">
        <f t="shared" ref="AD254" si="1506">COUNTIF(AD244:AD253,AD$1)</f>
        <v>0</v>
      </c>
      <c r="AE254" s="28">
        <f t="shared" ref="AE254" si="1507">COUNTIF(AE244:AE253,AE$1)</f>
        <v>0</v>
      </c>
      <c r="AF254" s="28">
        <f t="shared" ref="AF254" si="1508">COUNTIF(AF244:AF253,AF$1)</f>
        <v>0</v>
      </c>
      <c r="AG254" s="28">
        <f t="shared" ref="AG254" si="1509">COUNTIF(AG244:AG253,AG$1)</f>
        <v>0</v>
      </c>
      <c r="AH254" s="28"/>
      <c r="AI254" s="28">
        <f t="shared" ref="AI254" si="1510">COUNTIF(AI244:AI253,AI$1)</f>
        <v>0</v>
      </c>
      <c r="AJ254" s="28">
        <f t="shared" ref="AJ254" si="1511">COUNTIF(AJ244:AJ253,AJ$1)</f>
        <v>0</v>
      </c>
      <c r="AK254" s="28">
        <f t="shared" ref="AK254" si="1512">COUNTIF(AK244:AK253,AK$1)</f>
        <v>0</v>
      </c>
      <c r="AL254" s="28">
        <f t="shared" ref="AL254" si="1513">COUNTIF(AL244:AL253,AL$1)</f>
        <v>0</v>
      </c>
      <c r="AM254" s="28">
        <f t="shared" ref="AM254" si="1514">COUNTIF(AM244:AM253,AM$1)</f>
        <v>10</v>
      </c>
      <c r="AN254" s="28">
        <f t="shared" ref="AN254" si="1515">COUNTIF(AN244:AN253,AN$1)</f>
        <v>0</v>
      </c>
      <c r="AO254" s="28">
        <f t="shared" ref="AO254" si="1516">COUNTIF(AO244:AO253,AO$1)</f>
        <v>0</v>
      </c>
      <c r="AP254" s="28">
        <f t="shared" ref="AP254" si="1517">COUNTIF(AP244:AP253,AP$1)</f>
        <v>0</v>
      </c>
      <c r="AQ254" s="28">
        <f t="shared" ref="AQ254" si="1518">COUNTIF(AQ244:AQ253,AQ$1)</f>
        <v>0</v>
      </c>
      <c r="AR254" s="28">
        <f t="shared" ref="AR254" si="1519">COUNTIF(AR244:AR253,AR$1)</f>
        <v>0</v>
      </c>
      <c r="AS254" s="21"/>
      <c r="AT254" s="21"/>
    </row>
    <row r="255" spans="1:46">
      <c r="A255" t="s">
        <v>59</v>
      </c>
      <c r="B255" s="13">
        <v>40943</v>
      </c>
      <c r="C255" t="s">
        <v>61</v>
      </c>
      <c r="D255" s="15" t="s">
        <v>60</v>
      </c>
      <c r="E255" t="s">
        <v>64</v>
      </c>
      <c r="J255" s="21"/>
      <c r="K255" s="17" t="str">
        <f t="shared" ref="K255:K264" si="1520">IF(AND(F255+H255&gt;0,G255+I255&gt;0),"GG","")</f>
        <v/>
      </c>
      <c r="L255" s="17" t="str">
        <f t="shared" ref="L255:L264" si="1521">IF(AND(F255&gt;0,G255&gt;0),"GG1","")</f>
        <v/>
      </c>
      <c r="M255" s="17" t="str">
        <f t="shared" ref="M255:M264" si="1522">IF(AND(H255&gt;0,I255&gt;0),"GG2","")</f>
        <v/>
      </c>
      <c r="N255" s="17" t="str">
        <f t="shared" ref="N255:N264" si="1523">IF(AND(F255+H255&gt;0,G255+I255&gt;0,H255+I255&gt;2),"GG3","")</f>
        <v/>
      </c>
      <c r="O255" s="18" t="str">
        <f t="shared" ref="O255:O264" si="1524">IF(AND(F255&gt;0,G255&gt;0,H255&gt;F255,I255&gt;G255),"GGGG","")</f>
        <v/>
      </c>
      <c r="P255" s="17" t="str">
        <f t="shared" ref="P255:P264" si="1525">IF(F255+G255&gt;=2,"P2+","")</f>
        <v/>
      </c>
      <c r="Q255" s="17" t="str">
        <f t="shared" ref="Q255:Q264" si="1526">IF(F255+G255&gt;=3,"P3+","")</f>
        <v/>
      </c>
      <c r="R255" s="17" t="str">
        <f t="shared" ref="R255:R264" si="1527">IF(F255+G255&gt;=4,"P4+","")</f>
        <v/>
      </c>
      <c r="S255" s="17" t="str">
        <f t="shared" ref="S255:S264" si="1528">IF(F255+G255+2&lt;=H255+I255,"D2+","")</f>
        <v/>
      </c>
      <c r="T255" s="17" t="str">
        <f t="shared" ref="T255:T264" si="1529">IF(F255+G255+3&lt;=H255+I255,"D3+","")</f>
        <v/>
      </c>
      <c r="U255" s="17" t="str">
        <f t="shared" ref="U255:U264" si="1530">IF(F255+G255+4&lt;=H255+I255,"D4+","")</f>
        <v/>
      </c>
      <c r="V255" s="19" t="str">
        <f t="shared" ref="V255:V264" si="1531">IF(H255+I255&lt;=1,"0-1","")</f>
        <v>0-1</v>
      </c>
      <c r="W255" s="19" t="str">
        <f t="shared" ref="W255:W264" si="1532">IF(AND(H255+I255&gt;=0,H255+I255&lt;=2),"0-2",IF(AND(H255+I255&gt;=2),""))</f>
        <v>0-2</v>
      </c>
      <c r="X255" s="19" t="str">
        <f t="shared" ref="X255:X264" si="1533">IF(H255+I255=2,"G2","")</f>
        <v/>
      </c>
      <c r="Y255" s="19" t="str">
        <f t="shared" ref="Y255:Y264" si="1534">IF(AND(H255+I255&gt;=2,H255+I255&lt;=3),"2-3","")</f>
        <v/>
      </c>
      <c r="Z255" s="19" t="str">
        <f t="shared" ref="Z255:Z264" si="1535">IF(AND(H255+I255&gt;=2,H255+I255&lt;=4),"2-4","")</f>
        <v/>
      </c>
      <c r="AA255" s="19" t="str">
        <f t="shared" ref="AA255:AA264" si="1536">IF(H255+I255=3,"G3","")</f>
        <v/>
      </c>
      <c r="AB255" s="19" t="str">
        <f t="shared" ref="AB255:AB264" si="1537">IF(H255+I255&gt;=3,"3+",IF(AND(H255+I255&lt;=3),""))</f>
        <v/>
      </c>
      <c r="AC255" s="19" t="str">
        <f t="shared" ref="AC255:AC264" si="1538">IF(AND(H255+I255&gt;=3,H255+I255&lt;=4),"3-4","")</f>
        <v/>
      </c>
      <c r="AD255" s="19" t="str">
        <f t="shared" ref="AD255:AD264" si="1539">IF(H255+I255&gt;=4,"4+",IF(AND(H255+I255&lt;=4),""))</f>
        <v/>
      </c>
      <c r="AE255" s="19" t="str">
        <f t="shared" ref="AE255:AE264" si="1540">IF(AND(H255+I255&gt;=4,H255+I255&lt;=6),"4-6","")</f>
        <v/>
      </c>
      <c r="AF255" s="19" t="str">
        <f t="shared" ref="AF255:AF264" si="1541">IF(H255+I255&gt;=5,"5+","")</f>
        <v/>
      </c>
      <c r="AG255" s="19" t="str">
        <f t="shared" ref="AG255:AG264" si="1542">IF(H255+I255&gt;=7,"7+","")</f>
        <v/>
      </c>
      <c r="AH255" s="19" t="str">
        <f t="shared" ref="AH255:AH264" si="1543">IF(H255=I255,"X",IF(H255&gt;I255,1,2))</f>
        <v>X</v>
      </c>
      <c r="AI255" s="19" t="str">
        <f t="shared" ref="AI255:AI264" si="1544">IF(AND(F255&gt;G255,H255&gt;I255),"1-1","")</f>
        <v/>
      </c>
      <c r="AJ255" s="19" t="str">
        <f t="shared" ref="AJ255:AJ264" si="1545">IF(AND(F255&gt;G255,H255=I255),"1-x","")</f>
        <v/>
      </c>
      <c r="AK255" s="19" t="str">
        <f t="shared" ref="AK255:AK264" si="1546">IF(AND(F255&gt;G255,H255&lt;I255),"1-2","")</f>
        <v/>
      </c>
      <c r="AL255" s="19" t="str">
        <f t="shared" ref="AL255:AL264" si="1547">IF(AND(F255=G255,H255&gt;I255),"x-1","")</f>
        <v/>
      </c>
      <c r="AM255" s="19" t="str">
        <f t="shared" ref="AM255:AM264" si="1548">IF(AND(F255=G255,H255=I255),"x-x","")</f>
        <v>x-x</v>
      </c>
      <c r="AN255" s="19" t="str">
        <f t="shared" ref="AN255:AN264" si="1549">IF(AND(F255=G255,H255&lt;I255),"x-2","")</f>
        <v/>
      </c>
      <c r="AO255" s="19" t="str">
        <f t="shared" ref="AO255:AO264" si="1550">IF(AND(F255&lt;G255,H255&gt;I255),"2-1","")</f>
        <v/>
      </c>
      <c r="AP255" s="19" t="str">
        <f t="shared" ref="AP255:AP264" si="1551">IF(AND(F255&lt;G255,H255=I255),"2-x","")</f>
        <v/>
      </c>
      <c r="AQ255" s="19" t="str">
        <f t="shared" ref="AQ255:AQ264" si="1552">IF(AND(F255&lt;G255,H255&lt;I255),"2-2","")</f>
        <v/>
      </c>
      <c r="AR255" s="17" t="str">
        <f t="shared" ref="AR255:AR264" si="1553">IF(OR(AND(F255&gt;G255,H255&gt;I255,H255&gt;F255),AND(G255&gt;F255,I255&gt;H255,I255&gt;G255)),"DP","")</f>
        <v/>
      </c>
      <c r="AS255" s="20" t="str">
        <f t="shared" ref="AS255:AS264" si="1554">IF(AND(F255=G255),"XP","")</f>
        <v>XP</v>
      </c>
      <c r="AT255" s="21"/>
    </row>
    <row r="256" spans="1:46">
      <c r="C256" t="s">
        <v>67</v>
      </c>
      <c r="D256" s="15" t="s">
        <v>60</v>
      </c>
      <c r="E256" t="s">
        <v>18</v>
      </c>
      <c r="J256" s="21"/>
      <c r="K256" s="17" t="str">
        <f t="shared" si="1520"/>
        <v/>
      </c>
      <c r="L256" s="17" t="str">
        <f t="shared" si="1521"/>
        <v/>
      </c>
      <c r="M256" s="17" t="str">
        <f t="shared" si="1522"/>
        <v/>
      </c>
      <c r="N256" s="17" t="str">
        <f t="shared" si="1523"/>
        <v/>
      </c>
      <c r="O256" s="18" t="str">
        <f t="shared" si="1524"/>
        <v/>
      </c>
      <c r="P256" s="17" t="str">
        <f t="shared" si="1525"/>
        <v/>
      </c>
      <c r="Q256" s="17" t="str">
        <f t="shared" si="1526"/>
        <v/>
      </c>
      <c r="R256" s="17" t="str">
        <f t="shared" si="1527"/>
        <v/>
      </c>
      <c r="S256" s="17" t="str">
        <f t="shared" si="1528"/>
        <v/>
      </c>
      <c r="T256" s="17" t="str">
        <f t="shared" si="1529"/>
        <v/>
      </c>
      <c r="U256" s="17" t="str">
        <f t="shared" si="1530"/>
        <v/>
      </c>
      <c r="V256" s="19" t="str">
        <f t="shared" si="1531"/>
        <v>0-1</v>
      </c>
      <c r="W256" s="19" t="str">
        <f t="shared" si="1532"/>
        <v>0-2</v>
      </c>
      <c r="X256" s="19" t="str">
        <f t="shared" si="1533"/>
        <v/>
      </c>
      <c r="Y256" s="19" t="str">
        <f t="shared" si="1534"/>
        <v/>
      </c>
      <c r="Z256" s="19" t="str">
        <f t="shared" si="1535"/>
        <v/>
      </c>
      <c r="AA256" s="19" t="str">
        <f t="shared" si="1536"/>
        <v/>
      </c>
      <c r="AB256" s="19" t="str">
        <f t="shared" si="1537"/>
        <v/>
      </c>
      <c r="AC256" s="19" t="str">
        <f t="shared" si="1538"/>
        <v/>
      </c>
      <c r="AD256" s="19" t="str">
        <f t="shared" si="1539"/>
        <v/>
      </c>
      <c r="AE256" s="19" t="str">
        <f t="shared" si="1540"/>
        <v/>
      </c>
      <c r="AF256" s="19" t="str">
        <f t="shared" si="1541"/>
        <v/>
      </c>
      <c r="AG256" s="19" t="str">
        <f t="shared" si="1542"/>
        <v/>
      </c>
      <c r="AH256" s="19" t="str">
        <f t="shared" si="1543"/>
        <v>X</v>
      </c>
      <c r="AI256" s="19" t="str">
        <f t="shared" si="1544"/>
        <v/>
      </c>
      <c r="AJ256" s="19" t="str">
        <f t="shared" si="1545"/>
        <v/>
      </c>
      <c r="AK256" s="19" t="str">
        <f t="shared" si="1546"/>
        <v/>
      </c>
      <c r="AL256" s="19" t="str">
        <f t="shared" si="1547"/>
        <v/>
      </c>
      <c r="AM256" s="19" t="str">
        <f t="shared" si="1548"/>
        <v>x-x</v>
      </c>
      <c r="AN256" s="19" t="str">
        <f t="shared" si="1549"/>
        <v/>
      </c>
      <c r="AO256" s="19" t="str">
        <f t="shared" si="1550"/>
        <v/>
      </c>
      <c r="AP256" s="19" t="str">
        <f t="shared" si="1551"/>
        <v/>
      </c>
      <c r="AQ256" s="19" t="str">
        <f t="shared" si="1552"/>
        <v/>
      </c>
      <c r="AR256" s="17" t="str">
        <f t="shared" si="1553"/>
        <v/>
      </c>
      <c r="AS256" s="20" t="str">
        <f t="shared" si="1554"/>
        <v>XP</v>
      </c>
      <c r="AT256" s="21"/>
    </row>
    <row r="257" spans="1:46">
      <c r="C257" t="s">
        <v>2</v>
      </c>
      <c r="D257" s="15" t="s">
        <v>60</v>
      </c>
      <c r="E257" t="s">
        <v>72</v>
      </c>
      <c r="J257" s="21"/>
      <c r="K257" s="17" t="str">
        <f t="shared" si="1520"/>
        <v/>
      </c>
      <c r="L257" s="17" t="str">
        <f t="shared" si="1521"/>
        <v/>
      </c>
      <c r="M257" s="17" t="str">
        <f t="shared" si="1522"/>
        <v/>
      </c>
      <c r="N257" s="17" t="str">
        <f t="shared" si="1523"/>
        <v/>
      </c>
      <c r="O257" s="18" t="str">
        <f t="shared" si="1524"/>
        <v/>
      </c>
      <c r="P257" s="17" t="str">
        <f t="shared" si="1525"/>
        <v/>
      </c>
      <c r="Q257" s="17" t="str">
        <f t="shared" si="1526"/>
        <v/>
      </c>
      <c r="R257" s="17" t="str">
        <f t="shared" si="1527"/>
        <v/>
      </c>
      <c r="S257" s="17" t="str">
        <f t="shared" si="1528"/>
        <v/>
      </c>
      <c r="T257" s="17" t="str">
        <f t="shared" si="1529"/>
        <v/>
      </c>
      <c r="U257" s="17" t="str">
        <f t="shared" si="1530"/>
        <v/>
      </c>
      <c r="V257" s="19" t="str">
        <f t="shared" si="1531"/>
        <v>0-1</v>
      </c>
      <c r="W257" s="19" t="str">
        <f t="shared" si="1532"/>
        <v>0-2</v>
      </c>
      <c r="X257" s="19" t="str">
        <f t="shared" si="1533"/>
        <v/>
      </c>
      <c r="Y257" s="19" t="str">
        <f t="shared" si="1534"/>
        <v/>
      </c>
      <c r="Z257" s="19" t="str">
        <f t="shared" si="1535"/>
        <v/>
      </c>
      <c r="AA257" s="19" t="str">
        <f t="shared" si="1536"/>
        <v/>
      </c>
      <c r="AB257" s="19" t="str">
        <f t="shared" si="1537"/>
        <v/>
      </c>
      <c r="AC257" s="19" t="str">
        <f t="shared" si="1538"/>
        <v/>
      </c>
      <c r="AD257" s="19" t="str">
        <f t="shared" si="1539"/>
        <v/>
      </c>
      <c r="AE257" s="19" t="str">
        <f t="shared" si="1540"/>
        <v/>
      </c>
      <c r="AF257" s="19" t="str">
        <f t="shared" si="1541"/>
        <v/>
      </c>
      <c r="AG257" s="19" t="str">
        <f t="shared" si="1542"/>
        <v/>
      </c>
      <c r="AH257" s="19" t="str">
        <f t="shared" si="1543"/>
        <v>X</v>
      </c>
      <c r="AI257" s="19" t="str">
        <f t="shared" si="1544"/>
        <v/>
      </c>
      <c r="AJ257" s="19" t="str">
        <f t="shared" si="1545"/>
        <v/>
      </c>
      <c r="AK257" s="19" t="str">
        <f t="shared" si="1546"/>
        <v/>
      </c>
      <c r="AL257" s="19" t="str">
        <f t="shared" si="1547"/>
        <v/>
      </c>
      <c r="AM257" s="19" t="str">
        <f t="shared" si="1548"/>
        <v>x-x</v>
      </c>
      <c r="AN257" s="19" t="str">
        <f t="shared" si="1549"/>
        <v/>
      </c>
      <c r="AO257" s="19" t="str">
        <f t="shared" si="1550"/>
        <v/>
      </c>
      <c r="AP257" s="19" t="str">
        <f t="shared" si="1551"/>
        <v/>
      </c>
      <c r="AQ257" s="19" t="str">
        <f t="shared" si="1552"/>
        <v/>
      </c>
      <c r="AR257" s="17" t="str">
        <f t="shared" si="1553"/>
        <v/>
      </c>
      <c r="AS257" s="20" t="str">
        <f t="shared" si="1554"/>
        <v>XP</v>
      </c>
      <c r="AT257" s="21"/>
    </row>
    <row r="258" spans="1:46">
      <c r="C258" t="s">
        <v>3</v>
      </c>
      <c r="D258" s="15" t="s">
        <v>60</v>
      </c>
      <c r="E258" t="s">
        <v>80</v>
      </c>
      <c r="J258" s="21"/>
      <c r="K258" s="17" t="str">
        <f t="shared" si="1520"/>
        <v/>
      </c>
      <c r="L258" s="17" t="str">
        <f t="shared" si="1521"/>
        <v/>
      </c>
      <c r="M258" s="17" t="str">
        <f t="shared" si="1522"/>
        <v/>
      </c>
      <c r="N258" s="17" t="str">
        <f t="shared" si="1523"/>
        <v/>
      </c>
      <c r="O258" s="18" t="str">
        <f t="shared" si="1524"/>
        <v/>
      </c>
      <c r="P258" s="17" t="str">
        <f t="shared" si="1525"/>
        <v/>
      </c>
      <c r="Q258" s="17" t="str">
        <f t="shared" si="1526"/>
        <v/>
      </c>
      <c r="R258" s="17" t="str">
        <f t="shared" si="1527"/>
        <v/>
      </c>
      <c r="S258" s="17" t="str">
        <f t="shared" si="1528"/>
        <v/>
      </c>
      <c r="T258" s="17" t="str">
        <f t="shared" si="1529"/>
        <v/>
      </c>
      <c r="U258" s="17" t="str">
        <f t="shared" si="1530"/>
        <v/>
      </c>
      <c r="V258" s="19" t="str">
        <f t="shared" si="1531"/>
        <v>0-1</v>
      </c>
      <c r="W258" s="19" t="str">
        <f t="shared" si="1532"/>
        <v>0-2</v>
      </c>
      <c r="X258" s="19" t="str">
        <f t="shared" si="1533"/>
        <v/>
      </c>
      <c r="Y258" s="19" t="str">
        <f t="shared" si="1534"/>
        <v/>
      </c>
      <c r="Z258" s="19" t="str">
        <f t="shared" si="1535"/>
        <v/>
      </c>
      <c r="AA258" s="19" t="str">
        <f t="shared" si="1536"/>
        <v/>
      </c>
      <c r="AB258" s="19" t="str">
        <f t="shared" si="1537"/>
        <v/>
      </c>
      <c r="AC258" s="19" t="str">
        <f t="shared" si="1538"/>
        <v/>
      </c>
      <c r="AD258" s="19" t="str">
        <f t="shared" si="1539"/>
        <v/>
      </c>
      <c r="AE258" s="19" t="str">
        <f t="shared" si="1540"/>
        <v/>
      </c>
      <c r="AF258" s="19" t="str">
        <f t="shared" si="1541"/>
        <v/>
      </c>
      <c r="AG258" s="19" t="str">
        <f t="shared" si="1542"/>
        <v/>
      </c>
      <c r="AH258" s="19" t="str">
        <f t="shared" si="1543"/>
        <v>X</v>
      </c>
      <c r="AI258" s="19" t="str">
        <f t="shared" si="1544"/>
        <v/>
      </c>
      <c r="AJ258" s="19" t="str">
        <f t="shared" si="1545"/>
        <v/>
      </c>
      <c r="AK258" s="19" t="str">
        <f t="shared" si="1546"/>
        <v/>
      </c>
      <c r="AL258" s="19" t="str">
        <f t="shared" si="1547"/>
        <v/>
      </c>
      <c r="AM258" s="19" t="str">
        <f t="shared" si="1548"/>
        <v>x-x</v>
      </c>
      <c r="AN258" s="19" t="str">
        <f t="shared" si="1549"/>
        <v/>
      </c>
      <c r="AO258" s="19" t="str">
        <f t="shared" si="1550"/>
        <v/>
      </c>
      <c r="AP258" s="19" t="str">
        <f t="shared" si="1551"/>
        <v/>
      </c>
      <c r="AQ258" s="19" t="str">
        <f t="shared" si="1552"/>
        <v/>
      </c>
      <c r="AR258" s="17" t="str">
        <f t="shared" si="1553"/>
        <v/>
      </c>
      <c r="AS258" s="20" t="str">
        <f t="shared" si="1554"/>
        <v>XP</v>
      </c>
      <c r="AT258" s="21"/>
    </row>
    <row r="259" spans="1:46">
      <c r="C259" t="s">
        <v>4</v>
      </c>
      <c r="D259" s="15" t="s">
        <v>60</v>
      </c>
      <c r="E259" t="s">
        <v>11</v>
      </c>
      <c r="J259" s="21"/>
      <c r="K259" s="17" t="str">
        <f t="shared" si="1520"/>
        <v/>
      </c>
      <c r="L259" s="17" t="str">
        <f t="shared" si="1521"/>
        <v/>
      </c>
      <c r="M259" s="17" t="str">
        <f t="shared" si="1522"/>
        <v/>
      </c>
      <c r="N259" s="17" t="str">
        <f t="shared" si="1523"/>
        <v/>
      </c>
      <c r="O259" s="18" t="str">
        <f t="shared" si="1524"/>
        <v/>
      </c>
      <c r="P259" s="17" t="str">
        <f t="shared" si="1525"/>
        <v/>
      </c>
      <c r="Q259" s="17" t="str">
        <f t="shared" si="1526"/>
        <v/>
      </c>
      <c r="R259" s="17" t="str">
        <f t="shared" si="1527"/>
        <v/>
      </c>
      <c r="S259" s="17" t="str">
        <f t="shared" si="1528"/>
        <v/>
      </c>
      <c r="T259" s="17" t="str">
        <f t="shared" si="1529"/>
        <v/>
      </c>
      <c r="U259" s="17" t="str">
        <f t="shared" si="1530"/>
        <v/>
      </c>
      <c r="V259" s="19" t="str">
        <f t="shared" si="1531"/>
        <v>0-1</v>
      </c>
      <c r="W259" s="19" t="str">
        <f t="shared" si="1532"/>
        <v>0-2</v>
      </c>
      <c r="X259" s="19" t="str">
        <f t="shared" si="1533"/>
        <v/>
      </c>
      <c r="Y259" s="19" t="str">
        <f t="shared" si="1534"/>
        <v/>
      </c>
      <c r="Z259" s="19" t="str">
        <f t="shared" si="1535"/>
        <v/>
      </c>
      <c r="AA259" s="19" t="str">
        <f t="shared" si="1536"/>
        <v/>
      </c>
      <c r="AB259" s="19" t="str">
        <f t="shared" si="1537"/>
        <v/>
      </c>
      <c r="AC259" s="19" t="str">
        <f t="shared" si="1538"/>
        <v/>
      </c>
      <c r="AD259" s="19" t="str">
        <f t="shared" si="1539"/>
        <v/>
      </c>
      <c r="AE259" s="19" t="str">
        <f t="shared" si="1540"/>
        <v/>
      </c>
      <c r="AF259" s="19" t="str">
        <f t="shared" si="1541"/>
        <v/>
      </c>
      <c r="AG259" s="19" t="str">
        <f t="shared" si="1542"/>
        <v/>
      </c>
      <c r="AH259" s="19" t="str">
        <f t="shared" si="1543"/>
        <v>X</v>
      </c>
      <c r="AI259" s="19" t="str">
        <f t="shared" si="1544"/>
        <v/>
      </c>
      <c r="AJ259" s="19" t="str">
        <f t="shared" si="1545"/>
        <v/>
      </c>
      <c r="AK259" s="19" t="str">
        <f t="shared" si="1546"/>
        <v/>
      </c>
      <c r="AL259" s="19" t="str">
        <f t="shared" si="1547"/>
        <v/>
      </c>
      <c r="AM259" s="19" t="str">
        <f t="shared" si="1548"/>
        <v>x-x</v>
      </c>
      <c r="AN259" s="19" t="str">
        <f t="shared" si="1549"/>
        <v/>
      </c>
      <c r="AO259" s="19" t="str">
        <f t="shared" si="1550"/>
        <v/>
      </c>
      <c r="AP259" s="19" t="str">
        <f t="shared" si="1551"/>
        <v/>
      </c>
      <c r="AQ259" s="19" t="str">
        <f t="shared" si="1552"/>
        <v/>
      </c>
      <c r="AR259" s="17" t="str">
        <f t="shared" si="1553"/>
        <v/>
      </c>
      <c r="AS259" s="20" t="str">
        <f t="shared" si="1554"/>
        <v>XP</v>
      </c>
      <c r="AT259" s="21"/>
    </row>
    <row r="260" spans="1:46">
      <c r="C260" t="s">
        <v>73</v>
      </c>
      <c r="D260" s="15" t="s">
        <v>60</v>
      </c>
      <c r="E260" t="s">
        <v>15</v>
      </c>
      <c r="J260" s="21"/>
      <c r="K260" s="17" t="str">
        <f t="shared" si="1520"/>
        <v/>
      </c>
      <c r="L260" s="17" t="str">
        <f t="shared" si="1521"/>
        <v/>
      </c>
      <c r="M260" s="17" t="str">
        <f t="shared" si="1522"/>
        <v/>
      </c>
      <c r="N260" s="17" t="str">
        <f t="shared" si="1523"/>
        <v/>
      </c>
      <c r="O260" s="18" t="str">
        <f t="shared" si="1524"/>
        <v/>
      </c>
      <c r="P260" s="17" t="str">
        <f t="shared" si="1525"/>
        <v/>
      </c>
      <c r="Q260" s="17" t="str">
        <f t="shared" si="1526"/>
        <v/>
      </c>
      <c r="R260" s="17" t="str">
        <f t="shared" si="1527"/>
        <v/>
      </c>
      <c r="S260" s="17" t="str">
        <f t="shared" si="1528"/>
        <v/>
      </c>
      <c r="T260" s="17" t="str">
        <f t="shared" si="1529"/>
        <v/>
      </c>
      <c r="U260" s="17" t="str">
        <f t="shared" si="1530"/>
        <v/>
      </c>
      <c r="V260" s="19" t="str">
        <f t="shared" si="1531"/>
        <v>0-1</v>
      </c>
      <c r="W260" s="19" t="str">
        <f t="shared" si="1532"/>
        <v>0-2</v>
      </c>
      <c r="X260" s="19" t="str">
        <f t="shared" si="1533"/>
        <v/>
      </c>
      <c r="Y260" s="19" t="str">
        <f t="shared" si="1534"/>
        <v/>
      </c>
      <c r="Z260" s="19" t="str">
        <f t="shared" si="1535"/>
        <v/>
      </c>
      <c r="AA260" s="19" t="str">
        <f t="shared" si="1536"/>
        <v/>
      </c>
      <c r="AB260" s="19" t="str">
        <f t="shared" si="1537"/>
        <v/>
      </c>
      <c r="AC260" s="19" t="str">
        <f t="shared" si="1538"/>
        <v/>
      </c>
      <c r="AD260" s="19" t="str">
        <f t="shared" si="1539"/>
        <v/>
      </c>
      <c r="AE260" s="19" t="str">
        <f t="shared" si="1540"/>
        <v/>
      </c>
      <c r="AF260" s="19" t="str">
        <f t="shared" si="1541"/>
        <v/>
      </c>
      <c r="AG260" s="19" t="str">
        <f t="shared" si="1542"/>
        <v/>
      </c>
      <c r="AH260" s="19" t="str">
        <f t="shared" si="1543"/>
        <v>X</v>
      </c>
      <c r="AI260" s="19" t="str">
        <f t="shared" si="1544"/>
        <v/>
      </c>
      <c r="AJ260" s="19" t="str">
        <f t="shared" si="1545"/>
        <v/>
      </c>
      <c r="AK260" s="19" t="str">
        <f t="shared" si="1546"/>
        <v/>
      </c>
      <c r="AL260" s="19" t="str">
        <f t="shared" si="1547"/>
        <v/>
      </c>
      <c r="AM260" s="19" t="str">
        <f t="shared" si="1548"/>
        <v>x-x</v>
      </c>
      <c r="AN260" s="19" t="str">
        <f t="shared" si="1549"/>
        <v/>
      </c>
      <c r="AO260" s="19" t="str">
        <f t="shared" si="1550"/>
        <v/>
      </c>
      <c r="AP260" s="19" t="str">
        <f t="shared" si="1551"/>
        <v/>
      </c>
      <c r="AQ260" s="19" t="str">
        <f t="shared" si="1552"/>
        <v/>
      </c>
      <c r="AR260" s="17" t="str">
        <f t="shared" si="1553"/>
        <v/>
      </c>
      <c r="AS260" s="20" t="str">
        <f t="shared" si="1554"/>
        <v>XP</v>
      </c>
      <c r="AT260" s="21"/>
    </row>
    <row r="261" spans="1:46">
      <c r="C261" t="s">
        <v>5</v>
      </c>
      <c r="D261" s="15" t="s">
        <v>60</v>
      </c>
      <c r="E261" t="s">
        <v>10</v>
      </c>
      <c r="J261" s="21"/>
      <c r="K261" s="17" t="str">
        <f t="shared" si="1520"/>
        <v/>
      </c>
      <c r="L261" s="17" t="str">
        <f t="shared" si="1521"/>
        <v/>
      </c>
      <c r="M261" s="17" t="str">
        <f t="shared" si="1522"/>
        <v/>
      </c>
      <c r="N261" s="17" t="str">
        <f t="shared" si="1523"/>
        <v/>
      </c>
      <c r="O261" s="18" t="str">
        <f t="shared" si="1524"/>
        <v/>
      </c>
      <c r="P261" s="17" t="str">
        <f t="shared" si="1525"/>
        <v/>
      </c>
      <c r="Q261" s="17" t="str">
        <f t="shared" si="1526"/>
        <v/>
      </c>
      <c r="R261" s="17" t="str">
        <f t="shared" si="1527"/>
        <v/>
      </c>
      <c r="S261" s="17" t="str">
        <f t="shared" si="1528"/>
        <v/>
      </c>
      <c r="T261" s="17" t="str">
        <f t="shared" si="1529"/>
        <v/>
      </c>
      <c r="U261" s="17" t="str">
        <f t="shared" si="1530"/>
        <v/>
      </c>
      <c r="V261" s="19" t="str">
        <f t="shared" si="1531"/>
        <v>0-1</v>
      </c>
      <c r="W261" s="19" t="str">
        <f t="shared" si="1532"/>
        <v>0-2</v>
      </c>
      <c r="X261" s="19" t="str">
        <f t="shared" si="1533"/>
        <v/>
      </c>
      <c r="Y261" s="19" t="str">
        <f t="shared" si="1534"/>
        <v/>
      </c>
      <c r="Z261" s="19" t="str">
        <f t="shared" si="1535"/>
        <v/>
      </c>
      <c r="AA261" s="19" t="str">
        <f t="shared" si="1536"/>
        <v/>
      </c>
      <c r="AB261" s="19" t="str">
        <f t="shared" si="1537"/>
        <v/>
      </c>
      <c r="AC261" s="19" t="str">
        <f t="shared" si="1538"/>
        <v/>
      </c>
      <c r="AD261" s="19" t="str">
        <f t="shared" si="1539"/>
        <v/>
      </c>
      <c r="AE261" s="19" t="str">
        <f t="shared" si="1540"/>
        <v/>
      </c>
      <c r="AF261" s="19" t="str">
        <f t="shared" si="1541"/>
        <v/>
      </c>
      <c r="AG261" s="19" t="str">
        <f t="shared" si="1542"/>
        <v/>
      </c>
      <c r="AH261" s="19" t="str">
        <f t="shared" si="1543"/>
        <v>X</v>
      </c>
      <c r="AI261" s="19" t="str">
        <f t="shared" si="1544"/>
        <v/>
      </c>
      <c r="AJ261" s="19" t="str">
        <f t="shared" si="1545"/>
        <v/>
      </c>
      <c r="AK261" s="19" t="str">
        <f t="shared" si="1546"/>
        <v/>
      </c>
      <c r="AL261" s="19" t="str">
        <f t="shared" si="1547"/>
        <v/>
      </c>
      <c r="AM261" s="19" t="str">
        <f t="shared" si="1548"/>
        <v>x-x</v>
      </c>
      <c r="AN261" s="19" t="str">
        <f t="shared" si="1549"/>
        <v/>
      </c>
      <c r="AO261" s="19" t="str">
        <f t="shared" si="1550"/>
        <v/>
      </c>
      <c r="AP261" s="19" t="str">
        <f t="shared" si="1551"/>
        <v/>
      </c>
      <c r="AQ261" s="19" t="str">
        <f t="shared" si="1552"/>
        <v/>
      </c>
      <c r="AR261" s="17" t="str">
        <f t="shared" si="1553"/>
        <v/>
      </c>
      <c r="AS261" s="20" t="str">
        <f t="shared" si="1554"/>
        <v>XP</v>
      </c>
      <c r="AT261" s="21"/>
    </row>
    <row r="262" spans="1:46">
      <c r="C262" t="s">
        <v>6</v>
      </c>
      <c r="D262" s="15" t="s">
        <v>60</v>
      </c>
      <c r="E262" t="s">
        <v>12</v>
      </c>
      <c r="J262" s="21"/>
      <c r="K262" s="17" t="str">
        <f t="shared" si="1520"/>
        <v/>
      </c>
      <c r="L262" s="17" t="str">
        <f t="shared" si="1521"/>
        <v/>
      </c>
      <c r="M262" s="17" t="str">
        <f t="shared" si="1522"/>
        <v/>
      </c>
      <c r="N262" s="17" t="str">
        <f t="shared" si="1523"/>
        <v/>
      </c>
      <c r="O262" s="18" t="str">
        <f t="shared" si="1524"/>
        <v/>
      </c>
      <c r="P262" s="17" t="str">
        <f t="shared" si="1525"/>
        <v/>
      </c>
      <c r="Q262" s="17" t="str">
        <f t="shared" si="1526"/>
        <v/>
      </c>
      <c r="R262" s="17" t="str">
        <f t="shared" si="1527"/>
        <v/>
      </c>
      <c r="S262" s="17" t="str">
        <f t="shared" si="1528"/>
        <v/>
      </c>
      <c r="T262" s="17" t="str">
        <f t="shared" si="1529"/>
        <v/>
      </c>
      <c r="U262" s="17" t="str">
        <f t="shared" si="1530"/>
        <v/>
      </c>
      <c r="V262" s="19" t="str">
        <f t="shared" si="1531"/>
        <v>0-1</v>
      </c>
      <c r="W262" s="19" t="str">
        <f t="shared" si="1532"/>
        <v>0-2</v>
      </c>
      <c r="X262" s="19" t="str">
        <f t="shared" si="1533"/>
        <v/>
      </c>
      <c r="Y262" s="19" t="str">
        <f t="shared" si="1534"/>
        <v/>
      </c>
      <c r="Z262" s="19" t="str">
        <f t="shared" si="1535"/>
        <v/>
      </c>
      <c r="AA262" s="19" t="str">
        <f t="shared" si="1536"/>
        <v/>
      </c>
      <c r="AB262" s="19" t="str">
        <f t="shared" si="1537"/>
        <v/>
      </c>
      <c r="AC262" s="19" t="str">
        <f t="shared" si="1538"/>
        <v/>
      </c>
      <c r="AD262" s="19" t="str">
        <f t="shared" si="1539"/>
        <v/>
      </c>
      <c r="AE262" s="19" t="str">
        <f t="shared" si="1540"/>
        <v/>
      </c>
      <c r="AF262" s="19" t="str">
        <f t="shared" si="1541"/>
        <v/>
      </c>
      <c r="AG262" s="19" t="str">
        <f t="shared" si="1542"/>
        <v/>
      </c>
      <c r="AH262" s="19" t="str">
        <f t="shared" si="1543"/>
        <v>X</v>
      </c>
      <c r="AI262" s="19" t="str">
        <f t="shared" si="1544"/>
        <v/>
      </c>
      <c r="AJ262" s="19" t="str">
        <f t="shared" si="1545"/>
        <v/>
      </c>
      <c r="AK262" s="19" t="str">
        <f t="shared" si="1546"/>
        <v/>
      </c>
      <c r="AL262" s="19" t="str">
        <f t="shared" si="1547"/>
        <v/>
      </c>
      <c r="AM262" s="19" t="str">
        <f t="shared" si="1548"/>
        <v>x-x</v>
      </c>
      <c r="AN262" s="19" t="str">
        <f t="shared" si="1549"/>
        <v/>
      </c>
      <c r="AO262" s="19" t="str">
        <f t="shared" si="1550"/>
        <v/>
      </c>
      <c r="AP262" s="19" t="str">
        <f t="shared" si="1551"/>
        <v/>
      </c>
      <c r="AQ262" s="19" t="str">
        <f t="shared" si="1552"/>
        <v/>
      </c>
      <c r="AR262" s="17" t="str">
        <f t="shared" si="1553"/>
        <v/>
      </c>
      <c r="AS262" s="20" t="str">
        <f t="shared" si="1554"/>
        <v>XP</v>
      </c>
      <c r="AT262" s="21"/>
    </row>
    <row r="263" spans="1:46">
      <c r="C263" t="s">
        <v>8</v>
      </c>
      <c r="D263" s="15" t="s">
        <v>60</v>
      </c>
      <c r="E263" t="s">
        <v>13</v>
      </c>
      <c r="J263" s="21"/>
      <c r="K263" s="17" t="str">
        <f t="shared" si="1520"/>
        <v/>
      </c>
      <c r="L263" s="17" t="str">
        <f t="shared" si="1521"/>
        <v/>
      </c>
      <c r="M263" s="17" t="str">
        <f t="shared" si="1522"/>
        <v/>
      </c>
      <c r="N263" s="17" t="str">
        <f t="shared" si="1523"/>
        <v/>
      </c>
      <c r="O263" s="18" t="str">
        <f t="shared" si="1524"/>
        <v/>
      </c>
      <c r="P263" s="17" t="str">
        <f t="shared" si="1525"/>
        <v/>
      </c>
      <c r="Q263" s="17" t="str">
        <f t="shared" si="1526"/>
        <v/>
      </c>
      <c r="R263" s="17" t="str">
        <f t="shared" si="1527"/>
        <v/>
      </c>
      <c r="S263" s="17" t="str">
        <f t="shared" si="1528"/>
        <v/>
      </c>
      <c r="T263" s="17" t="str">
        <f t="shared" si="1529"/>
        <v/>
      </c>
      <c r="U263" s="17" t="str">
        <f t="shared" si="1530"/>
        <v/>
      </c>
      <c r="V263" s="19" t="str">
        <f t="shared" si="1531"/>
        <v>0-1</v>
      </c>
      <c r="W263" s="19" t="str">
        <f t="shared" si="1532"/>
        <v>0-2</v>
      </c>
      <c r="X263" s="19" t="str">
        <f t="shared" si="1533"/>
        <v/>
      </c>
      <c r="Y263" s="19" t="str">
        <f t="shared" si="1534"/>
        <v/>
      </c>
      <c r="Z263" s="19" t="str">
        <f t="shared" si="1535"/>
        <v/>
      </c>
      <c r="AA263" s="19" t="str">
        <f t="shared" si="1536"/>
        <v/>
      </c>
      <c r="AB263" s="19" t="str">
        <f t="shared" si="1537"/>
        <v/>
      </c>
      <c r="AC263" s="19" t="str">
        <f t="shared" si="1538"/>
        <v/>
      </c>
      <c r="AD263" s="19" t="str">
        <f t="shared" si="1539"/>
        <v/>
      </c>
      <c r="AE263" s="19" t="str">
        <f t="shared" si="1540"/>
        <v/>
      </c>
      <c r="AF263" s="19" t="str">
        <f t="shared" si="1541"/>
        <v/>
      </c>
      <c r="AG263" s="19" t="str">
        <f t="shared" si="1542"/>
        <v/>
      </c>
      <c r="AH263" s="19" t="str">
        <f t="shared" si="1543"/>
        <v>X</v>
      </c>
      <c r="AI263" s="19" t="str">
        <f t="shared" si="1544"/>
        <v/>
      </c>
      <c r="AJ263" s="19" t="str">
        <f t="shared" si="1545"/>
        <v/>
      </c>
      <c r="AK263" s="19" t="str">
        <f t="shared" si="1546"/>
        <v/>
      </c>
      <c r="AL263" s="19" t="str">
        <f t="shared" si="1547"/>
        <v/>
      </c>
      <c r="AM263" s="19" t="str">
        <f t="shared" si="1548"/>
        <v>x-x</v>
      </c>
      <c r="AN263" s="19" t="str">
        <f t="shared" si="1549"/>
        <v/>
      </c>
      <c r="AO263" s="19" t="str">
        <f t="shared" si="1550"/>
        <v/>
      </c>
      <c r="AP263" s="19" t="str">
        <f t="shared" si="1551"/>
        <v/>
      </c>
      <c r="AQ263" s="19" t="str">
        <f t="shared" si="1552"/>
        <v/>
      </c>
      <c r="AR263" s="17" t="str">
        <f t="shared" si="1553"/>
        <v/>
      </c>
      <c r="AS263" s="20" t="str">
        <f t="shared" si="1554"/>
        <v>XP</v>
      </c>
      <c r="AT263" s="21"/>
    </row>
    <row r="264" spans="1:46">
      <c r="C264" t="s">
        <v>9</v>
      </c>
      <c r="D264" s="15" t="s">
        <v>60</v>
      </c>
      <c r="E264" t="s">
        <v>17</v>
      </c>
      <c r="J264" s="21"/>
      <c r="K264" s="17" t="str">
        <f t="shared" si="1520"/>
        <v/>
      </c>
      <c r="L264" s="17" t="str">
        <f t="shared" si="1521"/>
        <v/>
      </c>
      <c r="M264" s="17" t="str">
        <f t="shared" si="1522"/>
        <v/>
      </c>
      <c r="N264" s="17" t="str">
        <f t="shared" si="1523"/>
        <v/>
      </c>
      <c r="O264" s="18" t="str">
        <f t="shared" si="1524"/>
        <v/>
      </c>
      <c r="P264" s="17" t="str">
        <f t="shared" si="1525"/>
        <v/>
      </c>
      <c r="Q264" s="17" t="str">
        <f t="shared" si="1526"/>
        <v/>
      </c>
      <c r="R264" s="17" t="str">
        <f t="shared" si="1527"/>
        <v/>
      </c>
      <c r="S264" s="17" t="str">
        <f t="shared" si="1528"/>
        <v/>
      </c>
      <c r="T264" s="17" t="str">
        <f t="shared" si="1529"/>
        <v/>
      </c>
      <c r="U264" s="17" t="str">
        <f t="shared" si="1530"/>
        <v/>
      </c>
      <c r="V264" s="19" t="str">
        <f t="shared" si="1531"/>
        <v>0-1</v>
      </c>
      <c r="W264" s="19" t="str">
        <f t="shared" si="1532"/>
        <v>0-2</v>
      </c>
      <c r="X264" s="19" t="str">
        <f t="shared" si="1533"/>
        <v/>
      </c>
      <c r="Y264" s="19" t="str">
        <f t="shared" si="1534"/>
        <v/>
      </c>
      <c r="Z264" s="19" t="str">
        <f t="shared" si="1535"/>
        <v/>
      </c>
      <c r="AA264" s="19" t="str">
        <f t="shared" si="1536"/>
        <v/>
      </c>
      <c r="AB264" s="19" t="str">
        <f t="shared" si="1537"/>
        <v/>
      </c>
      <c r="AC264" s="19" t="str">
        <f t="shared" si="1538"/>
        <v/>
      </c>
      <c r="AD264" s="19" t="str">
        <f t="shared" si="1539"/>
        <v/>
      </c>
      <c r="AE264" s="19" t="str">
        <f t="shared" si="1540"/>
        <v/>
      </c>
      <c r="AF264" s="19" t="str">
        <f t="shared" si="1541"/>
        <v/>
      </c>
      <c r="AG264" s="19" t="str">
        <f t="shared" si="1542"/>
        <v/>
      </c>
      <c r="AH264" s="19" t="str">
        <f t="shared" si="1543"/>
        <v>X</v>
      </c>
      <c r="AI264" s="19" t="str">
        <f t="shared" si="1544"/>
        <v/>
      </c>
      <c r="AJ264" s="19" t="str">
        <f t="shared" si="1545"/>
        <v/>
      </c>
      <c r="AK264" s="19" t="str">
        <f t="shared" si="1546"/>
        <v/>
      </c>
      <c r="AL264" s="19" t="str">
        <f t="shared" si="1547"/>
        <v/>
      </c>
      <c r="AM264" s="19" t="str">
        <f t="shared" si="1548"/>
        <v>x-x</v>
      </c>
      <c r="AN264" s="19" t="str">
        <f t="shared" si="1549"/>
        <v/>
      </c>
      <c r="AO264" s="19" t="str">
        <f t="shared" si="1550"/>
        <v/>
      </c>
      <c r="AP264" s="19" t="str">
        <f t="shared" si="1551"/>
        <v/>
      </c>
      <c r="AQ264" s="19" t="str">
        <f t="shared" si="1552"/>
        <v/>
      </c>
      <c r="AR264" s="17" t="str">
        <f t="shared" si="1553"/>
        <v/>
      </c>
      <c r="AS264" s="20" t="str">
        <f t="shared" si="1554"/>
        <v>XP</v>
      </c>
      <c r="AT264" s="21"/>
    </row>
    <row r="265" spans="1:46">
      <c r="A265" s="21"/>
      <c r="B265" s="21"/>
      <c r="C265" s="21"/>
      <c r="D265" s="26">
        <v>25</v>
      </c>
      <c r="E265" s="21"/>
      <c r="F265" s="27"/>
      <c r="G265" s="27"/>
      <c r="H265" s="27"/>
      <c r="I265" s="27"/>
      <c r="J265" s="21"/>
      <c r="K265" s="28">
        <f>COUNTIF(K255:K264,K$1)</f>
        <v>0</v>
      </c>
      <c r="L265" s="28">
        <f t="shared" ref="L265" si="1555">COUNTIF(L255:L264,L$1)</f>
        <v>0</v>
      </c>
      <c r="M265" s="28">
        <f t="shared" ref="M265" si="1556">COUNTIF(M255:M264,M$1)</f>
        <v>0</v>
      </c>
      <c r="N265" s="28">
        <f t="shared" ref="N265" si="1557">COUNTIF(N255:N264,N$1)</f>
        <v>0</v>
      </c>
      <c r="O265" s="28">
        <f t="shared" ref="O265" si="1558">COUNTIF(O255:O264,O$1)</f>
        <v>0</v>
      </c>
      <c r="P265" s="28">
        <f t="shared" ref="P265" si="1559">COUNTIF(P255:P264,P$1)</f>
        <v>0</v>
      </c>
      <c r="Q265" s="28">
        <f t="shared" ref="Q265" si="1560">COUNTIF(Q255:Q264,Q$1)</f>
        <v>0</v>
      </c>
      <c r="R265" s="28">
        <f t="shared" ref="R265" si="1561">COUNTIF(R255:R264,R$1)</f>
        <v>0</v>
      </c>
      <c r="S265" s="28">
        <f t="shared" ref="S265" si="1562">COUNTIF(S255:S264,S$1)</f>
        <v>0</v>
      </c>
      <c r="T265" s="28">
        <f t="shared" ref="T265" si="1563">COUNTIF(T255:T264,T$1)</f>
        <v>0</v>
      </c>
      <c r="U265" s="28">
        <f t="shared" ref="U265" si="1564">COUNTIF(U255:U264,U$1)</f>
        <v>0</v>
      </c>
      <c r="V265" s="28">
        <f t="shared" ref="V265" si="1565">COUNTIF(V255:V264,V$1)</f>
        <v>10</v>
      </c>
      <c r="W265" s="28">
        <f t="shared" ref="W265" si="1566">COUNTIF(W255:W264,W$1)</f>
        <v>10</v>
      </c>
      <c r="X265" s="28">
        <f t="shared" ref="X265" si="1567">COUNTIF(X255:X264,X$1)</f>
        <v>0</v>
      </c>
      <c r="Y265" s="28">
        <f t="shared" ref="Y265" si="1568">COUNTIF(Y255:Y264,Y$1)</f>
        <v>0</v>
      </c>
      <c r="Z265" s="28">
        <f t="shared" ref="Z265" si="1569">COUNTIF(Z255:Z264,Z$1)</f>
        <v>0</v>
      </c>
      <c r="AA265" s="28">
        <f t="shared" ref="AA265" si="1570">COUNTIF(AA255:AA264,AA$1)</f>
        <v>0</v>
      </c>
      <c r="AB265" s="28">
        <f t="shared" ref="AB265" si="1571">COUNTIF(AB255:AB264,AB$1)</f>
        <v>0</v>
      </c>
      <c r="AC265" s="28">
        <f t="shared" ref="AC265" si="1572">COUNTIF(AC255:AC264,AC$1)</f>
        <v>0</v>
      </c>
      <c r="AD265" s="28">
        <f t="shared" ref="AD265" si="1573">COUNTIF(AD255:AD264,AD$1)</f>
        <v>0</v>
      </c>
      <c r="AE265" s="28">
        <f t="shared" ref="AE265" si="1574">COUNTIF(AE255:AE264,AE$1)</f>
        <v>0</v>
      </c>
      <c r="AF265" s="28">
        <f t="shared" ref="AF265" si="1575">COUNTIF(AF255:AF264,AF$1)</f>
        <v>0</v>
      </c>
      <c r="AG265" s="28">
        <f t="shared" ref="AG265" si="1576">COUNTIF(AG255:AG264,AG$1)</f>
        <v>0</v>
      </c>
      <c r="AH265" s="28"/>
      <c r="AI265" s="28">
        <f t="shared" ref="AI265" si="1577">COUNTIF(AI255:AI264,AI$1)</f>
        <v>0</v>
      </c>
      <c r="AJ265" s="28">
        <f t="shared" ref="AJ265" si="1578">COUNTIF(AJ255:AJ264,AJ$1)</f>
        <v>0</v>
      </c>
      <c r="AK265" s="28">
        <f t="shared" ref="AK265" si="1579">COUNTIF(AK255:AK264,AK$1)</f>
        <v>0</v>
      </c>
      <c r="AL265" s="28">
        <f t="shared" ref="AL265" si="1580">COUNTIF(AL255:AL264,AL$1)</f>
        <v>0</v>
      </c>
      <c r="AM265" s="28">
        <f t="shared" ref="AM265" si="1581">COUNTIF(AM255:AM264,AM$1)</f>
        <v>10</v>
      </c>
      <c r="AN265" s="28">
        <f t="shared" ref="AN265" si="1582">COUNTIF(AN255:AN264,AN$1)</f>
        <v>0</v>
      </c>
      <c r="AO265" s="28">
        <f t="shared" ref="AO265" si="1583">COUNTIF(AO255:AO264,AO$1)</f>
        <v>0</v>
      </c>
      <c r="AP265" s="28">
        <f t="shared" ref="AP265" si="1584">COUNTIF(AP255:AP264,AP$1)</f>
        <v>0</v>
      </c>
      <c r="AQ265" s="28">
        <f t="shared" ref="AQ265" si="1585">COUNTIF(AQ255:AQ264,AQ$1)</f>
        <v>0</v>
      </c>
      <c r="AR265" s="28">
        <f t="shared" ref="AR265" si="1586">COUNTIF(AR255:AR264,AR$1)</f>
        <v>0</v>
      </c>
      <c r="AS265" s="21"/>
      <c r="AT265" s="21"/>
    </row>
    <row r="266" spans="1:46">
      <c r="A266" t="s">
        <v>59</v>
      </c>
      <c r="B266" s="13">
        <v>40950</v>
      </c>
      <c r="C266" t="s">
        <v>63</v>
      </c>
      <c r="D266" s="15" t="s">
        <v>60</v>
      </c>
      <c r="E266" t="s">
        <v>66</v>
      </c>
      <c r="J266" s="21"/>
      <c r="K266" s="17" t="str">
        <f t="shared" ref="K266:K275" si="1587">IF(AND(F266+H266&gt;0,G266+I266&gt;0),"GG","")</f>
        <v/>
      </c>
      <c r="L266" s="17" t="str">
        <f t="shared" ref="L266:L275" si="1588">IF(AND(F266&gt;0,G266&gt;0),"GG1","")</f>
        <v/>
      </c>
      <c r="M266" s="17" t="str">
        <f t="shared" ref="M266:M275" si="1589">IF(AND(H266&gt;0,I266&gt;0),"GG2","")</f>
        <v/>
      </c>
      <c r="N266" s="17" t="str">
        <f t="shared" ref="N266:N275" si="1590">IF(AND(F266+H266&gt;0,G266+I266&gt;0,H266+I266&gt;2),"GG3","")</f>
        <v/>
      </c>
      <c r="O266" s="18" t="str">
        <f t="shared" ref="O266:O275" si="1591">IF(AND(F266&gt;0,G266&gt;0,H266&gt;F266,I266&gt;G266),"GGGG","")</f>
        <v/>
      </c>
      <c r="P266" s="17" t="str">
        <f t="shared" ref="P266:P275" si="1592">IF(F266+G266&gt;=2,"P2+","")</f>
        <v/>
      </c>
      <c r="Q266" s="17" t="str">
        <f t="shared" ref="Q266:Q275" si="1593">IF(F266+G266&gt;=3,"P3+","")</f>
        <v/>
      </c>
      <c r="R266" s="17" t="str">
        <f t="shared" ref="R266:R275" si="1594">IF(F266+G266&gt;=4,"P4+","")</f>
        <v/>
      </c>
      <c r="S266" s="17" t="str">
        <f t="shared" ref="S266:S275" si="1595">IF(F266+G266+2&lt;=H266+I266,"D2+","")</f>
        <v/>
      </c>
      <c r="T266" s="17" t="str">
        <f t="shared" ref="T266:T275" si="1596">IF(F266+G266+3&lt;=H266+I266,"D3+","")</f>
        <v/>
      </c>
      <c r="U266" s="17" t="str">
        <f t="shared" ref="U266:U275" si="1597">IF(F266+G266+4&lt;=H266+I266,"D4+","")</f>
        <v/>
      </c>
      <c r="V266" s="19" t="str">
        <f t="shared" ref="V266:V275" si="1598">IF(H266+I266&lt;=1,"0-1","")</f>
        <v>0-1</v>
      </c>
      <c r="W266" s="19" t="str">
        <f t="shared" ref="W266:W275" si="1599">IF(AND(H266+I266&gt;=0,H266+I266&lt;=2),"0-2",IF(AND(H266+I266&gt;=2),""))</f>
        <v>0-2</v>
      </c>
      <c r="X266" s="19" t="str">
        <f t="shared" ref="X266:X275" si="1600">IF(H266+I266=2,"G2","")</f>
        <v/>
      </c>
      <c r="Y266" s="19" t="str">
        <f t="shared" ref="Y266:Y275" si="1601">IF(AND(H266+I266&gt;=2,H266+I266&lt;=3),"2-3","")</f>
        <v/>
      </c>
      <c r="Z266" s="19" t="str">
        <f t="shared" ref="Z266:Z275" si="1602">IF(AND(H266+I266&gt;=2,H266+I266&lt;=4),"2-4","")</f>
        <v/>
      </c>
      <c r="AA266" s="19" t="str">
        <f t="shared" ref="AA266:AA275" si="1603">IF(H266+I266=3,"G3","")</f>
        <v/>
      </c>
      <c r="AB266" s="19" t="str">
        <f t="shared" ref="AB266:AB275" si="1604">IF(H266+I266&gt;=3,"3+",IF(AND(H266+I266&lt;=3),""))</f>
        <v/>
      </c>
      <c r="AC266" s="19" t="str">
        <f t="shared" ref="AC266:AC275" si="1605">IF(AND(H266+I266&gt;=3,H266+I266&lt;=4),"3-4","")</f>
        <v/>
      </c>
      <c r="AD266" s="19" t="str">
        <f t="shared" ref="AD266:AD275" si="1606">IF(H266+I266&gt;=4,"4+",IF(AND(H266+I266&lt;=4),""))</f>
        <v/>
      </c>
      <c r="AE266" s="19" t="str">
        <f t="shared" ref="AE266:AE275" si="1607">IF(AND(H266+I266&gt;=4,H266+I266&lt;=6),"4-6","")</f>
        <v/>
      </c>
      <c r="AF266" s="19" t="str">
        <f t="shared" ref="AF266:AF275" si="1608">IF(H266+I266&gt;=5,"5+","")</f>
        <v/>
      </c>
      <c r="AG266" s="19" t="str">
        <f t="shared" ref="AG266:AG275" si="1609">IF(H266+I266&gt;=7,"7+","")</f>
        <v/>
      </c>
      <c r="AH266" s="19" t="str">
        <f t="shared" ref="AH266:AH275" si="1610">IF(H266=I266,"X",IF(H266&gt;I266,1,2))</f>
        <v>X</v>
      </c>
      <c r="AI266" s="19" t="str">
        <f t="shared" ref="AI266:AI275" si="1611">IF(AND(F266&gt;G266,H266&gt;I266),"1-1","")</f>
        <v/>
      </c>
      <c r="AJ266" s="19" t="str">
        <f t="shared" ref="AJ266:AJ275" si="1612">IF(AND(F266&gt;G266,H266=I266),"1-x","")</f>
        <v/>
      </c>
      <c r="AK266" s="19" t="str">
        <f t="shared" ref="AK266:AK275" si="1613">IF(AND(F266&gt;G266,H266&lt;I266),"1-2","")</f>
        <v/>
      </c>
      <c r="AL266" s="19" t="str">
        <f t="shared" ref="AL266:AL275" si="1614">IF(AND(F266=G266,H266&gt;I266),"x-1","")</f>
        <v/>
      </c>
      <c r="AM266" s="19" t="str">
        <f t="shared" ref="AM266:AM275" si="1615">IF(AND(F266=G266,H266=I266),"x-x","")</f>
        <v>x-x</v>
      </c>
      <c r="AN266" s="19" t="str">
        <f t="shared" ref="AN266:AN275" si="1616">IF(AND(F266=G266,H266&lt;I266),"x-2","")</f>
        <v/>
      </c>
      <c r="AO266" s="19" t="str">
        <f t="shared" ref="AO266:AO275" si="1617">IF(AND(F266&lt;G266,H266&gt;I266),"2-1","")</f>
        <v/>
      </c>
      <c r="AP266" s="19" t="str">
        <f t="shared" ref="AP266:AP275" si="1618">IF(AND(F266&lt;G266,H266=I266),"2-x","")</f>
        <v/>
      </c>
      <c r="AQ266" s="19" t="str">
        <f t="shared" ref="AQ266:AQ275" si="1619">IF(AND(F266&lt;G266,H266&lt;I266),"2-2","")</f>
        <v/>
      </c>
      <c r="AR266" s="17" t="str">
        <f t="shared" ref="AR266:AR275" si="1620">IF(OR(AND(F266&gt;G266,H266&gt;I266,H266&gt;F266),AND(G266&gt;F266,I266&gt;H266,I266&gt;G266)),"DP","")</f>
        <v/>
      </c>
      <c r="AS266" s="20" t="str">
        <f t="shared" ref="AS266:AS275" si="1621">IF(AND(F266=G266),"XP","")</f>
        <v>XP</v>
      </c>
      <c r="AT266" s="21"/>
    </row>
    <row r="267" spans="1:46">
      <c r="C267" t="s">
        <v>0</v>
      </c>
      <c r="D267" s="15" t="s">
        <v>60</v>
      </c>
      <c r="E267" t="s">
        <v>70</v>
      </c>
      <c r="J267" s="21"/>
      <c r="K267" s="17" t="str">
        <f t="shared" si="1587"/>
        <v/>
      </c>
      <c r="L267" s="17" t="str">
        <f t="shared" si="1588"/>
        <v/>
      </c>
      <c r="M267" s="17" t="str">
        <f t="shared" si="1589"/>
        <v/>
      </c>
      <c r="N267" s="17" t="str">
        <f t="shared" si="1590"/>
        <v/>
      </c>
      <c r="O267" s="18" t="str">
        <f t="shared" si="1591"/>
        <v/>
      </c>
      <c r="P267" s="17" t="str">
        <f t="shared" si="1592"/>
        <v/>
      </c>
      <c r="Q267" s="17" t="str">
        <f t="shared" si="1593"/>
        <v/>
      </c>
      <c r="R267" s="17" t="str">
        <f t="shared" si="1594"/>
        <v/>
      </c>
      <c r="S267" s="17" t="str">
        <f t="shared" si="1595"/>
        <v/>
      </c>
      <c r="T267" s="17" t="str">
        <f t="shared" si="1596"/>
        <v/>
      </c>
      <c r="U267" s="17" t="str">
        <f t="shared" si="1597"/>
        <v/>
      </c>
      <c r="V267" s="19" t="str">
        <f t="shared" si="1598"/>
        <v>0-1</v>
      </c>
      <c r="W267" s="19" t="str">
        <f t="shared" si="1599"/>
        <v>0-2</v>
      </c>
      <c r="X267" s="19" t="str">
        <f t="shared" si="1600"/>
        <v/>
      </c>
      <c r="Y267" s="19" t="str">
        <f t="shared" si="1601"/>
        <v/>
      </c>
      <c r="Z267" s="19" t="str">
        <f t="shared" si="1602"/>
        <v/>
      </c>
      <c r="AA267" s="19" t="str">
        <f t="shared" si="1603"/>
        <v/>
      </c>
      <c r="AB267" s="19" t="str">
        <f t="shared" si="1604"/>
        <v/>
      </c>
      <c r="AC267" s="19" t="str">
        <f t="shared" si="1605"/>
        <v/>
      </c>
      <c r="AD267" s="19" t="str">
        <f t="shared" si="1606"/>
        <v/>
      </c>
      <c r="AE267" s="19" t="str">
        <f t="shared" si="1607"/>
        <v/>
      </c>
      <c r="AF267" s="19" t="str">
        <f t="shared" si="1608"/>
        <v/>
      </c>
      <c r="AG267" s="19" t="str">
        <f t="shared" si="1609"/>
        <v/>
      </c>
      <c r="AH267" s="19" t="str">
        <f t="shared" si="1610"/>
        <v>X</v>
      </c>
      <c r="AI267" s="19" t="str">
        <f t="shared" si="1611"/>
        <v/>
      </c>
      <c r="AJ267" s="19" t="str">
        <f t="shared" si="1612"/>
        <v/>
      </c>
      <c r="AK267" s="19" t="str">
        <f t="shared" si="1613"/>
        <v/>
      </c>
      <c r="AL267" s="19" t="str">
        <f t="shared" si="1614"/>
        <v/>
      </c>
      <c r="AM267" s="19" t="str">
        <f t="shared" si="1615"/>
        <v>x-x</v>
      </c>
      <c r="AN267" s="19" t="str">
        <f t="shared" si="1616"/>
        <v/>
      </c>
      <c r="AO267" s="19" t="str">
        <f t="shared" si="1617"/>
        <v/>
      </c>
      <c r="AP267" s="19" t="str">
        <f t="shared" si="1618"/>
        <v/>
      </c>
      <c r="AQ267" s="19" t="str">
        <f t="shared" si="1619"/>
        <v/>
      </c>
      <c r="AR267" s="17" t="str">
        <f t="shared" si="1620"/>
        <v/>
      </c>
      <c r="AS267" s="20" t="str">
        <f t="shared" si="1621"/>
        <v>XP</v>
      </c>
      <c r="AT267" s="21"/>
    </row>
    <row r="268" spans="1:46">
      <c r="C268" t="s">
        <v>65</v>
      </c>
      <c r="D268" s="15" t="s">
        <v>60</v>
      </c>
      <c r="E268" t="s">
        <v>78</v>
      </c>
      <c r="J268" s="21"/>
      <c r="K268" s="17" t="str">
        <f t="shared" si="1587"/>
        <v/>
      </c>
      <c r="L268" s="17" t="str">
        <f t="shared" si="1588"/>
        <v/>
      </c>
      <c r="M268" s="17" t="str">
        <f t="shared" si="1589"/>
        <v/>
      </c>
      <c r="N268" s="17" t="str">
        <f t="shared" si="1590"/>
        <v/>
      </c>
      <c r="O268" s="18" t="str">
        <f t="shared" si="1591"/>
        <v/>
      </c>
      <c r="P268" s="17" t="str">
        <f t="shared" si="1592"/>
        <v/>
      </c>
      <c r="Q268" s="17" t="str">
        <f t="shared" si="1593"/>
        <v/>
      </c>
      <c r="R268" s="17" t="str">
        <f t="shared" si="1594"/>
        <v/>
      </c>
      <c r="S268" s="17" t="str">
        <f t="shared" si="1595"/>
        <v/>
      </c>
      <c r="T268" s="17" t="str">
        <f t="shared" si="1596"/>
        <v/>
      </c>
      <c r="U268" s="17" t="str">
        <f t="shared" si="1597"/>
        <v/>
      </c>
      <c r="V268" s="19" t="str">
        <f t="shared" si="1598"/>
        <v>0-1</v>
      </c>
      <c r="W268" s="19" t="str">
        <f t="shared" si="1599"/>
        <v>0-2</v>
      </c>
      <c r="X268" s="19" t="str">
        <f t="shared" si="1600"/>
        <v/>
      </c>
      <c r="Y268" s="19" t="str">
        <f t="shared" si="1601"/>
        <v/>
      </c>
      <c r="Z268" s="19" t="str">
        <f t="shared" si="1602"/>
        <v/>
      </c>
      <c r="AA268" s="19" t="str">
        <f t="shared" si="1603"/>
        <v/>
      </c>
      <c r="AB268" s="19" t="str">
        <f t="shared" si="1604"/>
        <v/>
      </c>
      <c r="AC268" s="19" t="str">
        <f t="shared" si="1605"/>
        <v/>
      </c>
      <c r="AD268" s="19" t="str">
        <f t="shared" si="1606"/>
        <v/>
      </c>
      <c r="AE268" s="19" t="str">
        <f t="shared" si="1607"/>
        <v/>
      </c>
      <c r="AF268" s="19" t="str">
        <f t="shared" si="1608"/>
        <v/>
      </c>
      <c r="AG268" s="19" t="str">
        <f t="shared" si="1609"/>
        <v/>
      </c>
      <c r="AH268" s="19" t="str">
        <f t="shared" si="1610"/>
        <v>X</v>
      </c>
      <c r="AI268" s="19" t="str">
        <f t="shared" si="1611"/>
        <v/>
      </c>
      <c r="AJ268" s="19" t="str">
        <f t="shared" si="1612"/>
        <v/>
      </c>
      <c r="AK268" s="19" t="str">
        <f t="shared" si="1613"/>
        <v/>
      </c>
      <c r="AL268" s="19" t="str">
        <f t="shared" si="1614"/>
        <v/>
      </c>
      <c r="AM268" s="19" t="str">
        <f t="shared" si="1615"/>
        <v>x-x</v>
      </c>
      <c r="AN268" s="19" t="str">
        <f t="shared" si="1616"/>
        <v/>
      </c>
      <c r="AO268" s="19" t="str">
        <f t="shared" si="1617"/>
        <v/>
      </c>
      <c r="AP268" s="19" t="str">
        <f t="shared" si="1618"/>
        <v/>
      </c>
      <c r="AQ268" s="19" t="str">
        <f t="shared" si="1619"/>
        <v/>
      </c>
      <c r="AR268" s="17" t="str">
        <f t="shared" si="1620"/>
        <v/>
      </c>
      <c r="AS268" s="20" t="str">
        <f t="shared" si="1621"/>
        <v>XP</v>
      </c>
      <c r="AT268" s="21"/>
    </row>
    <row r="269" spans="1:46">
      <c r="C269" t="s">
        <v>69</v>
      </c>
      <c r="D269" s="15" t="s">
        <v>60</v>
      </c>
      <c r="E269" t="s">
        <v>16</v>
      </c>
      <c r="J269" s="21"/>
      <c r="K269" s="17" t="str">
        <f t="shared" si="1587"/>
        <v/>
      </c>
      <c r="L269" s="17" t="str">
        <f t="shared" si="1588"/>
        <v/>
      </c>
      <c r="M269" s="17" t="str">
        <f t="shared" si="1589"/>
        <v/>
      </c>
      <c r="N269" s="17" t="str">
        <f t="shared" si="1590"/>
        <v/>
      </c>
      <c r="O269" s="18" t="str">
        <f t="shared" si="1591"/>
        <v/>
      </c>
      <c r="P269" s="17" t="str">
        <f t="shared" si="1592"/>
        <v/>
      </c>
      <c r="Q269" s="17" t="str">
        <f t="shared" si="1593"/>
        <v/>
      </c>
      <c r="R269" s="17" t="str">
        <f t="shared" si="1594"/>
        <v/>
      </c>
      <c r="S269" s="17" t="str">
        <f t="shared" si="1595"/>
        <v/>
      </c>
      <c r="T269" s="17" t="str">
        <f t="shared" si="1596"/>
        <v/>
      </c>
      <c r="U269" s="17" t="str">
        <f t="shared" si="1597"/>
        <v/>
      </c>
      <c r="V269" s="19" t="str">
        <f t="shared" si="1598"/>
        <v>0-1</v>
      </c>
      <c r="W269" s="19" t="str">
        <f t="shared" si="1599"/>
        <v>0-2</v>
      </c>
      <c r="X269" s="19" t="str">
        <f t="shared" si="1600"/>
        <v/>
      </c>
      <c r="Y269" s="19" t="str">
        <f t="shared" si="1601"/>
        <v/>
      </c>
      <c r="Z269" s="19" t="str">
        <f t="shared" si="1602"/>
        <v/>
      </c>
      <c r="AA269" s="19" t="str">
        <f t="shared" si="1603"/>
        <v/>
      </c>
      <c r="AB269" s="19" t="str">
        <f t="shared" si="1604"/>
        <v/>
      </c>
      <c r="AC269" s="19" t="str">
        <f t="shared" si="1605"/>
        <v/>
      </c>
      <c r="AD269" s="19" t="str">
        <f t="shared" si="1606"/>
        <v/>
      </c>
      <c r="AE269" s="19" t="str">
        <f t="shared" si="1607"/>
        <v/>
      </c>
      <c r="AF269" s="19" t="str">
        <f t="shared" si="1608"/>
        <v/>
      </c>
      <c r="AG269" s="19" t="str">
        <f t="shared" si="1609"/>
        <v/>
      </c>
      <c r="AH269" s="19" t="str">
        <f t="shared" si="1610"/>
        <v>X</v>
      </c>
      <c r="AI269" s="19" t="str">
        <f t="shared" si="1611"/>
        <v/>
      </c>
      <c r="AJ269" s="19" t="str">
        <f t="shared" si="1612"/>
        <v/>
      </c>
      <c r="AK269" s="19" t="str">
        <f t="shared" si="1613"/>
        <v/>
      </c>
      <c r="AL269" s="19" t="str">
        <f t="shared" si="1614"/>
        <v/>
      </c>
      <c r="AM269" s="19" t="str">
        <f t="shared" si="1615"/>
        <v>x-x</v>
      </c>
      <c r="AN269" s="19" t="str">
        <f t="shared" si="1616"/>
        <v/>
      </c>
      <c r="AO269" s="19" t="str">
        <f t="shared" si="1617"/>
        <v/>
      </c>
      <c r="AP269" s="19" t="str">
        <f t="shared" si="1618"/>
        <v/>
      </c>
      <c r="AQ269" s="19" t="str">
        <f t="shared" si="1619"/>
        <v/>
      </c>
      <c r="AR269" s="17" t="str">
        <f t="shared" si="1620"/>
        <v/>
      </c>
      <c r="AS269" s="20" t="str">
        <f t="shared" si="1621"/>
        <v>XP</v>
      </c>
      <c r="AT269" s="21"/>
    </row>
    <row r="270" spans="1:46">
      <c r="C270" t="s">
        <v>1</v>
      </c>
      <c r="D270" s="15" t="s">
        <v>60</v>
      </c>
      <c r="E270" t="s">
        <v>74</v>
      </c>
      <c r="J270" s="21"/>
      <c r="K270" s="17" t="str">
        <f t="shared" si="1587"/>
        <v/>
      </c>
      <c r="L270" s="17" t="str">
        <f t="shared" si="1588"/>
        <v/>
      </c>
      <c r="M270" s="17" t="str">
        <f t="shared" si="1589"/>
        <v/>
      </c>
      <c r="N270" s="17" t="str">
        <f t="shared" si="1590"/>
        <v/>
      </c>
      <c r="O270" s="18" t="str">
        <f t="shared" si="1591"/>
        <v/>
      </c>
      <c r="P270" s="17" t="str">
        <f t="shared" si="1592"/>
        <v/>
      </c>
      <c r="Q270" s="17" t="str">
        <f t="shared" si="1593"/>
        <v/>
      </c>
      <c r="R270" s="17" t="str">
        <f t="shared" si="1594"/>
        <v/>
      </c>
      <c r="S270" s="17" t="str">
        <f t="shared" si="1595"/>
        <v/>
      </c>
      <c r="T270" s="17" t="str">
        <f t="shared" si="1596"/>
        <v/>
      </c>
      <c r="U270" s="17" t="str">
        <f t="shared" si="1597"/>
        <v/>
      </c>
      <c r="V270" s="19" t="str">
        <f t="shared" si="1598"/>
        <v>0-1</v>
      </c>
      <c r="W270" s="19" t="str">
        <f t="shared" si="1599"/>
        <v>0-2</v>
      </c>
      <c r="X270" s="19" t="str">
        <f t="shared" si="1600"/>
        <v/>
      </c>
      <c r="Y270" s="19" t="str">
        <f t="shared" si="1601"/>
        <v/>
      </c>
      <c r="Z270" s="19" t="str">
        <f t="shared" si="1602"/>
        <v/>
      </c>
      <c r="AA270" s="19" t="str">
        <f t="shared" si="1603"/>
        <v/>
      </c>
      <c r="AB270" s="19" t="str">
        <f t="shared" si="1604"/>
        <v/>
      </c>
      <c r="AC270" s="19" t="str">
        <f t="shared" si="1605"/>
        <v/>
      </c>
      <c r="AD270" s="19" t="str">
        <f t="shared" si="1606"/>
        <v/>
      </c>
      <c r="AE270" s="19" t="str">
        <f t="shared" si="1607"/>
        <v/>
      </c>
      <c r="AF270" s="19" t="str">
        <f t="shared" si="1608"/>
        <v/>
      </c>
      <c r="AG270" s="19" t="str">
        <f t="shared" si="1609"/>
        <v/>
      </c>
      <c r="AH270" s="19" t="str">
        <f t="shared" si="1610"/>
        <v>X</v>
      </c>
      <c r="AI270" s="19" t="str">
        <f t="shared" si="1611"/>
        <v/>
      </c>
      <c r="AJ270" s="19" t="str">
        <f t="shared" si="1612"/>
        <v/>
      </c>
      <c r="AK270" s="19" t="str">
        <f t="shared" si="1613"/>
        <v/>
      </c>
      <c r="AL270" s="19" t="str">
        <f t="shared" si="1614"/>
        <v/>
      </c>
      <c r="AM270" s="19" t="str">
        <f t="shared" si="1615"/>
        <v>x-x</v>
      </c>
      <c r="AN270" s="19" t="str">
        <f t="shared" si="1616"/>
        <v/>
      </c>
      <c r="AO270" s="19" t="str">
        <f t="shared" si="1617"/>
        <v/>
      </c>
      <c r="AP270" s="19" t="str">
        <f t="shared" si="1618"/>
        <v/>
      </c>
      <c r="AQ270" s="19" t="str">
        <f t="shared" si="1619"/>
        <v/>
      </c>
      <c r="AR270" s="17" t="str">
        <f t="shared" si="1620"/>
        <v/>
      </c>
      <c r="AS270" s="20" t="str">
        <f t="shared" si="1621"/>
        <v>XP</v>
      </c>
      <c r="AT270" s="21"/>
    </row>
    <row r="271" spans="1:46">
      <c r="C271" t="s">
        <v>71</v>
      </c>
      <c r="D271" s="15" t="s">
        <v>60</v>
      </c>
      <c r="E271" t="s">
        <v>62</v>
      </c>
      <c r="J271" s="21"/>
      <c r="K271" s="17" t="str">
        <f t="shared" si="1587"/>
        <v/>
      </c>
      <c r="L271" s="17" t="str">
        <f t="shared" si="1588"/>
        <v/>
      </c>
      <c r="M271" s="17" t="str">
        <f t="shared" si="1589"/>
        <v/>
      </c>
      <c r="N271" s="17" t="str">
        <f t="shared" si="1590"/>
        <v/>
      </c>
      <c r="O271" s="18" t="str">
        <f t="shared" si="1591"/>
        <v/>
      </c>
      <c r="P271" s="17" t="str">
        <f t="shared" si="1592"/>
        <v/>
      </c>
      <c r="Q271" s="17" t="str">
        <f t="shared" si="1593"/>
        <v/>
      </c>
      <c r="R271" s="17" t="str">
        <f t="shared" si="1594"/>
        <v/>
      </c>
      <c r="S271" s="17" t="str">
        <f t="shared" si="1595"/>
        <v/>
      </c>
      <c r="T271" s="17" t="str">
        <f t="shared" si="1596"/>
        <v/>
      </c>
      <c r="U271" s="17" t="str">
        <f t="shared" si="1597"/>
        <v/>
      </c>
      <c r="V271" s="19" t="str">
        <f t="shared" si="1598"/>
        <v>0-1</v>
      </c>
      <c r="W271" s="19" t="str">
        <f t="shared" si="1599"/>
        <v>0-2</v>
      </c>
      <c r="X271" s="19" t="str">
        <f t="shared" si="1600"/>
        <v/>
      </c>
      <c r="Y271" s="19" t="str">
        <f t="shared" si="1601"/>
        <v/>
      </c>
      <c r="Z271" s="19" t="str">
        <f t="shared" si="1602"/>
        <v/>
      </c>
      <c r="AA271" s="19" t="str">
        <f t="shared" si="1603"/>
        <v/>
      </c>
      <c r="AB271" s="19" t="str">
        <f t="shared" si="1604"/>
        <v/>
      </c>
      <c r="AC271" s="19" t="str">
        <f t="shared" si="1605"/>
        <v/>
      </c>
      <c r="AD271" s="19" t="str">
        <f t="shared" si="1606"/>
        <v/>
      </c>
      <c r="AE271" s="19" t="str">
        <f t="shared" si="1607"/>
        <v/>
      </c>
      <c r="AF271" s="19" t="str">
        <f t="shared" si="1608"/>
        <v/>
      </c>
      <c r="AG271" s="19" t="str">
        <f t="shared" si="1609"/>
        <v/>
      </c>
      <c r="AH271" s="19" t="str">
        <f t="shared" si="1610"/>
        <v>X</v>
      </c>
      <c r="AI271" s="19" t="str">
        <f t="shared" si="1611"/>
        <v/>
      </c>
      <c r="AJ271" s="19" t="str">
        <f t="shared" si="1612"/>
        <v/>
      </c>
      <c r="AK271" s="19" t="str">
        <f t="shared" si="1613"/>
        <v/>
      </c>
      <c r="AL271" s="19" t="str">
        <f t="shared" si="1614"/>
        <v/>
      </c>
      <c r="AM271" s="19" t="str">
        <f t="shared" si="1615"/>
        <v>x-x</v>
      </c>
      <c r="AN271" s="19" t="str">
        <f t="shared" si="1616"/>
        <v/>
      </c>
      <c r="AO271" s="19" t="str">
        <f t="shared" si="1617"/>
        <v/>
      </c>
      <c r="AP271" s="19" t="str">
        <f t="shared" si="1618"/>
        <v/>
      </c>
      <c r="AQ271" s="19" t="str">
        <f t="shared" si="1619"/>
        <v/>
      </c>
      <c r="AR271" s="17" t="str">
        <f t="shared" si="1620"/>
        <v/>
      </c>
      <c r="AS271" s="20" t="str">
        <f t="shared" si="1621"/>
        <v>XP</v>
      </c>
      <c r="AT271" s="21"/>
    </row>
    <row r="272" spans="1:46">
      <c r="C272" t="s">
        <v>75</v>
      </c>
      <c r="D272" s="15" t="s">
        <v>60</v>
      </c>
      <c r="E272" t="s">
        <v>14</v>
      </c>
      <c r="J272" s="21"/>
      <c r="K272" s="17" t="str">
        <f t="shared" si="1587"/>
        <v/>
      </c>
      <c r="L272" s="17" t="str">
        <f t="shared" si="1588"/>
        <v/>
      </c>
      <c r="M272" s="17" t="str">
        <f t="shared" si="1589"/>
        <v/>
      </c>
      <c r="N272" s="17" t="str">
        <f t="shared" si="1590"/>
        <v/>
      </c>
      <c r="O272" s="18" t="str">
        <f t="shared" si="1591"/>
        <v/>
      </c>
      <c r="P272" s="17" t="str">
        <f t="shared" si="1592"/>
        <v/>
      </c>
      <c r="Q272" s="17" t="str">
        <f t="shared" si="1593"/>
        <v/>
      </c>
      <c r="R272" s="17" t="str">
        <f t="shared" si="1594"/>
        <v/>
      </c>
      <c r="S272" s="17" t="str">
        <f t="shared" si="1595"/>
        <v/>
      </c>
      <c r="T272" s="17" t="str">
        <f t="shared" si="1596"/>
        <v/>
      </c>
      <c r="U272" s="17" t="str">
        <f t="shared" si="1597"/>
        <v/>
      </c>
      <c r="V272" s="19" t="str">
        <f t="shared" si="1598"/>
        <v>0-1</v>
      </c>
      <c r="W272" s="19" t="str">
        <f t="shared" si="1599"/>
        <v>0-2</v>
      </c>
      <c r="X272" s="19" t="str">
        <f t="shared" si="1600"/>
        <v/>
      </c>
      <c r="Y272" s="19" t="str">
        <f t="shared" si="1601"/>
        <v/>
      </c>
      <c r="Z272" s="19" t="str">
        <f t="shared" si="1602"/>
        <v/>
      </c>
      <c r="AA272" s="19" t="str">
        <f t="shared" si="1603"/>
        <v/>
      </c>
      <c r="AB272" s="19" t="str">
        <f t="shared" si="1604"/>
        <v/>
      </c>
      <c r="AC272" s="19" t="str">
        <f t="shared" si="1605"/>
        <v/>
      </c>
      <c r="AD272" s="19" t="str">
        <f t="shared" si="1606"/>
        <v/>
      </c>
      <c r="AE272" s="19" t="str">
        <f t="shared" si="1607"/>
        <v/>
      </c>
      <c r="AF272" s="19" t="str">
        <f t="shared" si="1608"/>
        <v/>
      </c>
      <c r="AG272" s="19" t="str">
        <f t="shared" si="1609"/>
        <v/>
      </c>
      <c r="AH272" s="19" t="str">
        <f t="shared" si="1610"/>
        <v>X</v>
      </c>
      <c r="AI272" s="19" t="str">
        <f t="shared" si="1611"/>
        <v/>
      </c>
      <c r="AJ272" s="19" t="str">
        <f t="shared" si="1612"/>
        <v/>
      </c>
      <c r="AK272" s="19" t="str">
        <f t="shared" si="1613"/>
        <v/>
      </c>
      <c r="AL272" s="19" t="str">
        <f t="shared" si="1614"/>
        <v/>
      </c>
      <c r="AM272" s="19" t="str">
        <f t="shared" si="1615"/>
        <v>x-x</v>
      </c>
      <c r="AN272" s="19" t="str">
        <f t="shared" si="1616"/>
        <v/>
      </c>
      <c r="AO272" s="19" t="str">
        <f t="shared" si="1617"/>
        <v/>
      </c>
      <c r="AP272" s="19" t="str">
        <f t="shared" si="1618"/>
        <v/>
      </c>
      <c r="AQ272" s="19" t="str">
        <f t="shared" si="1619"/>
        <v/>
      </c>
      <c r="AR272" s="17" t="str">
        <f t="shared" si="1620"/>
        <v/>
      </c>
      <c r="AS272" s="20" t="str">
        <f t="shared" si="1621"/>
        <v>XP</v>
      </c>
      <c r="AT272" s="21"/>
    </row>
    <row r="273" spans="1:46">
      <c r="C273" t="s">
        <v>77</v>
      </c>
      <c r="D273" s="15" t="s">
        <v>60</v>
      </c>
      <c r="E273" t="s">
        <v>19</v>
      </c>
      <c r="J273" s="21"/>
      <c r="K273" s="17" t="str">
        <f t="shared" si="1587"/>
        <v/>
      </c>
      <c r="L273" s="17" t="str">
        <f t="shared" si="1588"/>
        <v/>
      </c>
      <c r="M273" s="17" t="str">
        <f t="shared" si="1589"/>
        <v/>
      </c>
      <c r="N273" s="17" t="str">
        <f t="shared" si="1590"/>
        <v/>
      </c>
      <c r="O273" s="18" t="str">
        <f t="shared" si="1591"/>
        <v/>
      </c>
      <c r="P273" s="17" t="str">
        <f t="shared" si="1592"/>
        <v/>
      </c>
      <c r="Q273" s="17" t="str">
        <f t="shared" si="1593"/>
        <v/>
      </c>
      <c r="R273" s="17" t="str">
        <f t="shared" si="1594"/>
        <v/>
      </c>
      <c r="S273" s="17" t="str">
        <f t="shared" si="1595"/>
        <v/>
      </c>
      <c r="T273" s="17" t="str">
        <f t="shared" si="1596"/>
        <v/>
      </c>
      <c r="U273" s="17" t="str">
        <f t="shared" si="1597"/>
        <v/>
      </c>
      <c r="V273" s="19" t="str">
        <f t="shared" si="1598"/>
        <v>0-1</v>
      </c>
      <c r="W273" s="19" t="str">
        <f t="shared" si="1599"/>
        <v>0-2</v>
      </c>
      <c r="X273" s="19" t="str">
        <f t="shared" si="1600"/>
        <v/>
      </c>
      <c r="Y273" s="19" t="str">
        <f t="shared" si="1601"/>
        <v/>
      </c>
      <c r="Z273" s="19" t="str">
        <f t="shared" si="1602"/>
        <v/>
      </c>
      <c r="AA273" s="19" t="str">
        <f t="shared" si="1603"/>
        <v/>
      </c>
      <c r="AB273" s="19" t="str">
        <f t="shared" si="1604"/>
        <v/>
      </c>
      <c r="AC273" s="19" t="str">
        <f t="shared" si="1605"/>
        <v/>
      </c>
      <c r="AD273" s="19" t="str">
        <f t="shared" si="1606"/>
        <v/>
      </c>
      <c r="AE273" s="19" t="str">
        <f t="shared" si="1607"/>
        <v/>
      </c>
      <c r="AF273" s="19" t="str">
        <f t="shared" si="1608"/>
        <v/>
      </c>
      <c r="AG273" s="19" t="str">
        <f t="shared" si="1609"/>
        <v/>
      </c>
      <c r="AH273" s="19" t="str">
        <f t="shared" si="1610"/>
        <v>X</v>
      </c>
      <c r="AI273" s="19" t="str">
        <f t="shared" si="1611"/>
        <v/>
      </c>
      <c r="AJ273" s="19" t="str">
        <f t="shared" si="1612"/>
        <v/>
      </c>
      <c r="AK273" s="19" t="str">
        <f t="shared" si="1613"/>
        <v/>
      </c>
      <c r="AL273" s="19" t="str">
        <f t="shared" si="1614"/>
        <v/>
      </c>
      <c r="AM273" s="19" t="str">
        <f t="shared" si="1615"/>
        <v>x-x</v>
      </c>
      <c r="AN273" s="19" t="str">
        <f t="shared" si="1616"/>
        <v/>
      </c>
      <c r="AO273" s="19" t="str">
        <f t="shared" si="1617"/>
        <v/>
      </c>
      <c r="AP273" s="19" t="str">
        <f t="shared" si="1618"/>
        <v/>
      </c>
      <c r="AQ273" s="19" t="str">
        <f t="shared" si="1619"/>
        <v/>
      </c>
      <c r="AR273" s="17" t="str">
        <f t="shared" si="1620"/>
        <v/>
      </c>
      <c r="AS273" s="20" t="str">
        <f t="shared" si="1621"/>
        <v>XP</v>
      </c>
      <c r="AT273" s="21"/>
    </row>
    <row r="274" spans="1:46">
      <c r="C274" t="s">
        <v>7</v>
      </c>
      <c r="D274" s="15" t="s">
        <v>60</v>
      </c>
      <c r="E274" t="s">
        <v>76</v>
      </c>
      <c r="J274" s="21"/>
      <c r="K274" s="17" t="str">
        <f t="shared" si="1587"/>
        <v/>
      </c>
      <c r="L274" s="17" t="str">
        <f t="shared" si="1588"/>
        <v/>
      </c>
      <c r="M274" s="17" t="str">
        <f t="shared" si="1589"/>
        <v/>
      </c>
      <c r="N274" s="17" t="str">
        <f t="shared" si="1590"/>
        <v/>
      </c>
      <c r="O274" s="18" t="str">
        <f t="shared" si="1591"/>
        <v/>
      </c>
      <c r="P274" s="17" t="str">
        <f t="shared" si="1592"/>
        <v/>
      </c>
      <c r="Q274" s="17" t="str">
        <f t="shared" si="1593"/>
        <v/>
      </c>
      <c r="R274" s="17" t="str">
        <f t="shared" si="1594"/>
        <v/>
      </c>
      <c r="S274" s="17" t="str">
        <f t="shared" si="1595"/>
        <v/>
      </c>
      <c r="T274" s="17" t="str">
        <f t="shared" si="1596"/>
        <v/>
      </c>
      <c r="U274" s="17" t="str">
        <f t="shared" si="1597"/>
        <v/>
      </c>
      <c r="V274" s="19" t="str">
        <f t="shared" si="1598"/>
        <v>0-1</v>
      </c>
      <c r="W274" s="19" t="str">
        <f t="shared" si="1599"/>
        <v>0-2</v>
      </c>
      <c r="X274" s="19" t="str">
        <f t="shared" si="1600"/>
        <v/>
      </c>
      <c r="Y274" s="19" t="str">
        <f t="shared" si="1601"/>
        <v/>
      </c>
      <c r="Z274" s="19" t="str">
        <f t="shared" si="1602"/>
        <v/>
      </c>
      <c r="AA274" s="19" t="str">
        <f t="shared" si="1603"/>
        <v/>
      </c>
      <c r="AB274" s="19" t="str">
        <f t="shared" si="1604"/>
        <v/>
      </c>
      <c r="AC274" s="19" t="str">
        <f t="shared" si="1605"/>
        <v/>
      </c>
      <c r="AD274" s="19" t="str">
        <f t="shared" si="1606"/>
        <v/>
      </c>
      <c r="AE274" s="19" t="str">
        <f t="shared" si="1607"/>
        <v/>
      </c>
      <c r="AF274" s="19" t="str">
        <f t="shared" si="1608"/>
        <v/>
      </c>
      <c r="AG274" s="19" t="str">
        <f t="shared" si="1609"/>
        <v/>
      </c>
      <c r="AH274" s="19" t="str">
        <f t="shared" si="1610"/>
        <v>X</v>
      </c>
      <c r="AI274" s="19" t="str">
        <f t="shared" si="1611"/>
        <v/>
      </c>
      <c r="AJ274" s="19" t="str">
        <f t="shared" si="1612"/>
        <v/>
      </c>
      <c r="AK274" s="19" t="str">
        <f t="shared" si="1613"/>
        <v/>
      </c>
      <c r="AL274" s="19" t="str">
        <f t="shared" si="1614"/>
        <v/>
      </c>
      <c r="AM274" s="19" t="str">
        <f t="shared" si="1615"/>
        <v>x-x</v>
      </c>
      <c r="AN274" s="19" t="str">
        <f t="shared" si="1616"/>
        <v/>
      </c>
      <c r="AO274" s="19" t="str">
        <f t="shared" si="1617"/>
        <v/>
      </c>
      <c r="AP274" s="19" t="str">
        <f t="shared" si="1618"/>
        <v/>
      </c>
      <c r="AQ274" s="19" t="str">
        <f t="shared" si="1619"/>
        <v/>
      </c>
      <c r="AR274" s="17" t="str">
        <f t="shared" si="1620"/>
        <v/>
      </c>
      <c r="AS274" s="20" t="str">
        <f t="shared" si="1621"/>
        <v>XP</v>
      </c>
      <c r="AT274" s="21"/>
    </row>
    <row r="275" spans="1:46">
      <c r="C275" t="s">
        <v>79</v>
      </c>
      <c r="D275" s="15" t="s">
        <v>60</v>
      </c>
      <c r="E275" t="s">
        <v>68</v>
      </c>
      <c r="J275" s="21"/>
      <c r="K275" s="17" t="str">
        <f t="shared" si="1587"/>
        <v/>
      </c>
      <c r="L275" s="17" t="str">
        <f t="shared" si="1588"/>
        <v/>
      </c>
      <c r="M275" s="17" t="str">
        <f t="shared" si="1589"/>
        <v/>
      </c>
      <c r="N275" s="17" t="str">
        <f t="shared" si="1590"/>
        <v/>
      </c>
      <c r="O275" s="18" t="str">
        <f t="shared" si="1591"/>
        <v/>
      </c>
      <c r="P275" s="17" t="str">
        <f t="shared" si="1592"/>
        <v/>
      </c>
      <c r="Q275" s="17" t="str">
        <f t="shared" si="1593"/>
        <v/>
      </c>
      <c r="R275" s="17" t="str">
        <f t="shared" si="1594"/>
        <v/>
      </c>
      <c r="S275" s="17" t="str">
        <f t="shared" si="1595"/>
        <v/>
      </c>
      <c r="T275" s="17" t="str">
        <f t="shared" si="1596"/>
        <v/>
      </c>
      <c r="U275" s="17" t="str">
        <f t="shared" si="1597"/>
        <v/>
      </c>
      <c r="V275" s="19" t="str">
        <f t="shared" si="1598"/>
        <v>0-1</v>
      </c>
      <c r="W275" s="19" t="str">
        <f t="shared" si="1599"/>
        <v>0-2</v>
      </c>
      <c r="X275" s="19" t="str">
        <f t="shared" si="1600"/>
        <v/>
      </c>
      <c r="Y275" s="19" t="str">
        <f t="shared" si="1601"/>
        <v/>
      </c>
      <c r="Z275" s="19" t="str">
        <f t="shared" si="1602"/>
        <v/>
      </c>
      <c r="AA275" s="19" t="str">
        <f t="shared" si="1603"/>
        <v/>
      </c>
      <c r="AB275" s="19" t="str">
        <f t="shared" si="1604"/>
        <v/>
      </c>
      <c r="AC275" s="19" t="str">
        <f t="shared" si="1605"/>
        <v/>
      </c>
      <c r="AD275" s="19" t="str">
        <f t="shared" si="1606"/>
        <v/>
      </c>
      <c r="AE275" s="19" t="str">
        <f t="shared" si="1607"/>
        <v/>
      </c>
      <c r="AF275" s="19" t="str">
        <f t="shared" si="1608"/>
        <v/>
      </c>
      <c r="AG275" s="19" t="str">
        <f t="shared" si="1609"/>
        <v/>
      </c>
      <c r="AH275" s="19" t="str">
        <f t="shared" si="1610"/>
        <v>X</v>
      </c>
      <c r="AI275" s="19" t="str">
        <f t="shared" si="1611"/>
        <v/>
      </c>
      <c r="AJ275" s="19" t="str">
        <f t="shared" si="1612"/>
        <v/>
      </c>
      <c r="AK275" s="19" t="str">
        <f t="shared" si="1613"/>
        <v/>
      </c>
      <c r="AL275" s="19" t="str">
        <f t="shared" si="1614"/>
        <v/>
      </c>
      <c r="AM275" s="19" t="str">
        <f t="shared" si="1615"/>
        <v>x-x</v>
      </c>
      <c r="AN275" s="19" t="str">
        <f t="shared" si="1616"/>
        <v/>
      </c>
      <c r="AO275" s="19" t="str">
        <f t="shared" si="1617"/>
        <v/>
      </c>
      <c r="AP275" s="19" t="str">
        <f t="shared" si="1618"/>
        <v/>
      </c>
      <c r="AQ275" s="19" t="str">
        <f t="shared" si="1619"/>
        <v/>
      </c>
      <c r="AR275" s="17" t="str">
        <f t="shared" si="1620"/>
        <v/>
      </c>
      <c r="AS275" s="20" t="str">
        <f t="shared" si="1621"/>
        <v>XP</v>
      </c>
      <c r="AT275" s="21"/>
    </row>
    <row r="276" spans="1:46">
      <c r="A276" s="21"/>
      <c r="B276" s="21"/>
      <c r="C276" s="21"/>
      <c r="D276" s="26">
        <v>26</v>
      </c>
      <c r="E276" s="21"/>
      <c r="F276" s="27"/>
      <c r="G276" s="27"/>
      <c r="H276" s="27"/>
      <c r="I276" s="27"/>
      <c r="J276" s="21"/>
      <c r="K276" s="28">
        <f>COUNTIF(K266:K275,K$1)</f>
        <v>0</v>
      </c>
      <c r="L276" s="28">
        <f t="shared" ref="L276" si="1622">COUNTIF(L266:L275,L$1)</f>
        <v>0</v>
      </c>
      <c r="M276" s="28">
        <f t="shared" ref="M276" si="1623">COUNTIF(M266:M275,M$1)</f>
        <v>0</v>
      </c>
      <c r="N276" s="28">
        <f t="shared" ref="N276" si="1624">COUNTIF(N266:N275,N$1)</f>
        <v>0</v>
      </c>
      <c r="O276" s="28">
        <f t="shared" ref="O276" si="1625">COUNTIF(O266:O275,O$1)</f>
        <v>0</v>
      </c>
      <c r="P276" s="28">
        <f t="shared" ref="P276" si="1626">COUNTIF(P266:P275,P$1)</f>
        <v>0</v>
      </c>
      <c r="Q276" s="28">
        <f t="shared" ref="Q276" si="1627">COUNTIF(Q266:Q275,Q$1)</f>
        <v>0</v>
      </c>
      <c r="R276" s="28">
        <f t="shared" ref="R276" si="1628">COUNTIF(R266:R275,R$1)</f>
        <v>0</v>
      </c>
      <c r="S276" s="28">
        <f t="shared" ref="S276" si="1629">COUNTIF(S266:S275,S$1)</f>
        <v>0</v>
      </c>
      <c r="T276" s="28">
        <f t="shared" ref="T276" si="1630">COUNTIF(T266:T275,T$1)</f>
        <v>0</v>
      </c>
      <c r="U276" s="28">
        <f t="shared" ref="U276" si="1631">COUNTIF(U266:U275,U$1)</f>
        <v>0</v>
      </c>
      <c r="V276" s="28">
        <f t="shared" ref="V276" si="1632">COUNTIF(V266:V275,V$1)</f>
        <v>10</v>
      </c>
      <c r="W276" s="28">
        <f t="shared" ref="W276" si="1633">COUNTIF(W266:W275,W$1)</f>
        <v>10</v>
      </c>
      <c r="X276" s="28">
        <f t="shared" ref="X276" si="1634">COUNTIF(X266:X275,X$1)</f>
        <v>0</v>
      </c>
      <c r="Y276" s="28">
        <f t="shared" ref="Y276" si="1635">COUNTIF(Y266:Y275,Y$1)</f>
        <v>0</v>
      </c>
      <c r="Z276" s="28">
        <f t="shared" ref="Z276" si="1636">COUNTIF(Z266:Z275,Z$1)</f>
        <v>0</v>
      </c>
      <c r="AA276" s="28">
        <f t="shared" ref="AA276" si="1637">COUNTIF(AA266:AA275,AA$1)</f>
        <v>0</v>
      </c>
      <c r="AB276" s="28">
        <f t="shared" ref="AB276" si="1638">COUNTIF(AB266:AB275,AB$1)</f>
        <v>0</v>
      </c>
      <c r="AC276" s="28">
        <f t="shared" ref="AC276" si="1639">COUNTIF(AC266:AC275,AC$1)</f>
        <v>0</v>
      </c>
      <c r="AD276" s="28">
        <f t="shared" ref="AD276" si="1640">COUNTIF(AD266:AD275,AD$1)</f>
        <v>0</v>
      </c>
      <c r="AE276" s="28">
        <f t="shared" ref="AE276" si="1641">COUNTIF(AE266:AE275,AE$1)</f>
        <v>0</v>
      </c>
      <c r="AF276" s="28">
        <f t="shared" ref="AF276" si="1642">COUNTIF(AF266:AF275,AF$1)</f>
        <v>0</v>
      </c>
      <c r="AG276" s="28">
        <f t="shared" ref="AG276" si="1643">COUNTIF(AG266:AG275,AG$1)</f>
        <v>0</v>
      </c>
      <c r="AH276" s="28"/>
      <c r="AI276" s="28">
        <f t="shared" ref="AI276" si="1644">COUNTIF(AI266:AI275,AI$1)</f>
        <v>0</v>
      </c>
      <c r="AJ276" s="28">
        <f t="shared" ref="AJ276" si="1645">COUNTIF(AJ266:AJ275,AJ$1)</f>
        <v>0</v>
      </c>
      <c r="AK276" s="28">
        <f t="shared" ref="AK276" si="1646">COUNTIF(AK266:AK275,AK$1)</f>
        <v>0</v>
      </c>
      <c r="AL276" s="28">
        <f t="shared" ref="AL276" si="1647">COUNTIF(AL266:AL275,AL$1)</f>
        <v>0</v>
      </c>
      <c r="AM276" s="28">
        <f t="shared" ref="AM276" si="1648">COUNTIF(AM266:AM275,AM$1)</f>
        <v>10</v>
      </c>
      <c r="AN276" s="28">
        <f t="shared" ref="AN276" si="1649">COUNTIF(AN266:AN275,AN$1)</f>
        <v>0</v>
      </c>
      <c r="AO276" s="28">
        <f t="shared" ref="AO276" si="1650">COUNTIF(AO266:AO275,AO$1)</f>
        <v>0</v>
      </c>
      <c r="AP276" s="28">
        <f t="shared" ref="AP276" si="1651">COUNTIF(AP266:AP275,AP$1)</f>
        <v>0</v>
      </c>
      <c r="AQ276" s="28">
        <f t="shared" ref="AQ276" si="1652">COUNTIF(AQ266:AQ275,AQ$1)</f>
        <v>0</v>
      </c>
      <c r="AR276" s="28">
        <f t="shared" ref="AR276" si="1653">COUNTIF(AR266:AR275,AR$1)</f>
        <v>0</v>
      </c>
      <c r="AS276" s="21"/>
      <c r="AT276" s="21"/>
    </row>
    <row r="277" spans="1:46">
      <c r="A277" t="s">
        <v>59</v>
      </c>
      <c r="B277" s="13">
        <v>40964</v>
      </c>
      <c r="C277" t="s">
        <v>61</v>
      </c>
      <c r="D277" s="15" t="s">
        <v>60</v>
      </c>
      <c r="E277" t="s">
        <v>72</v>
      </c>
      <c r="J277" s="21"/>
      <c r="K277" s="17" t="str">
        <f t="shared" ref="K277:K286" si="1654">IF(AND(F277+H277&gt;0,G277+I277&gt;0),"GG","")</f>
        <v/>
      </c>
      <c r="L277" s="17" t="str">
        <f t="shared" ref="L277:L286" si="1655">IF(AND(F277&gt;0,G277&gt;0),"GG1","")</f>
        <v/>
      </c>
      <c r="M277" s="17" t="str">
        <f t="shared" ref="M277:M286" si="1656">IF(AND(H277&gt;0,I277&gt;0),"GG2","")</f>
        <v/>
      </c>
      <c r="N277" s="17" t="str">
        <f t="shared" ref="N277:N286" si="1657">IF(AND(F277+H277&gt;0,G277+I277&gt;0,H277+I277&gt;2),"GG3","")</f>
        <v/>
      </c>
      <c r="O277" s="18" t="str">
        <f t="shared" ref="O277:O286" si="1658">IF(AND(F277&gt;0,G277&gt;0,H277&gt;F277,I277&gt;G277),"GGGG","")</f>
        <v/>
      </c>
      <c r="P277" s="17" t="str">
        <f t="shared" ref="P277:P286" si="1659">IF(F277+G277&gt;=2,"P2+","")</f>
        <v/>
      </c>
      <c r="Q277" s="17" t="str">
        <f t="shared" ref="Q277:Q286" si="1660">IF(F277+G277&gt;=3,"P3+","")</f>
        <v/>
      </c>
      <c r="R277" s="17" t="str">
        <f t="shared" ref="R277:R286" si="1661">IF(F277+G277&gt;=4,"P4+","")</f>
        <v/>
      </c>
      <c r="S277" s="17" t="str">
        <f t="shared" ref="S277:S286" si="1662">IF(F277+G277+2&lt;=H277+I277,"D2+","")</f>
        <v/>
      </c>
      <c r="T277" s="17" t="str">
        <f t="shared" ref="T277:T286" si="1663">IF(F277+G277+3&lt;=H277+I277,"D3+","")</f>
        <v/>
      </c>
      <c r="U277" s="17" t="str">
        <f t="shared" ref="U277:U286" si="1664">IF(F277+G277+4&lt;=H277+I277,"D4+","")</f>
        <v/>
      </c>
      <c r="V277" s="19" t="str">
        <f t="shared" ref="V277:V286" si="1665">IF(H277+I277&lt;=1,"0-1","")</f>
        <v>0-1</v>
      </c>
      <c r="W277" s="19" t="str">
        <f t="shared" ref="W277:W286" si="1666">IF(AND(H277+I277&gt;=0,H277+I277&lt;=2),"0-2",IF(AND(H277+I277&gt;=2),""))</f>
        <v>0-2</v>
      </c>
      <c r="X277" s="19" t="str">
        <f t="shared" ref="X277:X286" si="1667">IF(H277+I277=2,"G2","")</f>
        <v/>
      </c>
      <c r="Y277" s="19" t="str">
        <f t="shared" ref="Y277:Y286" si="1668">IF(AND(H277+I277&gt;=2,H277+I277&lt;=3),"2-3","")</f>
        <v/>
      </c>
      <c r="Z277" s="19" t="str">
        <f t="shared" ref="Z277:Z286" si="1669">IF(AND(H277+I277&gt;=2,H277+I277&lt;=4),"2-4","")</f>
        <v/>
      </c>
      <c r="AA277" s="19" t="str">
        <f t="shared" ref="AA277:AA286" si="1670">IF(H277+I277=3,"G3","")</f>
        <v/>
      </c>
      <c r="AB277" s="19" t="str">
        <f t="shared" ref="AB277:AB286" si="1671">IF(H277+I277&gt;=3,"3+",IF(AND(H277+I277&lt;=3),""))</f>
        <v/>
      </c>
      <c r="AC277" s="19" t="str">
        <f t="shared" ref="AC277:AC286" si="1672">IF(AND(H277+I277&gt;=3,H277+I277&lt;=4),"3-4","")</f>
        <v/>
      </c>
      <c r="AD277" s="19" t="str">
        <f t="shared" ref="AD277:AD286" si="1673">IF(H277+I277&gt;=4,"4+",IF(AND(H277+I277&lt;=4),""))</f>
        <v/>
      </c>
      <c r="AE277" s="19" t="str">
        <f t="shared" ref="AE277:AE286" si="1674">IF(AND(H277+I277&gt;=4,H277+I277&lt;=6),"4-6","")</f>
        <v/>
      </c>
      <c r="AF277" s="19" t="str">
        <f t="shared" ref="AF277:AF286" si="1675">IF(H277+I277&gt;=5,"5+","")</f>
        <v/>
      </c>
      <c r="AG277" s="19" t="str">
        <f t="shared" ref="AG277:AG286" si="1676">IF(H277+I277&gt;=7,"7+","")</f>
        <v/>
      </c>
      <c r="AH277" s="19" t="str">
        <f t="shared" ref="AH277:AH286" si="1677">IF(H277=I277,"X",IF(H277&gt;I277,1,2))</f>
        <v>X</v>
      </c>
      <c r="AI277" s="19" t="str">
        <f t="shared" ref="AI277:AI286" si="1678">IF(AND(F277&gt;G277,H277&gt;I277),"1-1","")</f>
        <v/>
      </c>
      <c r="AJ277" s="19" t="str">
        <f t="shared" ref="AJ277:AJ286" si="1679">IF(AND(F277&gt;G277,H277=I277),"1-x","")</f>
        <v/>
      </c>
      <c r="AK277" s="19" t="str">
        <f t="shared" ref="AK277:AK286" si="1680">IF(AND(F277&gt;G277,H277&lt;I277),"1-2","")</f>
        <v/>
      </c>
      <c r="AL277" s="19" t="str">
        <f t="shared" ref="AL277:AL286" si="1681">IF(AND(F277=G277,H277&gt;I277),"x-1","")</f>
        <v/>
      </c>
      <c r="AM277" s="19" t="str">
        <f t="shared" ref="AM277:AM286" si="1682">IF(AND(F277=G277,H277=I277),"x-x","")</f>
        <v>x-x</v>
      </c>
      <c r="AN277" s="19" t="str">
        <f t="shared" ref="AN277:AN286" si="1683">IF(AND(F277=G277,H277&lt;I277),"x-2","")</f>
        <v/>
      </c>
      <c r="AO277" s="19" t="str">
        <f t="shared" ref="AO277:AO286" si="1684">IF(AND(F277&lt;G277,H277&gt;I277),"2-1","")</f>
        <v/>
      </c>
      <c r="AP277" s="19" t="str">
        <f t="shared" ref="AP277:AP286" si="1685">IF(AND(F277&lt;G277,H277=I277),"2-x","")</f>
        <v/>
      </c>
      <c r="AQ277" s="19" t="str">
        <f t="shared" ref="AQ277:AQ286" si="1686">IF(AND(F277&lt;G277,H277&lt;I277),"2-2","")</f>
        <v/>
      </c>
      <c r="AR277" s="17" t="str">
        <f t="shared" ref="AR277:AR286" si="1687">IF(OR(AND(F277&gt;G277,H277&gt;I277,H277&gt;F277),AND(G277&gt;F277,I277&gt;H277,I277&gt;G277)),"DP","")</f>
        <v/>
      </c>
      <c r="AS277" s="20" t="str">
        <f t="shared" ref="AS277:AS286" si="1688">IF(AND(F277=G277),"XP","")</f>
        <v>XP</v>
      </c>
      <c r="AT277" s="21"/>
    </row>
    <row r="278" spans="1:46">
      <c r="C278" t="s">
        <v>67</v>
      </c>
      <c r="D278" s="15" t="s">
        <v>60</v>
      </c>
      <c r="E278" t="s">
        <v>15</v>
      </c>
      <c r="J278" s="21"/>
      <c r="K278" s="17" t="str">
        <f t="shared" si="1654"/>
        <v/>
      </c>
      <c r="L278" s="17" t="str">
        <f t="shared" si="1655"/>
        <v/>
      </c>
      <c r="M278" s="17" t="str">
        <f t="shared" si="1656"/>
        <v/>
      </c>
      <c r="N278" s="17" t="str">
        <f t="shared" si="1657"/>
        <v/>
      </c>
      <c r="O278" s="18" t="str">
        <f t="shared" si="1658"/>
        <v/>
      </c>
      <c r="P278" s="17" t="str">
        <f t="shared" si="1659"/>
        <v/>
      </c>
      <c r="Q278" s="17" t="str">
        <f t="shared" si="1660"/>
        <v/>
      </c>
      <c r="R278" s="17" t="str">
        <f t="shared" si="1661"/>
        <v/>
      </c>
      <c r="S278" s="17" t="str">
        <f t="shared" si="1662"/>
        <v/>
      </c>
      <c r="T278" s="17" t="str">
        <f t="shared" si="1663"/>
        <v/>
      </c>
      <c r="U278" s="17" t="str">
        <f t="shared" si="1664"/>
        <v/>
      </c>
      <c r="V278" s="19" t="str">
        <f t="shared" si="1665"/>
        <v>0-1</v>
      </c>
      <c r="W278" s="19" t="str">
        <f t="shared" si="1666"/>
        <v>0-2</v>
      </c>
      <c r="X278" s="19" t="str">
        <f t="shared" si="1667"/>
        <v/>
      </c>
      <c r="Y278" s="19" t="str">
        <f t="shared" si="1668"/>
        <v/>
      </c>
      <c r="Z278" s="19" t="str">
        <f t="shared" si="1669"/>
        <v/>
      </c>
      <c r="AA278" s="19" t="str">
        <f t="shared" si="1670"/>
        <v/>
      </c>
      <c r="AB278" s="19" t="str">
        <f t="shared" si="1671"/>
        <v/>
      </c>
      <c r="AC278" s="19" t="str">
        <f t="shared" si="1672"/>
        <v/>
      </c>
      <c r="AD278" s="19" t="str">
        <f t="shared" si="1673"/>
        <v/>
      </c>
      <c r="AE278" s="19" t="str">
        <f t="shared" si="1674"/>
        <v/>
      </c>
      <c r="AF278" s="19" t="str">
        <f t="shared" si="1675"/>
        <v/>
      </c>
      <c r="AG278" s="19" t="str">
        <f t="shared" si="1676"/>
        <v/>
      </c>
      <c r="AH278" s="19" t="str">
        <f t="shared" si="1677"/>
        <v>X</v>
      </c>
      <c r="AI278" s="19" t="str">
        <f t="shared" si="1678"/>
        <v/>
      </c>
      <c r="AJ278" s="19" t="str">
        <f t="shared" si="1679"/>
        <v/>
      </c>
      <c r="AK278" s="19" t="str">
        <f t="shared" si="1680"/>
        <v/>
      </c>
      <c r="AL278" s="19" t="str">
        <f t="shared" si="1681"/>
        <v/>
      </c>
      <c r="AM278" s="19" t="str">
        <f t="shared" si="1682"/>
        <v>x-x</v>
      </c>
      <c r="AN278" s="19" t="str">
        <f t="shared" si="1683"/>
        <v/>
      </c>
      <c r="AO278" s="19" t="str">
        <f t="shared" si="1684"/>
        <v/>
      </c>
      <c r="AP278" s="19" t="str">
        <f t="shared" si="1685"/>
        <v/>
      </c>
      <c r="AQ278" s="19" t="str">
        <f t="shared" si="1686"/>
        <v/>
      </c>
      <c r="AR278" s="17" t="str">
        <f t="shared" si="1687"/>
        <v/>
      </c>
      <c r="AS278" s="20" t="str">
        <f t="shared" si="1688"/>
        <v>XP</v>
      </c>
      <c r="AT278" s="21"/>
    </row>
    <row r="279" spans="1:46">
      <c r="C279" t="s">
        <v>2</v>
      </c>
      <c r="D279" s="15" t="s">
        <v>60</v>
      </c>
      <c r="E279" t="s">
        <v>17</v>
      </c>
      <c r="J279" s="21"/>
      <c r="K279" s="17" t="str">
        <f t="shared" si="1654"/>
        <v/>
      </c>
      <c r="L279" s="17" t="str">
        <f t="shared" si="1655"/>
        <v/>
      </c>
      <c r="M279" s="17" t="str">
        <f t="shared" si="1656"/>
        <v/>
      </c>
      <c r="N279" s="17" t="str">
        <f t="shared" si="1657"/>
        <v/>
      </c>
      <c r="O279" s="18" t="str">
        <f t="shared" si="1658"/>
        <v/>
      </c>
      <c r="P279" s="17" t="str">
        <f t="shared" si="1659"/>
        <v/>
      </c>
      <c r="Q279" s="17" t="str">
        <f t="shared" si="1660"/>
        <v/>
      </c>
      <c r="R279" s="17" t="str">
        <f t="shared" si="1661"/>
        <v/>
      </c>
      <c r="S279" s="17" t="str">
        <f t="shared" si="1662"/>
        <v/>
      </c>
      <c r="T279" s="17" t="str">
        <f t="shared" si="1663"/>
        <v/>
      </c>
      <c r="U279" s="17" t="str">
        <f t="shared" si="1664"/>
        <v/>
      </c>
      <c r="V279" s="19" t="str">
        <f t="shared" si="1665"/>
        <v>0-1</v>
      </c>
      <c r="W279" s="19" t="str">
        <f t="shared" si="1666"/>
        <v>0-2</v>
      </c>
      <c r="X279" s="19" t="str">
        <f t="shared" si="1667"/>
        <v/>
      </c>
      <c r="Y279" s="19" t="str">
        <f t="shared" si="1668"/>
        <v/>
      </c>
      <c r="Z279" s="19" t="str">
        <f t="shared" si="1669"/>
        <v/>
      </c>
      <c r="AA279" s="19" t="str">
        <f t="shared" si="1670"/>
        <v/>
      </c>
      <c r="AB279" s="19" t="str">
        <f t="shared" si="1671"/>
        <v/>
      </c>
      <c r="AC279" s="19" t="str">
        <f t="shared" si="1672"/>
        <v/>
      </c>
      <c r="AD279" s="19" t="str">
        <f t="shared" si="1673"/>
        <v/>
      </c>
      <c r="AE279" s="19" t="str">
        <f t="shared" si="1674"/>
        <v/>
      </c>
      <c r="AF279" s="19" t="str">
        <f t="shared" si="1675"/>
        <v/>
      </c>
      <c r="AG279" s="19" t="str">
        <f t="shared" si="1676"/>
        <v/>
      </c>
      <c r="AH279" s="19" t="str">
        <f t="shared" si="1677"/>
        <v>X</v>
      </c>
      <c r="AI279" s="19" t="str">
        <f t="shared" si="1678"/>
        <v/>
      </c>
      <c r="AJ279" s="19" t="str">
        <f t="shared" si="1679"/>
        <v/>
      </c>
      <c r="AK279" s="19" t="str">
        <f t="shared" si="1680"/>
        <v/>
      </c>
      <c r="AL279" s="19" t="str">
        <f t="shared" si="1681"/>
        <v/>
      </c>
      <c r="AM279" s="19" t="str">
        <f t="shared" si="1682"/>
        <v>x-x</v>
      </c>
      <c r="AN279" s="19" t="str">
        <f t="shared" si="1683"/>
        <v/>
      </c>
      <c r="AO279" s="19" t="str">
        <f t="shared" si="1684"/>
        <v/>
      </c>
      <c r="AP279" s="19" t="str">
        <f t="shared" si="1685"/>
        <v/>
      </c>
      <c r="AQ279" s="19" t="str">
        <f t="shared" si="1686"/>
        <v/>
      </c>
      <c r="AR279" s="17" t="str">
        <f t="shared" si="1687"/>
        <v/>
      </c>
      <c r="AS279" s="20" t="str">
        <f t="shared" si="1688"/>
        <v>XP</v>
      </c>
      <c r="AT279" s="21"/>
    </row>
    <row r="280" spans="1:46">
      <c r="C280" t="s">
        <v>3</v>
      </c>
      <c r="D280" s="15" t="s">
        <v>60</v>
      </c>
      <c r="E280" t="s">
        <v>64</v>
      </c>
      <c r="J280" s="21"/>
      <c r="K280" s="17" t="str">
        <f t="shared" si="1654"/>
        <v/>
      </c>
      <c r="L280" s="17" t="str">
        <f t="shared" si="1655"/>
        <v/>
      </c>
      <c r="M280" s="17" t="str">
        <f t="shared" si="1656"/>
        <v/>
      </c>
      <c r="N280" s="17" t="str">
        <f t="shared" si="1657"/>
        <v/>
      </c>
      <c r="O280" s="18" t="str">
        <f t="shared" si="1658"/>
        <v/>
      </c>
      <c r="P280" s="17" t="str">
        <f t="shared" si="1659"/>
        <v/>
      </c>
      <c r="Q280" s="17" t="str">
        <f t="shared" si="1660"/>
        <v/>
      </c>
      <c r="R280" s="17" t="str">
        <f t="shared" si="1661"/>
        <v/>
      </c>
      <c r="S280" s="17" t="str">
        <f t="shared" si="1662"/>
        <v/>
      </c>
      <c r="T280" s="17" t="str">
        <f t="shared" si="1663"/>
        <v/>
      </c>
      <c r="U280" s="17" t="str">
        <f t="shared" si="1664"/>
        <v/>
      </c>
      <c r="V280" s="19" t="str">
        <f t="shared" si="1665"/>
        <v>0-1</v>
      </c>
      <c r="W280" s="19" t="str">
        <f t="shared" si="1666"/>
        <v>0-2</v>
      </c>
      <c r="X280" s="19" t="str">
        <f t="shared" si="1667"/>
        <v/>
      </c>
      <c r="Y280" s="19" t="str">
        <f t="shared" si="1668"/>
        <v/>
      </c>
      <c r="Z280" s="19" t="str">
        <f t="shared" si="1669"/>
        <v/>
      </c>
      <c r="AA280" s="19" t="str">
        <f t="shared" si="1670"/>
        <v/>
      </c>
      <c r="AB280" s="19" t="str">
        <f t="shared" si="1671"/>
        <v/>
      </c>
      <c r="AC280" s="19" t="str">
        <f t="shared" si="1672"/>
        <v/>
      </c>
      <c r="AD280" s="19" t="str">
        <f t="shared" si="1673"/>
        <v/>
      </c>
      <c r="AE280" s="19" t="str">
        <f t="shared" si="1674"/>
        <v/>
      </c>
      <c r="AF280" s="19" t="str">
        <f t="shared" si="1675"/>
        <v/>
      </c>
      <c r="AG280" s="19" t="str">
        <f t="shared" si="1676"/>
        <v/>
      </c>
      <c r="AH280" s="19" t="str">
        <f t="shared" si="1677"/>
        <v>X</v>
      </c>
      <c r="AI280" s="19" t="str">
        <f t="shared" si="1678"/>
        <v/>
      </c>
      <c r="AJ280" s="19" t="str">
        <f t="shared" si="1679"/>
        <v/>
      </c>
      <c r="AK280" s="19" t="str">
        <f t="shared" si="1680"/>
        <v/>
      </c>
      <c r="AL280" s="19" t="str">
        <f t="shared" si="1681"/>
        <v/>
      </c>
      <c r="AM280" s="19" t="str">
        <f t="shared" si="1682"/>
        <v>x-x</v>
      </c>
      <c r="AN280" s="19" t="str">
        <f t="shared" si="1683"/>
        <v/>
      </c>
      <c r="AO280" s="19" t="str">
        <f t="shared" si="1684"/>
        <v/>
      </c>
      <c r="AP280" s="19" t="str">
        <f t="shared" si="1685"/>
        <v/>
      </c>
      <c r="AQ280" s="19" t="str">
        <f t="shared" si="1686"/>
        <v/>
      </c>
      <c r="AR280" s="17" t="str">
        <f t="shared" si="1687"/>
        <v/>
      </c>
      <c r="AS280" s="20" t="str">
        <f t="shared" si="1688"/>
        <v>XP</v>
      </c>
      <c r="AT280" s="21"/>
    </row>
    <row r="281" spans="1:46">
      <c r="C281" t="s">
        <v>4</v>
      </c>
      <c r="D281" s="15" t="s">
        <v>60</v>
      </c>
      <c r="E281" t="s">
        <v>10</v>
      </c>
      <c r="J281" s="21"/>
      <c r="K281" s="17" t="str">
        <f t="shared" si="1654"/>
        <v/>
      </c>
      <c r="L281" s="17" t="str">
        <f t="shared" si="1655"/>
        <v/>
      </c>
      <c r="M281" s="17" t="str">
        <f t="shared" si="1656"/>
        <v/>
      </c>
      <c r="N281" s="17" t="str">
        <f t="shared" si="1657"/>
        <v/>
      </c>
      <c r="O281" s="18" t="str">
        <f t="shared" si="1658"/>
        <v/>
      </c>
      <c r="P281" s="17" t="str">
        <f t="shared" si="1659"/>
        <v/>
      </c>
      <c r="Q281" s="17" t="str">
        <f t="shared" si="1660"/>
        <v/>
      </c>
      <c r="R281" s="17" t="str">
        <f t="shared" si="1661"/>
        <v/>
      </c>
      <c r="S281" s="17" t="str">
        <f t="shared" si="1662"/>
        <v/>
      </c>
      <c r="T281" s="17" t="str">
        <f t="shared" si="1663"/>
        <v/>
      </c>
      <c r="U281" s="17" t="str">
        <f t="shared" si="1664"/>
        <v/>
      </c>
      <c r="V281" s="19" t="str">
        <f t="shared" si="1665"/>
        <v>0-1</v>
      </c>
      <c r="W281" s="19" t="str">
        <f t="shared" si="1666"/>
        <v>0-2</v>
      </c>
      <c r="X281" s="19" t="str">
        <f t="shared" si="1667"/>
        <v/>
      </c>
      <c r="Y281" s="19" t="str">
        <f t="shared" si="1668"/>
        <v/>
      </c>
      <c r="Z281" s="19" t="str">
        <f t="shared" si="1669"/>
        <v/>
      </c>
      <c r="AA281" s="19" t="str">
        <f t="shared" si="1670"/>
        <v/>
      </c>
      <c r="AB281" s="19" t="str">
        <f t="shared" si="1671"/>
        <v/>
      </c>
      <c r="AC281" s="19" t="str">
        <f t="shared" si="1672"/>
        <v/>
      </c>
      <c r="AD281" s="19" t="str">
        <f t="shared" si="1673"/>
        <v/>
      </c>
      <c r="AE281" s="19" t="str">
        <f t="shared" si="1674"/>
        <v/>
      </c>
      <c r="AF281" s="19" t="str">
        <f t="shared" si="1675"/>
        <v/>
      </c>
      <c r="AG281" s="19" t="str">
        <f t="shared" si="1676"/>
        <v/>
      </c>
      <c r="AH281" s="19" t="str">
        <f t="shared" si="1677"/>
        <v>X</v>
      </c>
      <c r="AI281" s="19" t="str">
        <f t="shared" si="1678"/>
        <v/>
      </c>
      <c r="AJ281" s="19" t="str">
        <f t="shared" si="1679"/>
        <v/>
      </c>
      <c r="AK281" s="19" t="str">
        <f t="shared" si="1680"/>
        <v/>
      </c>
      <c r="AL281" s="19" t="str">
        <f t="shared" si="1681"/>
        <v/>
      </c>
      <c r="AM281" s="19" t="str">
        <f t="shared" si="1682"/>
        <v>x-x</v>
      </c>
      <c r="AN281" s="19" t="str">
        <f t="shared" si="1683"/>
        <v/>
      </c>
      <c r="AO281" s="19" t="str">
        <f t="shared" si="1684"/>
        <v/>
      </c>
      <c r="AP281" s="19" t="str">
        <f t="shared" si="1685"/>
        <v/>
      </c>
      <c r="AQ281" s="19" t="str">
        <f t="shared" si="1686"/>
        <v/>
      </c>
      <c r="AR281" s="17" t="str">
        <f t="shared" si="1687"/>
        <v/>
      </c>
      <c r="AS281" s="20" t="str">
        <f t="shared" si="1688"/>
        <v>XP</v>
      </c>
      <c r="AT281" s="21"/>
    </row>
    <row r="282" spans="1:46">
      <c r="C282" t="s">
        <v>73</v>
      </c>
      <c r="D282" s="15" t="s">
        <v>60</v>
      </c>
      <c r="E282" t="s">
        <v>18</v>
      </c>
      <c r="J282" s="21"/>
      <c r="K282" s="17" t="str">
        <f t="shared" si="1654"/>
        <v/>
      </c>
      <c r="L282" s="17" t="str">
        <f t="shared" si="1655"/>
        <v/>
      </c>
      <c r="M282" s="17" t="str">
        <f t="shared" si="1656"/>
        <v/>
      </c>
      <c r="N282" s="17" t="str">
        <f t="shared" si="1657"/>
        <v/>
      </c>
      <c r="O282" s="18" t="str">
        <f t="shared" si="1658"/>
        <v/>
      </c>
      <c r="P282" s="17" t="str">
        <f t="shared" si="1659"/>
        <v/>
      </c>
      <c r="Q282" s="17" t="str">
        <f t="shared" si="1660"/>
        <v/>
      </c>
      <c r="R282" s="17" t="str">
        <f t="shared" si="1661"/>
        <v/>
      </c>
      <c r="S282" s="17" t="str">
        <f t="shared" si="1662"/>
        <v/>
      </c>
      <c r="T282" s="17" t="str">
        <f t="shared" si="1663"/>
        <v/>
      </c>
      <c r="U282" s="17" t="str">
        <f t="shared" si="1664"/>
        <v/>
      </c>
      <c r="V282" s="19" t="str">
        <f t="shared" si="1665"/>
        <v>0-1</v>
      </c>
      <c r="W282" s="19" t="str">
        <f t="shared" si="1666"/>
        <v>0-2</v>
      </c>
      <c r="X282" s="19" t="str">
        <f t="shared" si="1667"/>
        <v/>
      </c>
      <c r="Y282" s="19" t="str">
        <f t="shared" si="1668"/>
        <v/>
      </c>
      <c r="Z282" s="19" t="str">
        <f t="shared" si="1669"/>
        <v/>
      </c>
      <c r="AA282" s="19" t="str">
        <f t="shared" si="1670"/>
        <v/>
      </c>
      <c r="AB282" s="19" t="str">
        <f t="shared" si="1671"/>
        <v/>
      </c>
      <c r="AC282" s="19" t="str">
        <f t="shared" si="1672"/>
        <v/>
      </c>
      <c r="AD282" s="19" t="str">
        <f t="shared" si="1673"/>
        <v/>
      </c>
      <c r="AE282" s="19" t="str">
        <f t="shared" si="1674"/>
        <v/>
      </c>
      <c r="AF282" s="19" t="str">
        <f t="shared" si="1675"/>
        <v/>
      </c>
      <c r="AG282" s="19" t="str">
        <f t="shared" si="1676"/>
        <v/>
      </c>
      <c r="AH282" s="19" t="str">
        <f t="shared" si="1677"/>
        <v>X</v>
      </c>
      <c r="AI282" s="19" t="str">
        <f t="shared" si="1678"/>
        <v/>
      </c>
      <c r="AJ282" s="19" t="str">
        <f t="shared" si="1679"/>
        <v/>
      </c>
      <c r="AK282" s="19" t="str">
        <f t="shared" si="1680"/>
        <v/>
      </c>
      <c r="AL282" s="19" t="str">
        <f t="shared" si="1681"/>
        <v/>
      </c>
      <c r="AM282" s="19" t="str">
        <f t="shared" si="1682"/>
        <v>x-x</v>
      </c>
      <c r="AN282" s="19" t="str">
        <f t="shared" si="1683"/>
        <v/>
      </c>
      <c r="AO282" s="19" t="str">
        <f t="shared" si="1684"/>
        <v/>
      </c>
      <c r="AP282" s="19" t="str">
        <f t="shared" si="1685"/>
        <v/>
      </c>
      <c r="AQ282" s="19" t="str">
        <f t="shared" si="1686"/>
        <v/>
      </c>
      <c r="AR282" s="17" t="str">
        <f t="shared" si="1687"/>
        <v/>
      </c>
      <c r="AS282" s="20" t="str">
        <f t="shared" si="1688"/>
        <v>XP</v>
      </c>
      <c r="AT282" s="21"/>
    </row>
    <row r="283" spans="1:46">
      <c r="C283" t="s">
        <v>5</v>
      </c>
      <c r="D283" s="15" t="s">
        <v>60</v>
      </c>
      <c r="E283" t="s">
        <v>80</v>
      </c>
      <c r="J283" s="21"/>
      <c r="K283" s="17" t="str">
        <f t="shared" si="1654"/>
        <v/>
      </c>
      <c r="L283" s="17" t="str">
        <f t="shared" si="1655"/>
        <v/>
      </c>
      <c r="M283" s="17" t="str">
        <f t="shared" si="1656"/>
        <v/>
      </c>
      <c r="N283" s="17" t="str">
        <f t="shared" si="1657"/>
        <v/>
      </c>
      <c r="O283" s="18" t="str">
        <f t="shared" si="1658"/>
        <v/>
      </c>
      <c r="P283" s="17" t="str">
        <f t="shared" si="1659"/>
        <v/>
      </c>
      <c r="Q283" s="17" t="str">
        <f t="shared" si="1660"/>
        <v/>
      </c>
      <c r="R283" s="17" t="str">
        <f t="shared" si="1661"/>
        <v/>
      </c>
      <c r="S283" s="17" t="str">
        <f t="shared" si="1662"/>
        <v/>
      </c>
      <c r="T283" s="17" t="str">
        <f t="shared" si="1663"/>
        <v/>
      </c>
      <c r="U283" s="17" t="str">
        <f t="shared" si="1664"/>
        <v/>
      </c>
      <c r="V283" s="19" t="str">
        <f t="shared" si="1665"/>
        <v>0-1</v>
      </c>
      <c r="W283" s="19" t="str">
        <f t="shared" si="1666"/>
        <v>0-2</v>
      </c>
      <c r="X283" s="19" t="str">
        <f t="shared" si="1667"/>
        <v/>
      </c>
      <c r="Y283" s="19" t="str">
        <f t="shared" si="1668"/>
        <v/>
      </c>
      <c r="Z283" s="19" t="str">
        <f t="shared" si="1669"/>
        <v/>
      </c>
      <c r="AA283" s="19" t="str">
        <f t="shared" si="1670"/>
        <v/>
      </c>
      <c r="AB283" s="19" t="str">
        <f t="shared" si="1671"/>
        <v/>
      </c>
      <c r="AC283" s="19" t="str">
        <f t="shared" si="1672"/>
        <v/>
      </c>
      <c r="AD283" s="19" t="str">
        <f t="shared" si="1673"/>
        <v/>
      </c>
      <c r="AE283" s="19" t="str">
        <f t="shared" si="1674"/>
        <v/>
      </c>
      <c r="AF283" s="19" t="str">
        <f t="shared" si="1675"/>
        <v/>
      </c>
      <c r="AG283" s="19" t="str">
        <f t="shared" si="1676"/>
        <v/>
      </c>
      <c r="AH283" s="19" t="str">
        <f t="shared" si="1677"/>
        <v>X</v>
      </c>
      <c r="AI283" s="19" t="str">
        <f t="shared" si="1678"/>
        <v/>
      </c>
      <c r="AJ283" s="19" t="str">
        <f t="shared" si="1679"/>
        <v/>
      </c>
      <c r="AK283" s="19" t="str">
        <f t="shared" si="1680"/>
        <v/>
      </c>
      <c r="AL283" s="19" t="str">
        <f t="shared" si="1681"/>
        <v/>
      </c>
      <c r="AM283" s="19" t="str">
        <f t="shared" si="1682"/>
        <v>x-x</v>
      </c>
      <c r="AN283" s="19" t="str">
        <f t="shared" si="1683"/>
        <v/>
      </c>
      <c r="AO283" s="19" t="str">
        <f t="shared" si="1684"/>
        <v/>
      </c>
      <c r="AP283" s="19" t="str">
        <f t="shared" si="1685"/>
        <v/>
      </c>
      <c r="AQ283" s="19" t="str">
        <f t="shared" si="1686"/>
        <v/>
      </c>
      <c r="AR283" s="17" t="str">
        <f t="shared" si="1687"/>
        <v/>
      </c>
      <c r="AS283" s="20" t="str">
        <f t="shared" si="1688"/>
        <v>XP</v>
      </c>
      <c r="AT283" s="21"/>
    </row>
    <row r="284" spans="1:46">
      <c r="C284" t="s">
        <v>6</v>
      </c>
      <c r="D284" s="15" t="s">
        <v>60</v>
      </c>
      <c r="E284" t="s">
        <v>13</v>
      </c>
      <c r="J284" s="21"/>
      <c r="K284" s="17" t="str">
        <f t="shared" si="1654"/>
        <v/>
      </c>
      <c r="L284" s="17" t="str">
        <f t="shared" si="1655"/>
        <v/>
      </c>
      <c r="M284" s="17" t="str">
        <f t="shared" si="1656"/>
        <v/>
      </c>
      <c r="N284" s="17" t="str">
        <f t="shared" si="1657"/>
        <v/>
      </c>
      <c r="O284" s="18" t="str">
        <f t="shared" si="1658"/>
        <v/>
      </c>
      <c r="P284" s="17" t="str">
        <f t="shared" si="1659"/>
        <v/>
      </c>
      <c r="Q284" s="17" t="str">
        <f t="shared" si="1660"/>
        <v/>
      </c>
      <c r="R284" s="17" t="str">
        <f t="shared" si="1661"/>
        <v/>
      </c>
      <c r="S284" s="17" t="str">
        <f t="shared" si="1662"/>
        <v/>
      </c>
      <c r="T284" s="17" t="str">
        <f t="shared" si="1663"/>
        <v/>
      </c>
      <c r="U284" s="17" t="str">
        <f t="shared" si="1664"/>
        <v/>
      </c>
      <c r="V284" s="19" t="str">
        <f t="shared" si="1665"/>
        <v>0-1</v>
      </c>
      <c r="W284" s="19" t="str">
        <f t="shared" si="1666"/>
        <v>0-2</v>
      </c>
      <c r="X284" s="19" t="str">
        <f t="shared" si="1667"/>
        <v/>
      </c>
      <c r="Y284" s="19" t="str">
        <f t="shared" si="1668"/>
        <v/>
      </c>
      <c r="Z284" s="19" t="str">
        <f t="shared" si="1669"/>
        <v/>
      </c>
      <c r="AA284" s="19" t="str">
        <f t="shared" si="1670"/>
        <v/>
      </c>
      <c r="AB284" s="19" t="str">
        <f t="shared" si="1671"/>
        <v/>
      </c>
      <c r="AC284" s="19" t="str">
        <f t="shared" si="1672"/>
        <v/>
      </c>
      <c r="AD284" s="19" t="str">
        <f t="shared" si="1673"/>
        <v/>
      </c>
      <c r="AE284" s="19" t="str">
        <f t="shared" si="1674"/>
        <v/>
      </c>
      <c r="AF284" s="19" t="str">
        <f t="shared" si="1675"/>
        <v/>
      </c>
      <c r="AG284" s="19" t="str">
        <f t="shared" si="1676"/>
        <v/>
      </c>
      <c r="AH284" s="19" t="str">
        <f t="shared" si="1677"/>
        <v>X</v>
      </c>
      <c r="AI284" s="19" t="str">
        <f t="shared" si="1678"/>
        <v/>
      </c>
      <c r="AJ284" s="19" t="str">
        <f t="shared" si="1679"/>
        <v/>
      </c>
      <c r="AK284" s="19" t="str">
        <f t="shared" si="1680"/>
        <v/>
      </c>
      <c r="AL284" s="19" t="str">
        <f t="shared" si="1681"/>
        <v/>
      </c>
      <c r="AM284" s="19" t="str">
        <f t="shared" si="1682"/>
        <v>x-x</v>
      </c>
      <c r="AN284" s="19" t="str">
        <f t="shared" si="1683"/>
        <v/>
      </c>
      <c r="AO284" s="19" t="str">
        <f t="shared" si="1684"/>
        <v/>
      </c>
      <c r="AP284" s="19" t="str">
        <f t="shared" si="1685"/>
        <v/>
      </c>
      <c r="AQ284" s="19" t="str">
        <f t="shared" si="1686"/>
        <v/>
      </c>
      <c r="AR284" s="17" t="str">
        <f t="shared" si="1687"/>
        <v/>
      </c>
      <c r="AS284" s="20" t="str">
        <f t="shared" si="1688"/>
        <v>XP</v>
      </c>
      <c r="AT284" s="21"/>
    </row>
    <row r="285" spans="1:46">
      <c r="C285" t="s">
        <v>8</v>
      </c>
      <c r="D285" s="15" t="s">
        <v>60</v>
      </c>
      <c r="E285" t="s">
        <v>12</v>
      </c>
      <c r="J285" s="21"/>
      <c r="K285" s="17" t="str">
        <f t="shared" si="1654"/>
        <v/>
      </c>
      <c r="L285" s="17" t="str">
        <f t="shared" si="1655"/>
        <v/>
      </c>
      <c r="M285" s="17" t="str">
        <f t="shared" si="1656"/>
        <v/>
      </c>
      <c r="N285" s="17" t="str">
        <f t="shared" si="1657"/>
        <v/>
      </c>
      <c r="O285" s="18" t="str">
        <f t="shared" si="1658"/>
        <v/>
      </c>
      <c r="P285" s="17" t="str">
        <f t="shared" si="1659"/>
        <v/>
      </c>
      <c r="Q285" s="17" t="str">
        <f t="shared" si="1660"/>
        <v/>
      </c>
      <c r="R285" s="17" t="str">
        <f t="shared" si="1661"/>
        <v/>
      </c>
      <c r="S285" s="17" t="str">
        <f t="shared" si="1662"/>
        <v/>
      </c>
      <c r="T285" s="17" t="str">
        <f t="shared" si="1663"/>
        <v/>
      </c>
      <c r="U285" s="17" t="str">
        <f t="shared" si="1664"/>
        <v/>
      </c>
      <c r="V285" s="19" t="str">
        <f t="shared" si="1665"/>
        <v>0-1</v>
      </c>
      <c r="W285" s="19" t="str">
        <f t="shared" si="1666"/>
        <v>0-2</v>
      </c>
      <c r="X285" s="19" t="str">
        <f t="shared" si="1667"/>
        <v/>
      </c>
      <c r="Y285" s="19" t="str">
        <f t="shared" si="1668"/>
        <v/>
      </c>
      <c r="Z285" s="19" t="str">
        <f t="shared" si="1669"/>
        <v/>
      </c>
      <c r="AA285" s="19" t="str">
        <f t="shared" si="1670"/>
        <v/>
      </c>
      <c r="AB285" s="19" t="str">
        <f t="shared" si="1671"/>
        <v/>
      </c>
      <c r="AC285" s="19" t="str">
        <f t="shared" si="1672"/>
        <v/>
      </c>
      <c r="AD285" s="19" t="str">
        <f t="shared" si="1673"/>
        <v/>
      </c>
      <c r="AE285" s="19" t="str">
        <f t="shared" si="1674"/>
        <v/>
      </c>
      <c r="AF285" s="19" t="str">
        <f t="shared" si="1675"/>
        <v/>
      </c>
      <c r="AG285" s="19" t="str">
        <f t="shared" si="1676"/>
        <v/>
      </c>
      <c r="AH285" s="19" t="str">
        <f t="shared" si="1677"/>
        <v>X</v>
      </c>
      <c r="AI285" s="19" t="str">
        <f t="shared" si="1678"/>
        <v/>
      </c>
      <c r="AJ285" s="19" t="str">
        <f t="shared" si="1679"/>
        <v/>
      </c>
      <c r="AK285" s="19" t="str">
        <f t="shared" si="1680"/>
        <v/>
      </c>
      <c r="AL285" s="19" t="str">
        <f t="shared" si="1681"/>
        <v/>
      </c>
      <c r="AM285" s="19" t="str">
        <f t="shared" si="1682"/>
        <v>x-x</v>
      </c>
      <c r="AN285" s="19" t="str">
        <f t="shared" si="1683"/>
        <v/>
      </c>
      <c r="AO285" s="19" t="str">
        <f t="shared" si="1684"/>
        <v/>
      </c>
      <c r="AP285" s="19" t="str">
        <f t="shared" si="1685"/>
        <v/>
      </c>
      <c r="AQ285" s="19" t="str">
        <f t="shared" si="1686"/>
        <v/>
      </c>
      <c r="AR285" s="17" t="str">
        <f t="shared" si="1687"/>
        <v/>
      </c>
      <c r="AS285" s="20" t="str">
        <f t="shared" si="1688"/>
        <v>XP</v>
      </c>
      <c r="AT285" s="21"/>
    </row>
    <row r="286" spans="1:46">
      <c r="C286" t="s">
        <v>9</v>
      </c>
      <c r="D286" s="15" t="s">
        <v>60</v>
      </c>
      <c r="E286" t="s">
        <v>11</v>
      </c>
      <c r="J286" s="21"/>
      <c r="K286" s="17" t="str">
        <f t="shared" si="1654"/>
        <v/>
      </c>
      <c r="L286" s="17" t="str">
        <f t="shared" si="1655"/>
        <v/>
      </c>
      <c r="M286" s="17" t="str">
        <f t="shared" si="1656"/>
        <v/>
      </c>
      <c r="N286" s="17" t="str">
        <f t="shared" si="1657"/>
        <v/>
      </c>
      <c r="O286" s="18" t="str">
        <f t="shared" si="1658"/>
        <v/>
      </c>
      <c r="P286" s="17" t="str">
        <f t="shared" si="1659"/>
        <v/>
      </c>
      <c r="Q286" s="17" t="str">
        <f t="shared" si="1660"/>
        <v/>
      </c>
      <c r="R286" s="17" t="str">
        <f t="shared" si="1661"/>
        <v/>
      </c>
      <c r="S286" s="17" t="str">
        <f t="shared" si="1662"/>
        <v/>
      </c>
      <c r="T286" s="17" t="str">
        <f t="shared" si="1663"/>
        <v/>
      </c>
      <c r="U286" s="17" t="str">
        <f t="shared" si="1664"/>
        <v/>
      </c>
      <c r="V286" s="19" t="str">
        <f t="shared" si="1665"/>
        <v>0-1</v>
      </c>
      <c r="W286" s="19" t="str">
        <f t="shared" si="1666"/>
        <v>0-2</v>
      </c>
      <c r="X286" s="19" t="str">
        <f t="shared" si="1667"/>
        <v/>
      </c>
      <c r="Y286" s="19" t="str">
        <f t="shared" si="1668"/>
        <v/>
      </c>
      <c r="Z286" s="19" t="str">
        <f t="shared" si="1669"/>
        <v/>
      </c>
      <c r="AA286" s="19" t="str">
        <f t="shared" si="1670"/>
        <v/>
      </c>
      <c r="AB286" s="19" t="str">
        <f t="shared" si="1671"/>
        <v/>
      </c>
      <c r="AC286" s="19" t="str">
        <f t="shared" si="1672"/>
        <v/>
      </c>
      <c r="AD286" s="19" t="str">
        <f t="shared" si="1673"/>
        <v/>
      </c>
      <c r="AE286" s="19" t="str">
        <f t="shared" si="1674"/>
        <v/>
      </c>
      <c r="AF286" s="19" t="str">
        <f t="shared" si="1675"/>
        <v/>
      </c>
      <c r="AG286" s="19" t="str">
        <f t="shared" si="1676"/>
        <v/>
      </c>
      <c r="AH286" s="19" t="str">
        <f t="shared" si="1677"/>
        <v>X</v>
      </c>
      <c r="AI286" s="19" t="str">
        <f t="shared" si="1678"/>
        <v/>
      </c>
      <c r="AJ286" s="19" t="str">
        <f t="shared" si="1679"/>
        <v/>
      </c>
      <c r="AK286" s="19" t="str">
        <f t="shared" si="1680"/>
        <v/>
      </c>
      <c r="AL286" s="19" t="str">
        <f t="shared" si="1681"/>
        <v/>
      </c>
      <c r="AM286" s="19" t="str">
        <f t="shared" si="1682"/>
        <v>x-x</v>
      </c>
      <c r="AN286" s="19" t="str">
        <f t="shared" si="1683"/>
        <v/>
      </c>
      <c r="AO286" s="19" t="str">
        <f t="shared" si="1684"/>
        <v/>
      </c>
      <c r="AP286" s="19" t="str">
        <f t="shared" si="1685"/>
        <v/>
      </c>
      <c r="AQ286" s="19" t="str">
        <f t="shared" si="1686"/>
        <v/>
      </c>
      <c r="AR286" s="17" t="str">
        <f t="shared" si="1687"/>
        <v/>
      </c>
      <c r="AS286" s="20" t="str">
        <f t="shared" si="1688"/>
        <v>XP</v>
      </c>
      <c r="AT286" s="21"/>
    </row>
    <row r="287" spans="1:46">
      <c r="A287" s="21"/>
      <c r="B287" s="21"/>
      <c r="C287" s="21"/>
      <c r="D287" s="26">
        <v>27</v>
      </c>
      <c r="E287" s="21"/>
      <c r="F287" s="27"/>
      <c r="G287" s="27"/>
      <c r="H287" s="27"/>
      <c r="I287" s="27"/>
      <c r="J287" s="21"/>
      <c r="K287" s="28">
        <f>COUNTIF(K277:K286,K$1)</f>
        <v>0</v>
      </c>
      <c r="L287" s="28">
        <f t="shared" ref="L287" si="1689">COUNTIF(L277:L286,L$1)</f>
        <v>0</v>
      </c>
      <c r="M287" s="28">
        <f t="shared" ref="M287" si="1690">COUNTIF(M277:M286,M$1)</f>
        <v>0</v>
      </c>
      <c r="N287" s="28">
        <f t="shared" ref="N287" si="1691">COUNTIF(N277:N286,N$1)</f>
        <v>0</v>
      </c>
      <c r="O287" s="28">
        <f t="shared" ref="O287" si="1692">COUNTIF(O277:O286,O$1)</f>
        <v>0</v>
      </c>
      <c r="P287" s="28">
        <f t="shared" ref="P287" si="1693">COUNTIF(P277:P286,P$1)</f>
        <v>0</v>
      </c>
      <c r="Q287" s="28">
        <f t="shared" ref="Q287" si="1694">COUNTIF(Q277:Q286,Q$1)</f>
        <v>0</v>
      </c>
      <c r="R287" s="28">
        <f t="shared" ref="R287" si="1695">COUNTIF(R277:R286,R$1)</f>
        <v>0</v>
      </c>
      <c r="S287" s="28">
        <f t="shared" ref="S287" si="1696">COUNTIF(S277:S286,S$1)</f>
        <v>0</v>
      </c>
      <c r="T287" s="28">
        <f t="shared" ref="T287" si="1697">COUNTIF(T277:T286,T$1)</f>
        <v>0</v>
      </c>
      <c r="U287" s="28">
        <f t="shared" ref="U287" si="1698">COUNTIF(U277:U286,U$1)</f>
        <v>0</v>
      </c>
      <c r="V287" s="28">
        <f t="shared" ref="V287" si="1699">COUNTIF(V277:V286,V$1)</f>
        <v>10</v>
      </c>
      <c r="W287" s="28">
        <f t="shared" ref="W287" si="1700">COUNTIF(W277:W286,W$1)</f>
        <v>10</v>
      </c>
      <c r="X287" s="28">
        <f t="shared" ref="X287" si="1701">COUNTIF(X277:X286,X$1)</f>
        <v>0</v>
      </c>
      <c r="Y287" s="28">
        <f t="shared" ref="Y287" si="1702">COUNTIF(Y277:Y286,Y$1)</f>
        <v>0</v>
      </c>
      <c r="Z287" s="28">
        <f t="shared" ref="Z287" si="1703">COUNTIF(Z277:Z286,Z$1)</f>
        <v>0</v>
      </c>
      <c r="AA287" s="28">
        <f t="shared" ref="AA287" si="1704">COUNTIF(AA277:AA286,AA$1)</f>
        <v>0</v>
      </c>
      <c r="AB287" s="28">
        <f t="shared" ref="AB287" si="1705">COUNTIF(AB277:AB286,AB$1)</f>
        <v>0</v>
      </c>
      <c r="AC287" s="28">
        <f t="shared" ref="AC287" si="1706">COUNTIF(AC277:AC286,AC$1)</f>
        <v>0</v>
      </c>
      <c r="AD287" s="28">
        <f t="shared" ref="AD287" si="1707">COUNTIF(AD277:AD286,AD$1)</f>
        <v>0</v>
      </c>
      <c r="AE287" s="28">
        <f t="shared" ref="AE287" si="1708">COUNTIF(AE277:AE286,AE$1)</f>
        <v>0</v>
      </c>
      <c r="AF287" s="28">
        <f t="shared" ref="AF287" si="1709">COUNTIF(AF277:AF286,AF$1)</f>
        <v>0</v>
      </c>
      <c r="AG287" s="28">
        <f t="shared" ref="AG287" si="1710">COUNTIF(AG277:AG286,AG$1)</f>
        <v>0</v>
      </c>
      <c r="AH287" s="28"/>
      <c r="AI287" s="28">
        <f t="shared" ref="AI287" si="1711">COUNTIF(AI277:AI286,AI$1)</f>
        <v>0</v>
      </c>
      <c r="AJ287" s="28">
        <f t="shared" ref="AJ287" si="1712">COUNTIF(AJ277:AJ286,AJ$1)</f>
        <v>0</v>
      </c>
      <c r="AK287" s="28">
        <f t="shared" ref="AK287" si="1713">COUNTIF(AK277:AK286,AK$1)</f>
        <v>0</v>
      </c>
      <c r="AL287" s="28">
        <f t="shared" ref="AL287" si="1714">COUNTIF(AL277:AL286,AL$1)</f>
        <v>0</v>
      </c>
      <c r="AM287" s="28">
        <f t="shared" ref="AM287" si="1715">COUNTIF(AM277:AM286,AM$1)</f>
        <v>10</v>
      </c>
      <c r="AN287" s="28">
        <f t="shared" ref="AN287" si="1716">COUNTIF(AN277:AN286,AN$1)</f>
        <v>0</v>
      </c>
      <c r="AO287" s="28">
        <f t="shared" ref="AO287" si="1717">COUNTIF(AO277:AO286,AO$1)</f>
        <v>0</v>
      </c>
      <c r="AP287" s="28">
        <f t="shared" ref="AP287" si="1718">COUNTIF(AP277:AP286,AP$1)</f>
        <v>0</v>
      </c>
      <c r="AQ287" s="28">
        <f t="shared" ref="AQ287" si="1719">COUNTIF(AQ277:AQ286,AQ$1)</f>
        <v>0</v>
      </c>
      <c r="AR287" s="28">
        <f t="shared" ref="AR287" si="1720">COUNTIF(AR277:AR286,AR$1)</f>
        <v>0</v>
      </c>
      <c r="AS287" s="21"/>
      <c r="AT287" s="21"/>
    </row>
    <row r="288" spans="1:46">
      <c r="A288" t="s">
        <v>59</v>
      </c>
      <c r="B288" s="13">
        <v>40971</v>
      </c>
      <c r="C288" t="s">
        <v>0</v>
      </c>
      <c r="D288" s="15" t="s">
        <v>60</v>
      </c>
      <c r="E288" t="s">
        <v>11</v>
      </c>
      <c r="J288" s="21"/>
      <c r="K288" s="17" t="str">
        <f t="shared" ref="K288:K297" si="1721">IF(AND(F288+H288&gt;0,G288+I288&gt;0),"GG","")</f>
        <v/>
      </c>
      <c r="L288" s="17" t="str">
        <f t="shared" ref="L288:L297" si="1722">IF(AND(F288&gt;0,G288&gt;0),"GG1","")</f>
        <v/>
      </c>
      <c r="M288" s="17" t="str">
        <f t="shared" ref="M288:M297" si="1723">IF(AND(H288&gt;0,I288&gt;0),"GG2","")</f>
        <v/>
      </c>
      <c r="N288" s="17" t="str">
        <f t="shared" ref="N288:N297" si="1724">IF(AND(F288+H288&gt;0,G288+I288&gt;0,H288+I288&gt;2),"GG3","")</f>
        <v/>
      </c>
      <c r="O288" s="18" t="str">
        <f t="shared" ref="O288:O297" si="1725">IF(AND(F288&gt;0,G288&gt;0,H288&gt;F288,I288&gt;G288),"GGGG","")</f>
        <v/>
      </c>
      <c r="P288" s="17" t="str">
        <f t="shared" ref="P288:P297" si="1726">IF(F288+G288&gt;=2,"P2+","")</f>
        <v/>
      </c>
      <c r="Q288" s="17" t="str">
        <f t="shared" ref="Q288:Q297" si="1727">IF(F288+G288&gt;=3,"P3+","")</f>
        <v/>
      </c>
      <c r="R288" s="17" t="str">
        <f t="shared" ref="R288:R297" si="1728">IF(F288+G288&gt;=4,"P4+","")</f>
        <v/>
      </c>
      <c r="S288" s="17" t="str">
        <f t="shared" ref="S288:S297" si="1729">IF(F288+G288+2&lt;=H288+I288,"D2+","")</f>
        <v/>
      </c>
      <c r="T288" s="17" t="str">
        <f t="shared" ref="T288:T297" si="1730">IF(F288+G288+3&lt;=H288+I288,"D3+","")</f>
        <v/>
      </c>
      <c r="U288" s="17" t="str">
        <f t="shared" ref="U288:U297" si="1731">IF(F288+G288+4&lt;=H288+I288,"D4+","")</f>
        <v/>
      </c>
      <c r="V288" s="19" t="str">
        <f t="shared" ref="V288:V297" si="1732">IF(H288+I288&lt;=1,"0-1","")</f>
        <v>0-1</v>
      </c>
      <c r="W288" s="19" t="str">
        <f t="shared" ref="W288:W297" si="1733">IF(AND(H288+I288&gt;=0,H288+I288&lt;=2),"0-2",IF(AND(H288+I288&gt;=2),""))</f>
        <v>0-2</v>
      </c>
      <c r="X288" s="19" t="str">
        <f t="shared" ref="X288:X297" si="1734">IF(H288+I288=2,"G2","")</f>
        <v/>
      </c>
      <c r="Y288" s="19" t="str">
        <f t="shared" ref="Y288:Y297" si="1735">IF(AND(H288+I288&gt;=2,H288+I288&lt;=3),"2-3","")</f>
        <v/>
      </c>
      <c r="Z288" s="19" t="str">
        <f t="shared" ref="Z288:Z297" si="1736">IF(AND(H288+I288&gt;=2,H288+I288&lt;=4),"2-4","")</f>
        <v/>
      </c>
      <c r="AA288" s="19" t="str">
        <f t="shared" ref="AA288:AA297" si="1737">IF(H288+I288=3,"G3","")</f>
        <v/>
      </c>
      <c r="AB288" s="19" t="str">
        <f t="shared" ref="AB288:AB297" si="1738">IF(H288+I288&gt;=3,"3+",IF(AND(H288+I288&lt;=3),""))</f>
        <v/>
      </c>
      <c r="AC288" s="19" t="str">
        <f t="shared" ref="AC288:AC297" si="1739">IF(AND(H288+I288&gt;=3,H288+I288&lt;=4),"3-4","")</f>
        <v/>
      </c>
      <c r="AD288" s="19" t="str">
        <f t="shared" ref="AD288:AD297" si="1740">IF(H288+I288&gt;=4,"4+",IF(AND(H288+I288&lt;=4),""))</f>
        <v/>
      </c>
      <c r="AE288" s="19" t="str">
        <f t="shared" ref="AE288:AE297" si="1741">IF(AND(H288+I288&gt;=4,H288+I288&lt;=6),"4-6","")</f>
        <v/>
      </c>
      <c r="AF288" s="19" t="str">
        <f t="shared" ref="AF288:AF297" si="1742">IF(H288+I288&gt;=5,"5+","")</f>
        <v/>
      </c>
      <c r="AG288" s="19" t="str">
        <f t="shared" ref="AG288:AG297" si="1743">IF(H288+I288&gt;=7,"7+","")</f>
        <v/>
      </c>
      <c r="AH288" s="19" t="str">
        <f t="shared" ref="AH288:AH297" si="1744">IF(H288=I288,"X",IF(H288&gt;I288,1,2))</f>
        <v>X</v>
      </c>
      <c r="AI288" s="19" t="str">
        <f t="shared" ref="AI288:AI297" si="1745">IF(AND(F288&gt;G288,H288&gt;I288),"1-1","")</f>
        <v/>
      </c>
      <c r="AJ288" s="19" t="str">
        <f t="shared" ref="AJ288:AJ297" si="1746">IF(AND(F288&gt;G288,H288=I288),"1-x","")</f>
        <v/>
      </c>
      <c r="AK288" s="19" t="str">
        <f t="shared" ref="AK288:AK297" si="1747">IF(AND(F288&gt;G288,H288&lt;I288),"1-2","")</f>
        <v/>
      </c>
      <c r="AL288" s="19" t="str">
        <f t="shared" ref="AL288:AL297" si="1748">IF(AND(F288=G288,H288&gt;I288),"x-1","")</f>
        <v/>
      </c>
      <c r="AM288" s="19" t="str">
        <f t="shared" ref="AM288:AM297" si="1749">IF(AND(F288=G288,H288=I288),"x-x","")</f>
        <v>x-x</v>
      </c>
      <c r="AN288" s="19" t="str">
        <f t="shared" ref="AN288:AN297" si="1750">IF(AND(F288=G288,H288&lt;I288),"x-2","")</f>
        <v/>
      </c>
      <c r="AO288" s="19" t="str">
        <f t="shared" ref="AO288:AO297" si="1751">IF(AND(F288&lt;G288,H288&gt;I288),"2-1","")</f>
        <v/>
      </c>
      <c r="AP288" s="19" t="str">
        <f t="shared" ref="AP288:AP297" si="1752">IF(AND(F288&lt;G288,H288=I288),"2-x","")</f>
        <v/>
      </c>
      <c r="AQ288" s="19" t="str">
        <f t="shared" ref="AQ288:AQ297" si="1753">IF(AND(F288&lt;G288,H288&lt;I288),"2-2","")</f>
        <v/>
      </c>
      <c r="AR288" s="17" t="str">
        <f t="shared" ref="AR288:AR297" si="1754">IF(OR(AND(F288&gt;G288,H288&gt;I288,H288&gt;F288),AND(G288&gt;F288,I288&gt;H288,I288&gt;G288)),"DP","")</f>
        <v/>
      </c>
      <c r="AS288" s="20" t="str">
        <f t="shared" ref="AS288:AS297" si="1755">IF(AND(F288=G288),"XP","")</f>
        <v>XP</v>
      </c>
      <c r="AT288" s="21"/>
    </row>
    <row r="289" spans="1:46">
      <c r="C289" t="s">
        <v>1</v>
      </c>
      <c r="D289" s="15" t="s">
        <v>60</v>
      </c>
      <c r="E289" t="s">
        <v>10</v>
      </c>
      <c r="J289" s="21"/>
      <c r="K289" s="17" t="str">
        <f t="shared" si="1721"/>
        <v/>
      </c>
      <c r="L289" s="17" t="str">
        <f t="shared" si="1722"/>
        <v/>
      </c>
      <c r="M289" s="17" t="str">
        <f t="shared" si="1723"/>
        <v/>
      </c>
      <c r="N289" s="17" t="str">
        <f t="shared" si="1724"/>
        <v/>
      </c>
      <c r="O289" s="18" t="str">
        <f t="shared" si="1725"/>
        <v/>
      </c>
      <c r="P289" s="17" t="str">
        <f t="shared" si="1726"/>
        <v/>
      </c>
      <c r="Q289" s="17" t="str">
        <f t="shared" si="1727"/>
        <v/>
      </c>
      <c r="R289" s="17" t="str">
        <f t="shared" si="1728"/>
        <v/>
      </c>
      <c r="S289" s="17" t="str">
        <f t="shared" si="1729"/>
        <v/>
      </c>
      <c r="T289" s="17" t="str">
        <f t="shared" si="1730"/>
        <v/>
      </c>
      <c r="U289" s="17" t="str">
        <f t="shared" si="1731"/>
        <v/>
      </c>
      <c r="V289" s="19" t="str">
        <f t="shared" si="1732"/>
        <v>0-1</v>
      </c>
      <c r="W289" s="19" t="str">
        <f t="shared" si="1733"/>
        <v>0-2</v>
      </c>
      <c r="X289" s="19" t="str">
        <f t="shared" si="1734"/>
        <v/>
      </c>
      <c r="Y289" s="19" t="str">
        <f t="shared" si="1735"/>
        <v/>
      </c>
      <c r="Z289" s="19" t="str">
        <f t="shared" si="1736"/>
        <v/>
      </c>
      <c r="AA289" s="19" t="str">
        <f t="shared" si="1737"/>
        <v/>
      </c>
      <c r="AB289" s="19" t="str">
        <f t="shared" si="1738"/>
        <v/>
      </c>
      <c r="AC289" s="19" t="str">
        <f t="shared" si="1739"/>
        <v/>
      </c>
      <c r="AD289" s="19" t="str">
        <f t="shared" si="1740"/>
        <v/>
      </c>
      <c r="AE289" s="19" t="str">
        <f t="shared" si="1741"/>
        <v/>
      </c>
      <c r="AF289" s="19" t="str">
        <f t="shared" si="1742"/>
        <v/>
      </c>
      <c r="AG289" s="19" t="str">
        <f t="shared" si="1743"/>
        <v/>
      </c>
      <c r="AH289" s="19" t="str">
        <f t="shared" si="1744"/>
        <v>X</v>
      </c>
      <c r="AI289" s="19" t="str">
        <f t="shared" si="1745"/>
        <v/>
      </c>
      <c r="AJ289" s="19" t="str">
        <f t="shared" si="1746"/>
        <v/>
      </c>
      <c r="AK289" s="19" t="str">
        <f t="shared" si="1747"/>
        <v/>
      </c>
      <c r="AL289" s="19" t="str">
        <f t="shared" si="1748"/>
        <v/>
      </c>
      <c r="AM289" s="19" t="str">
        <f t="shared" si="1749"/>
        <v>x-x</v>
      </c>
      <c r="AN289" s="19" t="str">
        <f t="shared" si="1750"/>
        <v/>
      </c>
      <c r="AO289" s="19" t="str">
        <f t="shared" si="1751"/>
        <v/>
      </c>
      <c r="AP289" s="19" t="str">
        <f t="shared" si="1752"/>
        <v/>
      </c>
      <c r="AQ289" s="19" t="str">
        <f t="shared" si="1753"/>
        <v/>
      </c>
      <c r="AR289" s="17" t="str">
        <f t="shared" si="1754"/>
        <v/>
      </c>
      <c r="AS289" s="20" t="str">
        <f t="shared" si="1755"/>
        <v>XP</v>
      </c>
      <c r="AT289" s="21"/>
    </row>
    <row r="290" spans="1:46">
      <c r="C290" t="s">
        <v>2</v>
      </c>
      <c r="D290" s="15" t="s">
        <v>60</v>
      </c>
      <c r="E290" t="s">
        <v>14</v>
      </c>
      <c r="J290" s="21"/>
      <c r="K290" s="17" t="str">
        <f t="shared" si="1721"/>
        <v/>
      </c>
      <c r="L290" s="17" t="str">
        <f t="shared" si="1722"/>
        <v/>
      </c>
      <c r="M290" s="17" t="str">
        <f t="shared" si="1723"/>
        <v/>
      </c>
      <c r="N290" s="17" t="str">
        <f t="shared" si="1724"/>
        <v/>
      </c>
      <c r="O290" s="18" t="str">
        <f t="shared" si="1725"/>
        <v/>
      </c>
      <c r="P290" s="17" t="str">
        <f t="shared" si="1726"/>
        <v/>
      </c>
      <c r="Q290" s="17" t="str">
        <f t="shared" si="1727"/>
        <v/>
      </c>
      <c r="R290" s="17" t="str">
        <f t="shared" si="1728"/>
        <v/>
      </c>
      <c r="S290" s="17" t="str">
        <f t="shared" si="1729"/>
        <v/>
      </c>
      <c r="T290" s="17" t="str">
        <f t="shared" si="1730"/>
        <v/>
      </c>
      <c r="U290" s="17" t="str">
        <f t="shared" si="1731"/>
        <v/>
      </c>
      <c r="V290" s="19" t="str">
        <f t="shared" si="1732"/>
        <v>0-1</v>
      </c>
      <c r="W290" s="19" t="str">
        <f t="shared" si="1733"/>
        <v>0-2</v>
      </c>
      <c r="X290" s="19" t="str">
        <f t="shared" si="1734"/>
        <v/>
      </c>
      <c r="Y290" s="19" t="str">
        <f t="shared" si="1735"/>
        <v/>
      </c>
      <c r="Z290" s="19" t="str">
        <f t="shared" si="1736"/>
        <v/>
      </c>
      <c r="AA290" s="19" t="str">
        <f t="shared" si="1737"/>
        <v/>
      </c>
      <c r="AB290" s="19" t="str">
        <f t="shared" si="1738"/>
        <v/>
      </c>
      <c r="AC290" s="19" t="str">
        <f t="shared" si="1739"/>
        <v/>
      </c>
      <c r="AD290" s="19" t="str">
        <f t="shared" si="1740"/>
        <v/>
      </c>
      <c r="AE290" s="19" t="str">
        <f t="shared" si="1741"/>
        <v/>
      </c>
      <c r="AF290" s="19" t="str">
        <f t="shared" si="1742"/>
        <v/>
      </c>
      <c r="AG290" s="19" t="str">
        <f t="shared" si="1743"/>
        <v/>
      </c>
      <c r="AH290" s="19" t="str">
        <f t="shared" si="1744"/>
        <v>X</v>
      </c>
      <c r="AI290" s="19" t="str">
        <f t="shared" si="1745"/>
        <v/>
      </c>
      <c r="AJ290" s="19" t="str">
        <f t="shared" si="1746"/>
        <v/>
      </c>
      <c r="AK290" s="19" t="str">
        <f t="shared" si="1747"/>
        <v/>
      </c>
      <c r="AL290" s="19" t="str">
        <f t="shared" si="1748"/>
        <v/>
      </c>
      <c r="AM290" s="19" t="str">
        <f t="shared" si="1749"/>
        <v>x-x</v>
      </c>
      <c r="AN290" s="19" t="str">
        <f t="shared" si="1750"/>
        <v/>
      </c>
      <c r="AO290" s="19" t="str">
        <f t="shared" si="1751"/>
        <v/>
      </c>
      <c r="AP290" s="19" t="str">
        <f t="shared" si="1752"/>
        <v/>
      </c>
      <c r="AQ290" s="19" t="str">
        <f t="shared" si="1753"/>
        <v/>
      </c>
      <c r="AR290" s="17" t="str">
        <f t="shared" si="1754"/>
        <v/>
      </c>
      <c r="AS290" s="20" t="str">
        <f t="shared" si="1755"/>
        <v>XP</v>
      </c>
      <c r="AT290" s="21"/>
    </row>
    <row r="291" spans="1:46">
      <c r="C291" t="s">
        <v>3</v>
      </c>
      <c r="D291" s="15" t="s">
        <v>60</v>
      </c>
      <c r="E291" t="s">
        <v>15</v>
      </c>
      <c r="J291" s="21"/>
      <c r="K291" s="17" t="str">
        <f t="shared" si="1721"/>
        <v/>
      </c>
      <c r="L291" s="17" t="str">
        <f t="shared" si="1722"/>
        <v/>
      </c>
      <c r="M291" s="17" t="str">
        <f t="shared" si="1723"/>
        <v/>
      </c>
      <c r="N291" s="17" t="str">
        <f t="shared" si="1724"/>
        <v/>
      </c>
      <c r="O291" s="18" t="str">
        <f t="shared" si="1725"/>
        <v/>
      </c>
      <c r="P291" s="17" t="str">
        <f t="shared" si="1726"/>
        <v/>
      </c>
      <c r="Q291" s="17" t="str">
        <f t="shared" si="1727"/>
        <v/>
      </c>
      <c r="R291" s="17" t="str">
        <f t="shared" si="1728"/>
        <v/>
      </c>
      <c r="S291" s="17" t="str">
        <f t="shared" si="1729"/>
        <v/>
      </c>
      <c r="T291" s="17" t="str">
        <f t="shared" si="1730"/>
        <v/>
      </c>
      <c r="U291" s="17" t="str">
        <f t="shared" si="1731"/>
        <v/>
      </c>
      <c r="V291" s="19" t="str">
        <f t="shared" si="1732"/>
        <v>0-1</v>
      </c>
      <c r="W291" s="19" t="str">
        <f t="shared" si="1733"/>
        <v>0-2</v>
      </c>
      <c r="X291" s="19" t="str">
        <f t="shared" si="1734"/>
        <v/>
      </c>
      <c r="Y291" s="19" t="str">
        <f t="shared" si="1735"/>
        <v/>
      </c>
      <c r="Z291" s="19" t="str">
        <f t="shared" si="1736"/>
        <v/>
      </c>
      <c r="AA291" s="19" t="str">
        <f t="shared" si="1737"/>
        <v/>
      </c>
      <c r="AB291" s="19" t="str">
        <f t="shared" si="1738"/>
        <v/>
      </c>
      <c r="AC291" s="19" t="str">
        <f t="shared" si="1739"/>
        <v/>
      </c>
      <c r="AD291" s="19" t="str">
        <f t="shared" si="1740"/>
        <v/>
      </c>
      <c r="AE291" s="19" t="str">
        <f t="shared" si="1741"/>
        <v/>
      </c>
      <c r="AF291" s="19" t="str">
        <f t="shared" si="1742"/>
        <v/>
      </c>
      <c r="AG291" s="19" t="str">
        <f t="shared" si="1743"/>
        <v/>
      </c>
      <c r="AH291" s="19" t="str">
        <f t="shared" si="1744"/>
        <v>X</v>
      </c>
      <c r="AI291" s="19" t="str">
        <f t="shared" si="1745"/>
        <v/>
      </c>
      <c r="AJ291" s="19" t="str">
        <f t="shared" si="1746"/>
        <v/>
      </c>
      <c r="AK291" s="19" t="str">
        <f t="shared" si="1747"/>
        <v/>
      </c>
      <c r="AL291" s="19" t="str">
        <f t="shared" si="1748"/>
        <v/>
      </c>
      <c r="AM291" s="19" t="str">
        <f t="shared" si="1749"/>
        <v>x-x</v>
      </c>
      <c r="AN291" s="19" t="str">
        <f t="shared" si="1750"/>
        <v/>
      </c>
      <c r="AO291" s="19" t="str">
        <f t="shared" si="1751"/>
        <v/>
      </c>
      <c r="AP291" s="19" t="str">
        <f t="shared" si="1752"/>
        <v/>
      </c>
      <c r="AQ291" s="19" t="str">
        <f t="shared" si="1753"/>
        <v/>
      </c>
      <c r="AR291" s="17" t="str">
        <f t="shared" si="1754"/>
        <v/>
      </c>
      <c r="AS291" s="20" t="str">
        <f t="shared" si="1755"/>
        <v>XP</v>
      </c>
      <c r="AT291" s="21"/>
    </row>
    <row r="292" spans="1:46">
      <c r="C292" t="s">
        <v>4</v>
      </c>
      <c r="D292" s="15" t="s">
        <v>60</v>
      </c>
      <c r="E292" t="s">
        <v>12</v>
      </c>
      <c r="J292" s="21"/>
      <c r="K292" s="17" t="str">
        <f t="shared" si="1721"/>
        <v/>
      </c>
      <c r="L292" s="17" t="str">
        <f t="shared" si="1722"/>
        <v/>
      </c>
      <c r="M292" s="17" t="str">
        <f t="shared" si="1723"/>
        <v/>
      </c>
      <c r="N292" s="17" t="str">
        <f t="shared" si="1724"/>
        <v/>
      </c>
      <c r="O292" s="18" t="str">
        <f t="shared" si="1725"/>
        <v/>
      </c>
      <c r="P292" s="17" t="str">
        <f t="shared" si="1726"/>
        <v/>
      </c>
      <c r="Q292" s="17" t="str">
        <f t="shared" si="1727"/>
        <v/>
      </c>
      <c r="R292" s="17" t="str">
        <f t="shared" si="1728"/>
        <v/>
      </c>
      <c r="S292" s="17" t="str">
        <f t="shared" si="1729"/>
        <v/>
      </c>
      <c r="T292" s="17" t="str">
        <f t="shared" si="1730"/>
        <v/>
      </c>
      <c r="U292" s="17" t="str">
        <f t="shared" si="1731"/>
        <v/>
      </c>
      <c r="V292" s="19" t="str">
        <f t="shared" si="1732"/>
        <v>0-1</v>
      </c>
      <c r="W292" s="19" t="str">
        <f t="shared" si="1733"/>
        <v>0-2</v>
      </c>
      <c r="X292" s="19" t="str">
        <f t="shared" si="1734"/>
        <v/>
      </c>
      <c r="Y292" s="19" t="str">
        <f t="shared" si="1735"/>
        <v/>
      </c>
      <c r="Z292" s="19" t="str">
        <f t="shared" si="1736"/>
        <v/>
      </c>
      <c r="AA292" s="19" t="str">
        <f t="shared" si="1737"/>
        <v/>
      </c>
      <c r="AB292" s="19" t="str">
        <f t="shared" si="1738"/>
        <v/>
      </c>
      <c r="AC292" s="19" t="str">
        <f t="shared" si="1739"/>
        <v/>
      </c>
      <c r="AD292" s="19" t="str">
        <f t="shared" si="1740"/>
        <v/>
      </c>
      <c r="AE292" s="19" t="str">
        <f t="shared" si="1741"/>
        <v/>
      </c>
      <c r="AF292" s="19" t="str">
        <f t="shared" si="1742"/>
        <v/>
      </c>
      <c r="AG292" s="19" t="str">
        <f t="shared" si="1743"/>
        <v/>
      </c>
      <c r="AH292" s="19" t="str">
        <f t="shared" si="1744"/>
        <v>X</v>
      </c>
      <c r="AI292" s="19" t="str">
        <f t="shared" si="1745"/>
        <v/>
      </c>
      <c r="AJ292" s="19" t="str">
        <f t="shared" si="1746"/>
        <v/>
      </c>
      <c r="AK292" s="19" t="str">
        <f t="shared" si="1747"/>
        <v/>
      </c>
      <c r="AL292" s="19" t="str">
        <f t="shared" si="1748"/>
        <v/>
      </c>
      <c r="AM292" s="19" t="str">
        <f t="shared" si="1749"/>
        <v>x-x</v>
      </c>
      <c r="AN292" s="19" t="str">
        <f t="shared" si="1750"/>
        <v/>
      </c>
      <c r="AO292" s="19" t="str">
        <f t="shared" si="1751"/>
        <v/>
      </c>
      <c r="AP292" s="19" t="str">
        <f t="shared" si="1752"/>
        <v/>
      </c>
      <c r="AQ292" s="19" t="str">
        <f t="shared" si="1753"/>
        <v/>
      </c>
      <c r="AR292" s="17" t="str">
        <f t="shared" si="1754"/>
        <v/>
      </c>
      <c r="AS292" s="20" t="str">
        <f t="shared" si="1755"/>
        <v>XP</v>
      </c>
      <c r="AT292" s="21"/>
    </row>
    <row r="293" spans="1:46">
      <c r="C293" t="s">
        <v>5</v>
      </c>
      <c r="D293" s="15" t="s">
        <v>60</v>
      </c>
      <c r="E293" t="s">
        <v>17</v>
      </c>
      <c r="J293" s="21"/>
      <c r="K293" s="17" t="str">
        <f t="shared" si="1721"/>
        <v/>
      </c>
      <c r="L293" s="17" t="str">
        <f t="shared" si="1722"/>
        <v/>
      </c>
      <c r="M293" s="17" t="str">
        <f t="shared" si="1723"/>
        <v/>
      </c>
      <c r="N293" s="17" t="str">
        <f t="shared" si="1724"/>
        <v/>
      </c>
      <c r="O293" s="18" t="str">
        <f t="shared" si="1725"/>
        <v/>
      </c>
      <c r="P293" s="17" t="str">
        <f t="shared" si="1726"/>
        <v/>
      </c>
      <c r="Q293" s="17" t="str">
        <f t="shared" si="1727"/>
        <v/>
      </c>
      <c r="R293" s="17" t="str">
        <f t="shared" si="1728"/>
        <v/>
      </c>
      <c r="S293" s="17" t="str">
        <f t="shared" si="1729"/>
        <v/>
      </c>
      <c r="T293" s="17" t="str">
        <f t="shared" si="1730"/>
        <v/>
      </c>
      <c r="U293" s="17" t="str">
        <f t="shared" si="1731"/>
        <v/>
      </c>
      <c r="V293" s="19" t="str">
        <f t="shared" si="1732"/>
        <v>0-1</v>
      </c>
      <c r="W293" s="19" t="str">
        <f t="shared" si="1733"/>
        <v>0-2</v>
      </c>
      <c r="X293" s="19" t="str">
        <f t="shared" si="1734"/>
        <v/>
      </c>
      <c r="Y293" s="19" t="str">
        <f t="shared" si="1735"/>
        <v/>
      </c>
      <c r="Z293" s="19" t="str">
        <f t="shared" si="1736"/>
        <v/>
      </c>
      <c r="AA293" s="19" t="str">
        <f t="shared" si="1737"/>
        <v/>
      </c>
      <c r="AB293" s="19" t="str">
        <f t="shared" si="1738"/>
        <v/>
      </c>
      <c r="AC293" s="19" t="str">
        <f t="shared" si="1739"/>
        <v/>
      </c>
      <c r="AD293" s="19" t="str">
        <f t="shared" si="1740"/>
        <v/>
      </c>
      <c r="AE293" s="19" t="str">
        <f t="shared" si="1741"/>
        <v/>
      </c>
      <c r="AF293" s="19" t="str">
        <f t="shared" si="1742"/>
        <v/>
      </c>
      <c r="AG293" s="19" t="str">
        <f t="shared" si="1743"/>
        <v/>
      </c>
      <c r="AH293" s="19" t="str">
        <f t="shared" si="1744"/>
        <v>X</v>
      </c>
      <c r="AI293" s="19" t="str">
        <f t="shared" si="1745"/>
        <v/>
      </c>
      <c r="AJ293" s="19" t="str">
        <f t="shared" si="1746"/>
        <v/>
      </c>
      <c r="AK293" s="19" t="str">
        <f t="shared" si="1747"/>
        <v/>
      </c>
      <c r="AL293" s="19" t="str">
        <f t="shared" si="1748"/>
        <v/>
      </c>
      <c r="AM293" s="19" t="str">
        <f t="shared" si="1749"/>
        <v>x-x</v>
      </c>
      <c r="AN293" s="19" t="str">
        <f t="shared" si="1750"/>
        <v/>
      </c>
      <c r="AO293" s="19" t="str">
        <f t="shared" si="1751"/>
        <v/>
      </c>
      <c r="AP293" s="19" t="str">
        <f t="shared" si="1752"/>
        <v/>
      </c>
      <c r="AQ293" s="19" t="str">
        <f t="shared" si="1753"/>
        <v/>
      </c>
      <c r="AR293" s="17" t="str">
        <f t="shared" si="1754"/>
        <v/>
      </c>
      <c r="AS293" s="20" t="str">
        <f t="shared" si="1755"/>
        <v>XP</v>
      </c>
      <c r="AT293" s="21"/>
    </row>
    <row r="294" spans="1:46">
      <c r="C294" t="s">
        <v>6</v>
      </c>
      <c r="D294" s="15" t="s">
        <v>60</v>
      </c>
      <c r="E294" t="s">
        <v>19</v>
      </c>
      <c r="J294" s="21"/>
      <c r="K294" s="17" t="str">
        <f t="shared" si="1721"/>
        <v/>
      </c>
      <c r="L294" s="17" t="str">
        <f t="shared" si="1722"/>
        <v/>
      </c>
      <c r="M294" s="17" t="str">
        <f t="shared" si="1723"/>
        <v/>
      </c>
      <c r="N294" s="17" t="str">
        <f t="shared" si="1724"/>
        <v/>
      </c>
      <c r="O294" s="18" t="str">
        <f t="shared" si="1725"/>
        <v/>
      </c>
      <c r="P294" s="17" t="str">
        <f t="shared" si="1726"/>
        <v/>
      </c>
      <c r="Q294" s="17" t="str">
        <f t="shared" si="1727"/>
        <v/>
      </c>
      <c r="R294" s="17" t="str">
        <f t="shared" si="1728"/>
        <v/>
      </c>
      <c r="S294" s="17" t="str">
        <f t="shared" si="1729"/>
        <v/>
      </c>
      <c r="T294" s="17" t="str">
        <f t="shared" si="1730"/>
        <v/>
      </c>
      <c r="U294" s="17" t="str">
        <f t="shared" si="1731"/>
        <v/>
      </c>
      <c r="V294" s="19" t="str">
        <f t="shared" si="1732"/>
        <v>0-1</v>
      </c>
      <c r="W294" s="19" t="str">
        <f t="shared" si="1733"/>
        <v>0-2</v>
      </c>
      <c r="X294" s="19" t="str">
        <f t="shared" si="1734"/>
        <v/>
      </c>
      <c r="Y294" s="19" t="str">
        <f t="shared" si="1735"/>
        <v/>
      </c>
      <c r="Z294" s="19" t="str">
        <f t="shared" si="1736"/>
        <v/>
      </c>
      <c r="AA294" s="19" t="str">
        <f t="shared" si="1737"/>
        <v/>
      </c>
      <c r="AB294" s="19" t="str">
        <f t="shared" si="1738"/>
        <v/>
      </c>
      <c r="AC294" s="19" t="str">
        <f t="shared" si="1739"/>
        <v/>
      </c>
      <c r="AD294" s="19" t="str">
        <f t="shared" si="1740"/>
        <v/>
      </c>
      <c r="AE294" s="19" t="str">
        <f t="shared" si="1741"/>
        <v/>
      </c>
      <c r="AF294" s="19" t="str">
        <f t="shared" si="1742"/>
        <v/>
      </c>
      <c r="AG294" s="19" t="str">
        <f t="shared" si="1743"/>
        <v/>
      </c>
      <c r="AH294" s="19" t="str">
        <f t="shared" si="1744"/>
        <v>X</v>
      </c>
      <c r="AI294" s="19" t="str">
        <f t="shared" si="1745"/>
        <v/>
      </c>
      <c r="AJ294" s="19" t="str">
        <f t="shared" si="1746"/>
        <v/>
      </c>
      <c r="AK294" s="19" t="str">
        <f t="shared" si="1747"/>
        <v/>
      </c>
      <c r="AL294" s="19" t="str">
        <f t="shared" si="1748"/>
        <v/>
      </c>
      <c r="AM294" s="19" t="str">
        <f t="shared" si="1749"/>
        <v>x-x</v>
      </c>
      <c r="AN294" s="19" t="str">
        <f t="shared" si="1750"/>
        <v/>
      </c>
      <c r="AO294" s="19" t="str">
        <f t="shared" si="1751"/>
        <v/>
      </c>
      <c r="AP294" s="19" t="str">
        <f t="shared" si="1752"/>
        <v/>
      </c>
      <c r="AQ294" s="19" t="str">
        <f t="shared" si="1753"/>
        <v/>
      </c>
      <c r="AR294" s="17" t="str">
        <f t="shared" si="1754"/>
        <v/>
      </c>
      <c r="AS294" s="20" t="str">
        <f t="shared" si="1755"/>
        <v>XP</v>
      </c>
      <c r="AT294" s="21"/>
    </row>
    <row r="295" spans="1:46">
      <c r="C295" t="s">
        <v>7</v>
      </c>
      <c r="D295" s="15" t="s">
        <v>60</v>
      </c>
      <c r="E295" t="s">
        <v>18</v>
      </c>
      <c r="J295" s="21"/>
      <c r="K295" s="17" t="str">
        <f t="shared" si="1721"/>
        <v/>
      </c>
      <c r="L295" s="17" t="str">
        <f t="shared" si="1722"/>
        <v/>
      </c>
      <c r="M295" s="17" t="str">
        <f t="shared" si="1723"/>
        <v/>
      </c>
      <c r="N295" s="17" t="str">
        <f t="shared" si="1724"/>
        <v/>
      </c>
      <c r="O295" s="18" t="str">
        <f t="shared" si="1725"/>
        <v/>
      </c>
      <c r="P295" s="17" t="str">
        <f t="shared" si="1726"/>
        <v/>
      </c>
      <c r="Q295" s="17" t="str">
        <f t="shared" si="1727"/>
        <v/>
      </c>
      <c r="R295" s="17" t="str">
        <f t="shared" si="1728"/>
        <v/>
      </c>
      <c r="S295" s="17" t="str">
        <f t="shared" si="1729"/>
        <v/>
      </c>
      <c r="T295" s="17" t="str">
        <f t="shared" si="1730"/>
        <v/>
      </c>
      <c r="U295" s="17" t="str">
        <f t="shared" si="1731"/>
        <v/>
      </c>
      <c r="V295" s="19" t="str">
        <f t="shared" si="1732"/>
        <v>0-1</v>
      </c>
      <c r="W295" s="19" t="str">
        <f t="shared" si="1733"/>
        <v>0-2</v>
      </c>
      <c r="X295" s="19" t="str">
        <f t="shared" si="1734"/>
        <v/>
      </c>
      <c r="Y295" s="19" t="str">
        <f t="shared" si="1735"/>
        <v/>
      </c>
      <c r="Z295" s="19" t="str">
        <f t="shared" si="1736"/>
        <v/>
      </c>
      <c r="AA295" s="19" t="str">
        <f t="shared" si="1737"/>
        <v/>
      </c>
      <c r="AB295" s="19" t="str">
        <f t="shared" si="1738"/>
        <v/>
      </c>
      <c r="AC295" s="19" t="str">
        <f t="shared" si="1739"/>
        <v/>
      </c>
      <c r="AD295" s="19" t="str">
        <f t="shared" si="1740"/>
        <v/>
      </c>
      <c r="AE295" s="19" t="str">
        <f t="shared" si="1741"/>
        <v/>
      </c>
      <c r="AF295" s="19" t="str">
        <f t="shared" si="1742"/>
        <v/>
      </c>
      <c r="AG295" s="19" t="str">
        <f t="shared" si="1743"/>
        <v/>
      </c>
      <c r="AH295" s="19" t="str">
        <f t="shared" si="1744"/>
        <v>X</v>
      </c>
      <c r="AI295" s="19" t="str">
        <f t="shared" si="1745"/>
        <v/>
      </c>
      <c r="AJ295" s="19" t="str">
        <f t="shared" si="1746"/>
        <v/>
      </c>
      <c r="AK295" s="19" t="str">
        <f t="shared" si="1747"/>
        <v/>
      </c>
      <c r="AL295" s="19" t="str">
        <f t="shared" si="1748"/>
        <v/>
      </c>
      <c r="AM295" s="19" t="str">
        <f t="shared" si="1749"/>
        <v>x-x</v>
      </c>
      <c r="AN295" s="19" t="str">
        <f t="shared" si="1750"/>
        <v/>
      </c>
      <c r="AO295" s="19" t="str">
        <f t="shared" si="1751"/>
        <v/>
      </c>
      <c r="AP295" s="19" t="str">
        <f t="shared" si="1752"/>
        <v/>
      </c>
      <c r="AQ295" s="19" t="str">
        <f t="shared" si="1753"/>
        <v/>
      </c>
      <c r="AR295" s="17" t="str">
        <f t="shared" si="1754"/>
        <v/>
      </c>
      <c r="AS295" s="20" t="str">
        <f t="shared" si="1755"/>
        <v>XP</v>
      </c>
      <c r="AT295" s="21"/>
    </row>
    <row r="296" spans="1:46">
      <c r="C296" t="s">
        <v>8</v>
      </c>
      <c r="D296" s="15" t="s">
        <v>60</v>
      </c>
      <c r="E296" t="s">
        <v>16</v>
      </c>
      <c r="J296" s="21"/>
      <c r="K296" s="17" t="str">
        <f t="shared" si="1721"/>
        <v/>
      </c>
      <c r="L296" s="17" t="str">
        <f t="shared" si="1722"/>
        <v/>
      </c>
      <c r="M296" s="17" t="str">
        <f t="shared" si="1723"/>
        <v/>
      </c>
      <c r="N296" s="17" t="str">
        <f t="shared" si="1724"/>
        <v/>
      </c>
      <c r="O296" s="18" t="str">
        <f t="shared" si="1725"/>
        <v/>
      </c>
      <c r="P296" s="17" t="str">
        <f t="shared" si="1726"/>
        <v/>
      </c>
      <c r="Q296" s="17" t="str">
        <f t="shared" si="1727"/>
        <v/>
      </c>
      <c r="R296" s="17" t="str">
        <f t="shared" si="1728"/>
        <v/>
      </c>
      <c r="S296" s="17" t="str">
        <f t="shared" si="1729"/>
        <v/>
      </c>
      <c r="T296" s="17" t="str">
        <f t="shared" si="1730"/>
        <v/>
      </c>
      <c r="U296" s="17" t="str">
        <f t="shared" si="1731"/>
        <v/>
      </c>
      <c r="V296" s="19" t="str">
        <f t="shared" si="1732"/>
        <v>0-1</v>
      </c>
      <c r="W296" s="19" t="str">
        <f t="shared" si="1733"/>
        <v>0-2</v>
      </c>
      <c r="X296" s="19" t="str">
        <f t="shared" si="1734"/>
        <v/>
      </c>
      <c r="Y296" s="19" t="str">
        <f t="shared" si="1735"/>
        <v/>
      </c>
      <c r="Z296" s="19" t="str">
        <f t="shared" si="1736"/>
        <v/>
      </c>
      <c r="AA296" s="19" t="str">
        <f t="shared" si="1737"/>
        <v/>
      </c>
      <c r="AB296" s="19" t="str">
        <f t="shared" si="1738"/>
        <v/>
      </c>
      <c r="AC296" s="19" t="str">
        <f t="shared" si="1739"/>
        <v/>
      </c>
      <c r="AD296" s="19" t="str">
        <f t="shared" si="1740"/>
        <v/>
      </c>
      <c r="AE296" s="19" t="str">
        <f t="shared" si="1741"/>
        <v/>
      </c>
      <c r="AF296" s="19" t="str">
        <f t="shared" si="1742"/>
        <v/>
      </c>
      <c r="AG296" s="19" t="str">
        <f t="shared" si="1743"/>
        <v/>
      </c>
      <c r="AH296" s="19" t="str">
        <f t="shared" si="1744"/>
        <v>X</v>
      </c>
      <c r="AI296" s="19" t="str">
        <f t="shared" si="1745"/>
        <v/>
      </c>
      <c r="AJ296" s="19" t="str">
        <f t="shared" si="1746"/>
        <v/>
      </c>
      <c r="AK296" s="19" t="str">
        <f t="shared" si="1747"/>
        <v/>
      </c>
      <c r="AL296" s="19" t="str">
        <f t="shared" si="1748"/>
        <v/>
      </c>
      <c r="AM296" s="19" t="str">
        <f t="shared" si="1749"/>
        <v>x-x</v>
      </c>
      <c r="AN296" s="19" t="str">
        <f t="shared" si="1750"/>
        <v/>
      </c>
      <c r="AO296" s="19" t="str">
        <f t="shared" si="1751"/>
        <v/>
      </c>
      <c r="AP296" s="19" t="str">
        <f t="shared" si="1752"/>
        <v/>
      </c>
      <c r="AQ296" s="19" t="str">
        <f t="shared" si="1753"/>
        <v/>
      </c>
      <c r="AR296" s="17" t="str">
        <f t="shared" si="1754"/>
        <v/>
      </c>
      <c r="AS296" s="20" t="str">
        <f t="shared" si="1755"/>
        <v>XP</v>
      </c>
      <c r="AT296" s="21"/>
    </row>
    <row r="297" spans="1:46">
      <c r="C297" t="s">
        <v>9</v>
      </c>
      <c r="D297" s="15" t="s">
        <v>60</v>
      </c>
      <c r="E297" t="s">
        <v>13</v>
      </c>
      <c r="J297" s="21"/>
      <c r="K297" s="17" t="str">
        <f t="shared" si="1721"/>
        <v/>
      </c>
      <c r="L297" s="17" t="str">
        <f t="shared" si="1722"/>
        <v/>
      </c>
      <c r="M297" s="17" t="str">
        <f t="shared" si="1723"/>
        <v/>
      </c>
      <c r="N297" s="17" t="str">
        <f t="shared" si="1724"/>
        <v/>
      </c>
      <c r="O297" s="18" t="str">
        <f t="shared" si="1725"/>
        <v/>
      </c>
      <c r="P297" s="17" t="str">
        <f t="shared" si="1726"/>
        <v/>
      </c>
      <c r="Q297" s="17" t="str">
        <f t="shared" si="1727"/>
        <v/>
      </c>
      <c r="R297" s="17" t="str">
        <f t="shared" si="1728"/>
        <v/>
      </c>
      <c r="S297" s="17" t="str">
        <f t="shared" si="1729"/>
        <v/>
      </c>
      <c r="T297" s="17" t="str">
        <f t="shared" si="1730"/>
        <v/>
      </c>
      <c r="U297" s="17" t="str">
        <f t="shared" si="1731"/>
        <v/>
      </c>
      <c r="V297" s="19" t="str">
        <f t="shared" si="1732"/>
        <v>0-1</v>
      </c>
      <c r="W297" s="19" t="str">
        <f t="shared" si="1733"/>
        <v>0-2</v>
      </c>
      <c r="X297" s="19" t="str">
        <f t="shared" si="1734"/>
        <v/>
      </c>
      <c r="Y297" s="19" t="str">
        <f t="shared" si="1735"/>
        <v/>
      </c>
      <c r="Z297" s="19" t="str">
        <f t="shared" si="1736"/>
        <v/>
      </c>
      <c r="AA297" s="19" t="str">
        <f t="shared" si="1737"/>
        <v/>
      </c>
      <c r="AB297" s="19" t="str">
        <f t="shared" si="1738"/>
        <v/>
      </c>
      <c r="AC297" s="19" t="str">
        <f t="shared" si="1739"/>
        <v/>
      </c>
      <c r="AD297" s="19" t="str">
        <f t="shared" si="1740"/>
        <v/>
      </c>
      <c r="AE297" s="19" t="str">
        <f t="shared" si="1741"/>
        <v/>
      </c>
      <c r="AF297" s="19" t="str">
        <f t="shared" si="1742"/>
        <v/>
      </c>
      <c r="AG297" s="19" t="str">
        <f t="shared" si="1743"/>
        <v/>
      </c>
      <c r="AH297" s="19" t="str">
        <f t="shared" si="1744"/>
        <v>X</v>
      </c>
      <c r="AI297" s="19" t="str">
        <f t="shared" si="1745"/>
        <v/>
      </c>
      <c r="AJ297" s="19" t="str">
        <f t="shared" si="1746"/>
        <v/>
      </c>
      <c r="AK297" s="19" t="str">
        <f t="shared" si="1747"/>
        <v/>
      </c>
      <c r="AL297" s="19" t="str">
        <f t="shared" si="1748"/>
        <v/>
      </c>
      <c r="AM297" s="19" t="str">
        <f t="shared" si="1749"/>
        <v>x-x</v>
      </c>
      <c r="AN297" s="19" t="str">
        <f t="shared" si="1750"/>
        <v/>
      </c>
      <c r="AO297" s="19" t="str">
        <f t="shared" si="1751"/>
        <v/>
      </c>
      <c r="AP297" s="19" t="str">
        <f t="shared" si="1752"/>
        <v/>
      </c>
      <c r="AQ297" s="19" t="str">
        <f t="shared" si="1753"/>
        <v/>
      </c>
      <c r="AR297" s="17" t="str">
        <f t="shared" si="1754"/>
        <v/>
      </c>
      <c r="AS297" s="20" t="str">
        <f t="shared" si="1755"/>
        <v>XP</v>
      </c>
      <c r="AT297" s="21"/>
    </row>
    <row r="298" spans="1:46">
      <c r="A298" s="21"/>
      <c r="B298" s="21"/>
      <c r="C298" s="21"/>
      <c r="D298" s="26">
        <v>28</v>
      </c>
      <c r="E298" s="21"/>
      <c r="F298" s="27"/>
      <c r="G298" s="27"/>
      <c r="H298" s="27"/>
      <c r="I298" s="27"/>
      <c r="J298" s="21"/>
      <c r="K298" s="28">
        <f>COUNTIF(K288:K297,K$1)</f>
        <v>0</v>
      </c>
      <c r="L298" s="28">
        <f t="shared" ref="L298" si="1756">COUNTIF(L288:L297,L$1)</f>
        <v>0</v>
      </c>
      <c r="M298" s="28">
        <f t="shared" ref="M298" si="1757">COUNTIF(M288:M297,M$1)</f>
        <v>0</v>
      </c>
      <c r="N298" s="28">
        <f t="shared" ref="N298" si="1758">COUNTIF(N288:N297,N$1)</f>
        <v>0</v>
      </c>
      <c r="O298" s="28">
        <f t="shared" ref="O298" si="1759">COUNTIF(O288:O297,O$1)</f>
        <v>0</v>
      </c>
      <c r="P298" s="28">
        <f t="shared" ref="P298" si="1760">COUNTIF(P288:P297,P$1)</f>
        <v>0</v>
      </c>
      <c r="Q298" s="28">
        <f t="shared" ref="Q298" si="1761">COUNTIF(Q288:Q297,Q$1)</f>
        <v>0</v>
      </c>
      <c r="R298" s="28">
        <f t="shared" ref="R298" si="1762">COUNTIF(R288:R297,R$1)</f>
        <v>0</v>
      </c>
      <c r="S298" s="28">
        <f t="shared" ref="S298" si="1763">COUNTIF(S288:S297,S$1)</f>
        <v>0</v>
      </c>
      <c r="T298" s="28">
        <f t="shared" ref="T298" si="1764">COUNTIF(T288:T297,T$1)</f>
        <v>0</v>
      </c>
      <c r="U298" s="28">
        <f t="shared" ref="U298" si="1765">COUNTIF(U288:U297,U$1)</f>
        <v>0</v>
      </c>
      <c r="V298" s="28">
        <f t="shared" ref="V298" si="1766">COUNTIF(V288:V297,V$1)</f>
        <v>10</v>
      </c>
      <c r="W298" s="28">
        <f t="shared" ref="W298" si="1767">COUNTIF(W288:W297,W$1)</f>
        <v>10</v>
      </c>
      <c r="X298" s="28">
        <f t="shared" ref="X298" si="1768">COUNTIF(X288:X297,X$1)</f>
        <v>0</v>
      </c>
      <c r="Y298" s="28">
        <f t="shared" ref="Y298" si="1769">COUNTIF(Y288:Y297,Y$1)</f>
        <v>0</v>
      </c>
      <c r="Z298" s="28">
        <f t="shared" ref="Z298" si="1770">COUNTIF(Z288:Z297,Z$1)</f>
        <v>0</v>
      </c>
      <c r="AA298" s="28">
        <f t="shared" ref="AA298" si="1771">COUNTIF(AA288:AA297,AA$1)</f>
        <v>0</v>
      </c>
      <c r="AB298" s="28">
        <f t="shared" ref="AB298" si="1772">COUNTIF(AB288:AB297,AB$1)</f>
        <v>0</v>
      </c>
      <c r="AC298" s="28">
        <f t="shared" ref="AC298" si="1773">COUNTIF(AC288:AC297,AC$1)</f>
        <v>0</v>
      </c>
      <c r="AD298" s="28">
        <f t="shared" ref="AD298" si="1774">COUNTIF(AD288:AD297,AD$1)</f>
        <v>0</v>
      </c>
      <c r="AE298" s="28">
        <f t="shared" ref="AE298" si="1775">COUNTIF(AE288:AE297,AE$1)</f>
        <v>0</v>
      </c>
      <c r="AF298" s="28">
        <f t="shared" ref="AF298" si="1776">COUNTIF(AF288:AF297,AF$1)</f>
        <v>0</v>
      </c>
      <c r="AG298" s="28">
        <f t="shared" ref="AG298" si="1777">COUNTIF(AG288:AG297,AG$1)</f>
        <v>0</v>
      </c>
      <c r="AH298" s="28"/>
      <c r="AI298" s="28">
        <f t="shared" ref="AI298" si="1778">COUNTIF(AI288:AI297,AI$1)</f>
        <v>0</v>
      </c>
      <c r="AJ298" s="28">
        <f t="shared" ref="AJ298" si="1779">COUNTIF(AJ288:AJ297,AJ$1)</f>
        <v>0</v>
      </c>
      <c r="AK298" s="28">
        <f t="shared" ref="AK298" si="1780">COUNTIF(AK288:AK297,AK$1)</f>
        <v>0</v>
      </c>
      <c r="AL298" s="28">
        <f t="shared" ref="AL298" si="1781">COUNTIF(AL288:AL297,AL$1)</f>
        <v>0</v>
      </c>
      <c r="AM298" s="28">
        <f t="shared" ref="AM298" si="1782">COUNTIF(AM288:AM297,AM$1)</f>
        <v>10</v>
      </c>
      <c r="AN298" s="28">
        <f t="shared" ref="AN298" si="1783">COUNTIF(AN288:AN297,AN$1)</f>
        <v>0</v>
      </c>
      <c r="AO298" s="28">
        <f t="shared" ref="AO298" si="1784">COUNTIF(AO288:AO297,AO$1)</f>
        <v>0</v>
      </c>
      <c r="AP298" s="28">
        <f t="shared" ref="AP298" si="1785">COUNTIF(AP288:AP297,AP$1)</f>
        <v>0</v>
      </c>
      <c r="AQ298" s="28">
        <f t="shared" ref="AQ298" si="1786">COUNTIF(AQ288:AQ297,AQ$1)</f>
        <v>0</v>
      </c>
      <c r="AR298" s="28">
        <f t="shared" ref="AR298" si="1787">COUNTIF(AR288:AR297,AR$1)</f>
        <v>0</v>
      </c>
      <c r="AS298" s="21"/>
      <c r="AT298" s="21"/>
    </row>
    <row r="299" spans="1:46">
      <c r="A299" t="s">
        <v>59</v>
      </c>
      <c r="B299" s="13">
        <v>40978</v>
      </c>
      <c r="C299" t="s">
        <v>61</v>
      </c>
      <c r="D299" s="15" t="s">
        <v>60</v>
      </c>
      <c r="E299" t="s">
        <v>76</v>
      </c>
      <c r="J299" s="21"/>
      <c r="K299" s="17" t="str">
        <f t="shared" ref="K299:K308" si="1788">IF(AND(F299+H299&gt;0,G299+I299&gt;0),"GG","")</f>
        <v/>
      </c>
      <c r="L299" s="17" t="str">
        <f t="shared" ref="L299:L308" si="1789">IF(AND(F299&gt;0,G299&gt;0),"GG1","")</f>
        <v/>
      </c>
      <c r="M299" s="17" t="str">
        <f t="shared" ref="M299:M308" si="1790">IF(AND(H299&gt;0,I299&gt;0),"GG2","")</f>
        <v/>
      </c>
      <c r="N299" s="17" t="str">
        <f t="shared" ref="N299:N308" si="1791">IF(AND(F299+H299&gt;0,G299+I299&gt;0,H299+I299&gt;2),"GG3","")</f>
        <v/>
      </c>
      <c r="O299" s="18" t="str">
        <f t="shared" ref="O299:O308" si="1792">IF(AND(F299&gt;0,G299&gt;0,H299&gt;F299,I299&gt;G299),"GGGG","")</f>
        <v/>
      </c>
      <c r="P299" s="17" t="str">
        <f t="shared" ref="P299:P308" si="1793">IF(F299+G299&gt;=2,"P2+","")</f>
        <v/>
      </c>
      <c r="Q299" s="17" t="str">
        <f t="shared" ref="Q299:Q308" si="1794">IF(F299+G299&gt;=3,"P3+","")</f>
        <v/>
      </c>
      <c r="R299" s="17" t="str">
        <f t="shared" ref="R299:R308" si="1795">IF(F299+G299&gt;=4,"P4+","")</f>
        <v/>
      </c>
      <c r="S299" s="17" t="str">
        <f t="shared" ref="S299:S308" si="1796">IF(F299+G299+2&lt;=H299+I299,"D2+","")</f>
        <v/>
      </c>
      <c r="T299" s="17" t="str">
        <f t="shared" ref="T299:T308" si="1797">IF(F299+G299+3&lt;=H299+I299,"D3+","")</f>
        <v/>
      </c>
      <c r="U299" s="17" t="str">
        <f t="shared" ref="U299:U308" si="1798">IF(F299+G299+4&lt;=H299+I299,"D4+","")</f>
        <v/>
      </c>
      <c r="V299" s="19" t="str">
        <f t="shared" ref="V299:V308" si="1799">IF(H299+I299&lt;=1,"0-1","")</f>
        <v>0-1</v>
      </c>
      <c r="W299" s="19" t="str">
        <f t="shared" ref="W299:W308" si="1800">IF(AND(H299+I299&gt;=0,H299+I299&lt;=2),"0-2",IF(AND(H299+I299&gt;=2),""))</f>
        <v>0-2</v>
      </c>
      <c r="X299" s="19" t="str">
        <f t="shared" ref="X299:X308" si="1801">IF(H299+I299=2,"G2","")</f>
        <v/>
      </c>
      <c r="Y299" s="19" t="str">
        <f t="shared" ref="Y299:Y308" si="1802">IF(AND(H299+I299&gt;=2,H299+I299&lt;=3),"2-3","")</f>
        <v/>
      </c>
      <c r="Z299" s="19" t="str">
        <f t="shared" ref="Z299:Z308" si="1803">IF(AND(H299+I299&gt;=2,H299+I299&lt;=4),"2-4","")</f>
        <v/>
      </c>
      <c r="AA299" s="19" t="str">
        <f t="shared" ref="AA299:AA308" si="1804">IF(H299+I299=3,"G3","")</f>
        <v/>
      </c>
      <c r="AB299" s="19" t="str">
        <f t="shared" ref="AB299:AB308" si="1805">IF(H299+I299&gt;=3,"3+",IF(AND(H299+I299&lt;=3),""))</f>
        <v/>
      </c>
      <c r="AC299" s="19" t="str">
        <f t="shared" ref="AC299:AC308" si="1806">IF(AND(H299+I299&gt;=3,H299+I299&lt;=4),"3-4","")</f>
        <v/>
      </c>
      <c r="AD299" s="19" t="str">
        <f t="shared" ref="AD299:AD308" si="1807">IF(H299+I299&gt;=4,"4+",IF(AND(H299+I299&lt;=4),""))</f>
        <v/>
      </c>
      <c r="AE299" s="19" t="str">
        <f t="shared" ref="AE299:AE308" si="1808">IF(AND(H299+I299&gt;=4,H299+I299&lt;=6),"4-6","")</f>
        <v/>
      </c>
      <c r="AF299" s="19" t="str">
        <f t="shared" ref="AF299:AF308" si="1809">IF(H299+I299&gt;=5,"5+","")</f>
        <v/>
      </c>
      <c r="AG299" s="19" t="str">
        <f t="shared" ref="AG299:AG308" si="1810">IF(H299+I299&gt;=7,"7+","")</f>
        <v/>
      </c>
      <c r="AH299" s="19" t="str">
        <f t="shared" ref="AH299:AH308" si="1811">IF(H299=I299,"X",IF(H299&gt;I299,1,2))</f>
        <v>X</v>
      </c>
      <c r="AI299" s="19" t="str">
        <f t="shared" ref="AI299:AI308" si="1812">IF(AND(F299&gt;G299,H299&gt;I299),"1-1","")</f>
        <v/>
      </c>
      <c r="AJ299" s="19" t="str">
        <f t="shared" ref="AJ299:AJ308" si="1813">IF(AND(F299&gt;G299,H299=I299),"1-x","")</f>
        <v/>
      </c>
      <c r="AK299" s="19" t="str">
        <f t="shared" ref="AK299:AK308" si="1814">IF(AND(F299&gt;G299,H299&lt;I299),"1-2","")</f>
        <v/>
      </c>
      <c r="AL299" s="19" t="str">
        <f t="shared" ref="AL299:AL308" si="1815">IF(AND(F299=G299,H299&gt;I299),"x-1","")</f>
        <v/>
      </c>
      <c r="AM299" s="19" t="str">
        <f t="shared" ref="AM299:AM308" si="1816">IF(AND(F299=G299,H299=I299),"x-x","")</f>
        <v>x-x</v>
      </c>
      <c r="AN299" s="19" t="str">
        <f t="shared" ref="AN299:AN308" si="1817">IF(AND(F299=G299,H299&lt;I299),"x-2","")</f>
        <v/>
      </c>
      <c r="AO299" s="19" t="str">
        <f t="shared" ref="AO299:AO308" si="1818">IF(AND(F299&lt;G299,H299&gt;I299),"2-1","")</f>
        <v/>
      </c>
      <c r="AP299" s="19" t="str">
        <f t="shared" ref="AP299:AP308" si="1819">IF(AND(F299&lt;G299,H299=I299),"2-x","")</f>
        <v/>
      </c>
      <c r="AQ299" s="19" t="str">
        <f t="shared" ref="AQ299:AQ308" si="1820">IF(AND(F299&lt;G299,H299&lt;I299),"2-2","")</f>
        <v/>
      </c>
      <c r="AR299" s="17" t="str">
        <f t="shared" ref="AR299:AR308" si="1821">IF(OR(AND(F299&gt;G299,H299&gt;I299,H299&gt;F299),AND(G299&gt;F299,I299&gt;H299,I299&gt;G299)),"DP","")</f>
        <v/>
      </c>
      <c r="AS299" s="20" t="str">
        <f t="shared" ref="AS299:AS308" si="1822">IF(AND(F299=G299),"XP","")</f>
        <v>XP</v>
      </c>
      <c r="AT299" s="21"/>
    </row>
    <row r="300" spans="1:46">
      <c r="C300" t="s">
        <v>63</v>
      </c>
      <c r="D300" s="15" t="s">
        <v>60</v>
      </c>
      <c r="E300" t="s">
        <v>80</v>
      </c>
      <c r="J300" s="21"/>
      <c r="K300" s="17" t="str">
        <f t="shared" si="1788"/>
        <v/>
      </c>
      <c r="L300" s="17" t="str">
        <f t="shared" si="1789"/>
        <v/>
      </c>
      <c r="M300" s="17" t="str">
        <f t="shared" si="1790"/>
        <v/>
      </c>
      <c r="N300" s="17" t="str">
        <f t="shared" si="1791"/>
        <v/>
      </c>
      <c r="O300" s="18" t="str">
        <f t="shared" si="1792"/>
        <v/>
      </c>
      <c r="P300" s="17" t="str">
        <f t="shared" si="1793"/>
        <v/>
      </c>
      <c r="Q300" s="17" t="str">
        <f t="shared" si="1794"/>
        <v/>
      </c>
      <c r="R300" s="17" t="str">
        <f t="shared" si="1795"/>
        <v/>
      </c>
      <c r="S300" s="17" t="str">
        <f t="shared" si="1796"/>
        <v/>
      </c>
      <c r="T300" s="17" t="str">
        <f t="shared" si="1797"/>
        <v/>
      </c>
      <c r="U300" s="17" t="str">
        <f t="shared" si="1798"/>
        <v/>
      </c>
      <c r="V300" s="19" t="str">
        <f t="shared" si="1799"/>
        <v>0-1</v>
      </c>
      <c r="W300" s="19" t="str">
        <f t="shared" si="1800"/>
        <v>0-2</v>
      </c>
      <c r="X300" s="19" t="str">
        <f t="shared" si="1801"/>
        <v/>
      </c>
      <c r="Y300" s="19" t="str">
        <f t="shared" si="1802"/>
        <v/>
      </c>
      <c r="Z300" s="19" t="str">
        <f t="shared" si="1803"/>
        <v/>
      </c>
      <c r="AA300" s="19" t="str">
        <f t="shared" si="1804"/>
        <v/>
      </c>
      <c r="AB300" s="19" t="str">
        <f t="shared" si="1805"/>
        <v/>
      </c>
      <c r="AC300" s="19" t="str">
        <f t="shared" si="1806"/>
        <v/>
      </c>
      <c r="AD300" s="19" t="str">
        <f t="shared" si="1807"/>
        <v/>
      </c>
      <c r="AE300" s="19" t="str">
        <f t="shared" si="1808"/>
        <v/>
      </c>
      <c r="AF300" s="19" t="str">
        <f t="shared" si="1809"/>
        <v/>
      </c>
      <c r="AG300" s="19" t="str">
        <f t="shared" si="1810"/>
        <v/>
      </c>
      <c r="AH300" s="19" t="str">
        <f t="shared" si="1811"/>
        <v>X</v>
      </c>
      <c r="AI300" s="19" t="str">
        <f t="shared" si="1812"/>
        <v/>
      </c>
      <c r="AJ300" s="19" t="str">
        <f t="shared" si="1813"/>
        <v/>
      </c>
      <c r="AK300" s="19" t="str">
        <f t="shared" si="1814"/>
        <v/>
      </c>
      <c r="AL300" s="19" t="str">
        <f t="shared" si="1815"/>
        <v/>
      </c>
      <c r="AM300" s="19" t="str">
        <f t="shared" si="1816"/>
        <v>x-x</v>
      </c>
      <c r="AN300" s="19" t="str">
        <f t="shared" si="1817"/>
        <v/>
      </c>
      <c r="AO300" s="19" t="str">
        <f t="shared" si="1818"/>
        <v/>
      </c>
      <c r="AP300" s="19" t="str">
        <f t="shared" si="1819"/>
        <v/>
      </c>
      <c r="AQ300" s="19" t="str">
        <f t="shared" si="1820"/>
        <v/>
      </c>
      <c r="AR300" s="17" t="str">
        <f t="shared" si="1821"/>
        <v/>
      </c>
      <c r="AS300" s="20" t="str">
        <f t="shared" si="1822"/>
        <v>XP</v>
      </c>
      <c r="AT300" s="21"/>
    </row>
    <row r="301" spans="1:46">
      <c r="C301" t="s">
        <v>65</v>
      </c>
      <c r="D301" s="15" t="s">
        <v>60</v>
      </c>
      <c r="E301" t="s">
        <v>70</v>
      </c>
      <c r="J301" s="21"/>
      <c r="K301" s="17" t="str">
        <f t="shared" si="1788"/>
        <v/>
      </c>
      <c r="L301" s="17" t="str">
        <f t="shared" si="1789"/>
        <v/>
      </c>
      <c r="M301" s="17" t="str">
        <f t="shared" si="1790"/>
        <v/>
      </c>
      <c r="N301" s="17" t="str">
        <f t="shared" si="1791"/>
        <v/>
      </c>
      <c r="O301" s="18" t="str">
        <f t="shared" si="1792"/>
        <v/>
      </c>
      <c r="P301" s="17" t="str">
        <f t="shared" si="1793"/>
        <v/>
      </c>
      <c r="Q301" s="17" t="str">
        <f t="shared" si="1794"/>
        <v/>
      </c>
      <c r="R301" s="17" t="str">
        <f t="shared" si="1795"/>
        <v/>
      </c>
      <c r="S301" s="17" t="str">
        <f t="shared" si="1796"/>
        <v/>
      </c>
      <c r="T301" s="17" t="str">
        <f t="shared" si="1797"/>
        <v/>
      </c>
      <c r="U301" s="17" t="str">
        <f t="shared" si="1798"/>
        <v/>
      </c>
      <c r="V301" s="19" t="str">
        <f t="shared" si="1799"/>
        <v>0-1</v>
      </c>
      <c r="W301" s="19" t="str">
        <f t="shared" si="1800"/>
        <v>0-2</v>
      </c>
      <c r="X301" s="19" t="str">
        <f t="shared" si="1801"/>
        <v/>
      </c>
      <c r="Y301" s="19" t="str">
        <f t="shared" si="1802"/>
        <v/>
      </c>
      <c r="Z301" s="19" t="str">
        <f t="shared" si="1803"/>
        <v/>
      </c>
      <c r="AA301" s="19" t="str">
        <f t="shared" si="1804"/>
        <v/>
      </c>
      <c r="AB301" s="19" t="str">
        <f t="shared" si="1805"/>
        <v/>
      </c>
      <c r="AC301" s="19" t="str">
        <f t="shared" si="1806"/>
        <v/>
      </c>
      <c r="AD301" s="19" t="str">
        <f t="shared" si="1807"/>
        <v/>
      </c>
      <c r="AE301" s="19" t="str">
        <f t="shared" si="1808"/>
        <v/>
      </c>
      <c r="AF301" s="19" t="str">
        <f t="shared" si="1809"/>
        <v/>
      </c>
      <c r="AG301" s="19" t="str">
        <f t="shared" si="1810"/>
        <v/>
      </c>
      <c r="AH301" s="19" t="str">
        <f t="shared" si="1811"/>
        <v>X</v>
      </c>
      <c r="AI301" s="19" t="str">
        <f t="shared" si="1812"/>
        <v/>
      </c>
      <c r="AJ301" s="19" t="str">
        <f t="shared" si="1813"/>
        <v/>
      </c>
      <c r="AK301" s="19" t="str">
        <f t="shared" si="1814"/>
        <v/>
      </c>
      <c r="AL301" s="19" t="str">
        <f t="shared" si="1815"/>
        <v/>
      </c>
      <c r="AM301" s="19" t="str">
        <f t="shared" si="1816"/>
        <v>x-x</v>
      </c>
      <c r="AN301" s="19" t="str">
        <f t="shared" si="1817"/>
        <v/>
      </c>
      <c r="AO301" s="19" t="str">
        <f t="shared" si="1818"/>
        <v/>
      </c>
      <c r="AP301" s="19" t="str">
        <f t="shared" si="1819"/>
        <v/>
      </c>
      <c r="AQ301" s="19" t="str">
        <f t="shared" si="1820"/>
        <v/>
      </c>
      <c r="AR301" s="17" t="str">
        <f t="shared" si="1821"/>
        <v/>
      </c>
      <c r="AS301" s="20" t="str">
        <f t="shared" si="1822"/>
        <v>XP</v>
      </c>
      <c r="AT301" s="21"/>
    </row>
    <row r="302" spans="1:46">
      <c r="C302" t="s">
        <v>67</v>
      </c>
      <c r="D302" s="15" t="s">
        <v>60</v>
      </c>
      <c r="E302" t="s">
        <v>74</v>
      </c>
      <c r="J302" s="21"/>
      <c r="K302" s="17" t="str">
        <f t="shared" si="1788"/>
        <v/>
      </c>
      <c r="L302" s="17" t="str">
        <f t="shared" si="1789"/>
        <v/>
      </c>
      <c r="M302" s="17" t="str">
        <f t="shared" si="1790"/>
        <v/>
      </c>
      <c r="N302" s="17" t="str">
        <f t="shared" si="1791"/>
        <v/>
      </c>
      <c r="O302" s="18" t="str">
        <f t="shared" si="1792"/>
        <v/>
      </c>
      <c r="P302" s="17" t="str">
        <f t="shared" si="1793"/>
        <v/>
      </c>
      <c r="Q302" s="17" t="str">
        <f t="shared" si="1794"/>
        <v/>
      </c>
      <c r="R302" s="17" t="str">
        <f t="shared" si="1795"/>
        <v/>
      </c>
      <c r="S302" s="17" t="str">
        <f t="shared" si="1796"/>
        <v/>
      </c>
      <c r="T302" s="17" t="str">
        <f t="shared" si="1797"/>
        <v/>
      </c>
      <c r="U302" s="17" t="str">
        <f t="shared" si="1798"/>
        <v/>
      </c>
      <c r="V302" s="19" t="str">
        <f t="shared" si="1799"/>
        <v>0-1</v>
      </c>
      <c r="W302" s="19" t="str">
        <f t="shared" si="1800"/>
        <v>0-2</v>
      </c>
      <c r="X302" s="19" t="str">
        <f t="shared" si="1801"/>
        <v/>
      </c>
      <c r="Y302" s="19" t="str">
        <f t="shared" si="1802"/>
        <v/>
      </c>
      <c r="Z302" s="19" t="str">
        <f t="shared" si="1803"/>
        <v/>
      </c>
      <c r="AA302" s="19" t="str">
        <f t="shared" si="1804"/>
        <v/>
      </c>
      <c r="AB302" s="19" t="str">
        <f t="shared" si="1805"/>
        <v/>
      </c>
      <c r="AC302" s="19" t="str">
        <f t="shared" si="1806"/>
        <v/>
      </c>
      <c r="AD302" s="19" t="str">
        <f t="shared" si="1807"/>
        <v/>
      </c>
      <c r="AE302" s="19" t="str">
        <f t="shared" si="1808"/>
        <v/>
      </c>
      <c r="AF302" s="19" t="str">
        <f t="shared" si="1809"/>
        <v/>
      </c>
      <c r="AG302" s="19" t="str">
        <f t="shared" si="1810"/>
        <v/>
      </c>
      <c r="AH302" s="19" t="str">
        <f t="shared" si="1811"/>
        <v>X</v>
      </c>
      <c r="AI302" s="19" t="str">
        <f t="shared" si="1812"/>
        <v/>
      </c>
      <c r="AJ302" s="19" t="str">
        <f t="shared" si="1813"/>
        <v/>
      </c>
      <c r="AK302" s="19" t="str">
        <f t="shared" si="1814"/>
        <v/>
      </c>
      <c r="AL302" s="19" t="str">
        <f t="shared" si="1815"/>
        <v/>
      </c>
      <c r="AM302" s="19" t="str">
        <f t="shared" si="1816"/>
        <v>x-x</v>
      </c>
      <c r="AN302" s="19" t="str">
        <f t="shared" si="1817"/>
        <v/>
      </c>
      <c r="AO302" s="19" t="str">
        <f t="shared" si="1818"/>
        <v/>
      </c>
      <c r="AP302" s="19" t="str">
        <f t="shared" si="1819"/>
        <v/>
      </c>
      <c r="AQ302" s="19" t="str">
        <f t="shared" si="1820"/>
        <v/>
      </c>
      <c r="AR302" s="17" t="str">
        <f t="shared" si="1821"/>
        <v/>
      </c>
      <c r="AS302" s="20" t="str">
        <f t="shared" si="1822"/>
        <v>XP</v>
      </c>
      <c r="AT302" s="21"/>
    </row>
    <row r="303" spans="1:46">
      <c r="C303" t="s">
        <v>69</v>
      </c>
      <c r="D303" s="15" t="s">
        <v>60</v>
      </c>
      <c r="E303" t="s">
        <v>72</v>
      </c>
      <c r="J303" s="21"/>
      <c r="K303" s="17" t="str">
        <f t="shared" si="1788"/>
        <v/>
      </c>
      <c r="L303" s="17" t="str">
        <f t="shared" si="1789"/>
        <v/>
      </c>
      <c r="M303" s="17" t="str">
        <f t="shared" si="1790"/>
        <v/>
      </c>
      <c r="N303" s="17" t="str">
        <f t="shared" si="1791"/>
        <v/>
      </c>
      <c r="O303" s="18" t="str">
        <f t="shared" si="1792"/>
        <v/>
      </c>
      <c r="P303" s="17" t="str">
        <f t="shared" si="1793"/>
        <v/>
      </c>
      <c r="Q303" s="17" t="str">
        <f t="shared" si="1794"/>
        <v/>
      </c>
      <c r="R303" s="17" t="str">
        <f t="shared" si="1795"/>
        <v/>
      </c>
      <c r="S303" s="17" t="str">
        <f t="shared" si="1796"/>
        <v/>
      </c>
      <c r="T303" s="17" t="str">
        <f t="shared" si="1797"/>
        <v/>
      </c>
      <c r="U303" s="17" t="str">
        <f t="shared" si="1798"/>
        <v/>
      </c>
      <c r="V303" s="19" t="str">
        <f t="shared" si="1799"/>
        <v>0-1</v>
      </c>
      <c r="W303" s="19" t="str">
        <f t="shared" si="1800"/>
        <v>0-2</v>
      </c>
      <c r="X303" s="19" t="str">
        <f t="shared" si="1801"/>
        <v/>
      </c>
      <c r="Y303" s="19" t="str">
        <f t="shared" si="1802"/>
        <v/>
      </c>
      <c r="Z303" s="19" t="str">
        <f t="shared" si="1803"/>
        <v/>
      </c>
      <c r="AA303" s="19" t="str">
        <f t="shared" si="1804"/>
        <v/>
      </c>
      <c r="AB303" s="19" t="str">
        <f t="shared" si="1805"/>
        <v/>
      </c>
      <c r="AC303" s="19" t="str">
        <f t="shared" si="1806"/>
        <v/>
      </c>
      <c r="AD303" s="19" t="str">
        <f t="shared" si="1807"/>
        <v/>
      </c>
      <c r="AE303" s="19" t="str">
        <f t="shared" si="1808"/>
        <v/>
      </c>
      <c r="AF303" s="19" t="str">
        <f t="shared" si="1809"/>
        <v/>
      </c>
      <c r="AG303" s="19" t="str">
        <f t="shared" si="1810"/>
        <v/>
      </c>
      <c r="AH303" s="19" t="str">
        <f t="shared" si="1811"/>
        <v>X</v>
      </c>
      <c r="AI303" s="19" t="str">
        <f t="shared" si="1812"/>
        <v/>
      </c>
      <c r="AJ303" s="19" t="str">
        <f t="shared" si="1813"/>
        <v/>
      </c>
      <c r="AK303" s="19" t="str">
        <f t="shared" si="1814"/>
        <v/>
      </c>
      <c r="AL303" s="19" t="str">
        <f t="shared" si="1815"/>
        <v/>
      </c>
      <c r="AM303" s="19" t="str">
        <f t="shared" si="1816"/>
        <v>x-x</v>
      </c>
      <c r="AN303" s="19" t="str">
        <f t="shared" si="1817"/>
        <v/>
      </c>
      <c r="AO303" s="19" t="str">
        <f t="shared" si="1818"/>
        <v/>
      </c>
      <c r="AP303" s="19" t="str">
        <f t="shared" si="1819"/>
        <v/>
      </c>
      <c r="AQ303" s="19" t="str">
        <f t="shared" si="1820"/>
        <v/>
      </c>
      <c r="AR303" s="17" t="str">
        <f t="shared" si="1821"/>
        <v/>
      </c>
      <c r="AS303" s="20" t="str">
        <f t="shared" si="1822"/>
        <v>XP</v>
      </c>
      <c r="AT303" s="21"/>
    </row>
    <row r="304" spans="1:46">
      <c r="C304" t="s">
        <v>71</v>
      </c>
      <c r="D304" s="15" t="s">
        <v>60</v>
      </c>
      <c r="E304" t="s">
        <v>68</v>
      </c>
      <c r="J304" s="21"/>
      <c r="K304" s="17" t="str">
        <f t="shared" si="1788"/>
        <v/>
      </c>
      <c r="L304" s="17" t="str">
        <f t="shared" si="1789"/>
        <v/>
      </c>
      <c r="M304" s="17" t="str">
        <f t="shared" si="1790"/>
        <v/>
      </c>
      <c r="N304" s="17" t="str">
        <f t="shared" si="1791"/>
        <v/>
      </c>
      <c r="O304" s="18" t="str">
        <f t="shared" si="1792"/>
        <v/>
      </c>
      <c r="P304" s="17" t="str">
        <f t="shared" si="1793"/>
        <v/>
      </c>
      <c r="Q304" s="17" t="str">
        <f t="shared" si="1794"/>
        <v/>
      </c>
      <c r="R304" s="17" t="str">
        <f t="shared" si="1795"/>
        <v/>
      </c>
      <c r="S304" s="17" t="str">
        <f t="shared" si="1796"/>
        <v/>
      </c>
      <c r="T304" s="17" t="str">
        <f t="shared" si="1797"/>
        <v/>
      </c>
      <c r="U304" s="17" t="str">
        <f t="shared" si="1798"/>
        <v/>
      </c>
      <c r="V304" s="19" t="str">
        <f t="shared" si="1799"/>
        <v>0-1</v>
      </c>
      <c r="W304" s="19" t="str">
        <f t="shared" si="1800"/>
        <v>0-2</v>
      </c>
      <c r="X304" s="19" t="str">
        <f t="shared" si="1801"/>
        <v/>
      </c>
      <c r="Y304" s="19" t="str">
        <f t="shared" si="1802"/>
        <v/>
      </c>
      <c r="Z304" s="19" t="str">
        <f t="shared" si="1803"/>
        <v/>
      </c>
      <c r="AA304" s="19" t="str">
        <f t="shared" si="1804"/>
        <v/>
      </c>
      <c r="AB304" s="19" t="str">
        <f t="shared" si="1805"/>
        <v/>
      </c>
      <c r="AC304" s="19" t="str">
        <f t="shared" si="1806"/>
        <v/>
      </c>
      <c r="AD304" s="19" t="str">
        <f t="shared" si="1807"/>
        <v/>
      </c>
      <c r="AE304" s="19" t="str">
        <f t="shared" si="1808"/>
        <v/>
      </c>
      <c r="AF304" s="19" t="str">
        <f t="shared" si="1809"/>
        <v/>
      </c>
      <c r="AG304" s="19" t="str">
        <f t="shared" si="1810"/>
        <v/>
      </c>
      <c r="AH304" s="19" t="str">
        <f t="shared" si="1811"/>
        <v>X</v>
      </c>
      <c r="AI304" s="19" t="str">
        <f t="shared" si="1812"/>
        <v/>
      </c>
      <c r="AJ304" s="19" t="str">
        <f t="shared" si="1813"/>
        <v/>
      </c>
      <c r="AK304" s="19" t="str">
        <f t="shared" si="1814"/>
        <v/>
      </c>
      <c r="AL304" s="19" t="str">
        <f t="shared" si="1815"/>
        <v/>
      </c>
      <c r="AM304" s="19" t="str">
        <f t="shared" si="1816"/>
        <v>x-x</v>
      </c>
      <c r="AN304" s="19" t="str">
        <f t="shared" si="1817"/>
        <v/>
      </c>
      <c r="AO304" s="19" t="str">
        <f t="shared" si="1818"/>
        <v/>
      </c>
      <c r="AP304" s="19" t="str">
        <f t="shared" si="1819"/>
        <v/>
      </c>
      <c r="AQ304" s="19" t="str">
        <f t="shared" si="1820"/>
        <v/>
      </c>
      <c r="AR304" s="17" t="str">
        <f t="shared" si="1821"/>
        <v/>
      </c>
      <c r="AS304" s="20" t="str">
        <f t="shared" si="1822"/>
        <v>XP</v>
      </c>
      <c r="AT304" s="21"/>
    </row>
    <row r="305" spans="1:46">
      <c r="C305" t="s">
        <v>73</v>
      </c>
      <c r="D305" s="15" t="s">
        <v>60</v>
      </c>
      <c r="E305" t="s">
        <v>78</v>
      </c>
      <c r="J305" s="21"/>
      <c r="K305" s="17" t="str">
        <f t="shared" si="1788"/>
        <v/>
      </c>
      <c r="L305" s="17" t="str">
        <f t="shared" si="1789"/>
        <v/>
      </c>
      <c r="M305" s="17" t="str">
        <f t="shared" si="1790"/>
        <v/>
      </c>
      <c r="N305" s="17" t="str">
        <f t="shared" si="1791"/>
        <v/>
      </c>
      <c r="O305" s="18" t="str">
        <f t="shared" si="1792"/>
        <v/>
      </c>
      <c r="P305" s="17" t="str">
        <f t="shared" si="1793"/>
        <v/>
      </c>
      <c r="Q305" s="17" t="str">
        <f t="shared" si="1794"/>
        <v/>
      </c>
      <c r="R305" s="17" t="str">
        <f t="shared" si="1795"/>
        <v/>
      </c>
      <c r="S305" s="17" t="str">
        <f t="shared" si="1796"/>
        <v/>
      </c>
      <c r="T305" s="17" t="str">
        <f t="shared" si="1797"/>
        <v/>
      </c>
      <c r="U305" s="17" t="str">
        <f t="shared" si="1798"/>
        <v/>
      </c>
      <c r="V305" s="19" t="str">
        <f t="shared" si="1799"/>
        <v>0-1</v>
      </c>
      <c r="W305" s="19" t="str">
        <f t="shared" si="1800"/>
        <v>0-2</v>
      </c>
      <c r="X305" s="19" t="str">
        <f t="shared" si="1801"/>
        <v/>
      </c>
      <c r="Y305" s="19" t="str">
        <f t="shared" si="1802"/>
        <v/>
      </c>
      <c r="Z305" s="19" t="str">
        <f t="shared" si="1803"/>
        <v/>
      </c>
      <c r="AA305" s="19" t="str">
        <f t="shared" si="1804"/>
        <v/>
      </c>
      <c r="AB305" s="19" t="str">
        <f t="shared" si="1805"/>
        <v/>
      </c>
      <c r="AC305" s="19" t="str">
        <f t="shared" si="1806"/>
        <v/>
      </c>
      <c r="AD305" s="19" t="str">
        <f t="shared" si="1807"/>
        <v/>
      </c>
      <c r="AE305" s="19" t="str">
        <f t="shared" si="1808"/>
        <v/>
      </c>
      <c r="AF305" s="19" t="str">
        <f t="shared" si="1809"/>
        <v/>
      </c>
      <c r="AG305" s="19" t="str">
        <f t="shared" si="1810"/>
        <v/>
      </c>
      <c r="AH305" s="19" t="str">
        <f t="shared" si="1811"/>
        <v>X</v>
      </c>
      <c r="AI305" s="19" t="str">
        <f t="shared" si="1812"/>
        <v/>
      </c>
      <c r="AJ305" s="19" t="str">
        <f t="shared" si="1813"/>
        <v/>
      </c>
      <c r="AK305" s="19" t="str">
        <f t="shared" si="1814"/>
        <v/>
      </c>
      <c r="AL305" s="19" t="str">
        <f t="shared" si="1815"/>
        <v/>
      </c>
      <c r="AM305" s="19" t="str">
        <f t="shared" si="1816"/>
        <v>x-x</v>
      </c>
      <c r="AN305" s="19" t="str">
        <f t="shared" si="1817"/>
        <v/>
      </c>
      <c r="AO305" s="19" t="str">
        <f t="shared" si="1818"/>
        <v/>
      </c>
      <c r="AP305" s="19" t="str">
        <f t="shared" si="1819"/>
        <v/>
      </c>
      <c r="AQ305" s="19" t="str">
        <f t="shared" si="1820"/>
        <v/>
      </c>
      <c r="AR305" s="17" t="str">
        <f t="shared" si="1821"/>
        <v/>
      </c>
      <c r="AS305" s="20" t="str">
        <f t="shared" si="1822"/>
        <v>XP</v>
      </c>
      <c r="AT305" s="21"/>
    </row>
    <row r="306" spans="1:46">
      <c r="C306" t="s">
        <v>75</v>
      </c>
      <c r="D306" s="15" t="s">
        <v>60</v>
      </c>
      <c r="E306" t="s">
        <v>62</v>
      </c>
      <c r="J306" s="21"/>
      <c r="K306" s="17" t="str">
        <f t="shared" si="1788"/>
        <v/>
      </c>
      <c r="L306" s="17" t="str">
        <f t="shared" si="1789"/>
        <v/>
      </c>
      <c r="M306" s="17" t="str">
        <f t="shared" si="1790"/>
        <v/>
      </c>
      <c r="N306" s="17" t="str">
        <f t="shared" si="1791"/>
        <v/>
      </c>
      <c r="O306" s="18" t="str">
        <f t="shared" si="1792"/>
        <v/>
      </c>
      <c r="P306" s="17" t="str">
        <f t="shared" si="1793"/>
        <v/>
      </c>
      <c r="Q306" s="17" t="str">
        <f t="shared" si="1794"/>
        <v/>
      </c>
      <c r="R306" s="17" t="str">
        <f t="shared" si="1795"/>
        <v/>
      </c>
      <c r="S306" s="17" t="str">
        <f t="shared" si="1796"/>
        <v/>
      </c>
      <c r="T306" s="17" t="str">
        <f t="shared" si="1797"/>
        <v/>
      </c>
      <c r="U306" s="17" t="str">
        <f t="shared" si="1798"/>
        <v/>
      </c>
      <c r="V306" s="19" t="str">
        <f t="shared" si="1799"/>
        <v>0-1</v>
      </c>
      <c r="W306" s="19" t="str">
        <f t="shared" si="1800"/>
        <v>0-2</v>
      </c>
      <c r="X306" s="19" t="str">
        <f t="shared" si="1801"/>
        <v/>
      </c>
      <c r="Y306" s="19" t="str">
        <f t="shared" si="1802"/>
        <v/>
      </c>
      <c r="Z306" s="19" t="str">
        <f t="shared" si="1803"/>
        <v/>
      </c>
      <c r="AA306" s="19" t="str">
        <f t="shared" si="1804"/>
        <v/>
      </c>
      <c r="AB306" s="19" t="str">
        <f t="shared" si="1805"/>
        <v/>
      </c>
      <c r="AC306" s="19" t="str">
        <f t="shared" si="1806"/>
        <v/>
      </c>
      <c r="AD306" s="19" t="str">
        <f t="shared" si="1807"/>
        <v/>
      </c>
      <c r="AE306" s="19" t="str">
        <f t="shared" si="1808"/>
        <v/>
      </c>
      <c r="AF306" s="19" t="str">
        <f t="shared" si="1809"/>
        <v/>
      </c>
      <c r="AG306" s="19" t="str">
        <f t="shared" si="1810"/>
        <v/>
      </c>
      <c r="AH306" s="19" t="str">
        <f t="shared" si="1811"/>
        <v>X</v>
      </c>
      <c r="AI306" s="19" t="str">
        <f t="shared" si="1812"/>
        <v/>
      </c>
      <c r="AJ306" s="19" t="str">
        <f t="shared" si="1813"/>
        <v/>
      </c>
      <c r="AK306" s="19" t="str">
        <f t="shared" si="1814"/>
        <v/>
      </c>
      <c r="AL306" s="19" t="str">
        <f t="shared" si="1815"/>
        <v/>
      </c>
      <c r="AM306" s="19" t="str">
        <f t="shared" si="1816"/>
        <v>x-x</v>
      </c>
      <c r="AN306" s="19" t="str">
        <f t="shared" si="1817"/>
        <v/>
      </c>
      <c r="AO306" s="19" t="str">
        <f t="shared" si="1818"/>
        <v/>
      </c>
      <c r="AP306" s="19" t="str">
        <f t="shared" si="1819"/>
        <v/>
      </c>
      <c r="AQ306" s="19" t="str">
        <f t="shared" si="1820"/>
        <v/>
      </c>
      <c r="AR306" s="17" t="str">
        <f t="shared" si="1821"/>
        <v/>
      </c>
      <c r="AS306" s="20" t="str">
        <f t="shared" si="1822"/>
        <v>XP</v>
      </c>
      <c r="AT306" s="21"/>
    </row>
    <row r="307" spans="1:46">
      <c r="C307" t="s">
        <v>77</v>
      </c>
      <c r="D307" s="15" t="s">
        <v>60</v>
      </c>
      <c r="E307" t="s">
        <v>66</v>
      </c>
      <c r="J307" s="21"/>
      <c r="K307" s="17" t="str">
        <f t="shared" si="1788"/>
        <v/>
      </c>
      <c r="L307" s="17" t="str">
        <f t="shared" si="1789"/>
        <v/>
      </c>
      <c r="M307" s="17" t="str">
        <f t="shared" si="1790"/>
        <v/>
      </c>
      <c r="N307" s="17" t="str">
        <f t="shared" si="1791"/>
        <v/>
      </c>
      <c r="O307" s="18" t="str">
        <f t="shared" si="1792"/>
        <v/>
      </c>
      <c r="P307" s="17" t="str">
        <f t="shared" si="1793"/>
        <v/>
      </c>
      <c r="Q307" s="17" t="str">
        <f t="shared" si="1794"/>
        <v/>
      </c>
      <c r="R307" s="17" t="str">
        <f t="shared" si="1795"/>
        <v/>
      </c>
      <c r="S307" s="17" t="str">
        <f t="shared" si="1796"/>
        <v/>
      </c>
      <c r="T307" s="17" t="str">
        <f t="shared" si="1797"/>
        <v/>
      </c>
      <c r="U307" s="17" t="str">
        <f t="shared" si="1798"/>
        <v/>
      </c>
      <c r="V307" s="19" t="str">
        <f t="shared" si="1799"/>
        <v>0-1</v>
      </c>
      <c r="W307" s="19" t="str">
        <f t="shared" si="1800"/>
        <v>0-2</v>
      </c>
      <c r="X307" s="19" t="str">
        <f t="shared" si="1801"/>
        <v/>
      </c>
      <c r="Y307" s="19" t="str">
        <f t="shared" si="1802"/>
        <v/>
      </c>
      <c r="Z307" s="19" t="str">
        <f t="shared" si="1803"/>
        <v/>
      </c>
      <c r="AA307" s="19" t="str">
        <f t="shared" si="1804"/>
        <v/>
      </c>
      <c r="AB307" s="19" t="str">
        <f t="shared" si="1805"/>
        <v/>
      </c>
      <c r="AC307" s="19" t="str">
        <f t="shared" si="1806"/>
        <v/>
      </c>
      <c r="AD307" s="19" t="str">
        <f t="shared" si="1807"/>
        <v/>
      </c>
      <c r="AE307" s="19" t="str">
        <f t="shared" si="1808"/>
        <v/>
      </c>
      <c r="AF307" s="19" t="str">
        <f t="shared" si="1809"/>
        <v/>
      </c>
      <c r="AG307" s="19" t="str">
        <f t="shared" si="1810"/>
        <v/>
      </c>
      <c r="AH307" s="19" t="str">
        <f t="shared" si="1811"/>
        <v>X</v>
      </c>
      <c r="AI307" s="19" t="str">
        <f t="shared" si="1812"/>
        <v/>
      </c>
      <c r="AJ307" s="19" t="str">
        <f t="shared" si="1813"/>
        <v/>
      </c>
      <c r="AK307" s="19" t="str">
        <f t="shared" si="1814"/>
        <v/>
      </c>
      <c r="AL307" s="19" t="str">
        <f t="shared" si="1815"/>
        <v/>
      </c>
      <c r="AM307" s="19" t="str">
        <f t="shared" si="1816"/>
        <v>x-x</v>
      </c>
      <c r="AN307" s="19" t="str">
        <f t="shared" si="1817"/>
        <v/>
      </c>
      <c r="AO307" s="19" t="str">
        <f t="shared" si="1818"/>
        <v/>
      </c>
      <c r="AP307" s="19" t="str">
        <f t="shared" si="1819"/>
        <v/>
      </c>
      <c r="AQ307" s="19" t="str">
        <f t="shared" si="1820"/>
        <v/>
      </c>
      <c r="AR307" s="17" t="str">
        <f t="shared" si="1821"/>
        <v/>
      </c>
      <c r="AS307" s="20" t="str">
        <f t="shared" si="1822"/>
        <v>XP</v>
      </c>
      <c r="AT307" s="21"/>
    </row>
    <row r="308" spans="1:46">
      <c r="C308" t="s">
        <v>79</v>
      </c>
      <c r="D308" s="15" t="s">
        <v>60</v>
      </c>
      <c r="E308" t="s">
        <v>64</v>
      </c>
      <c r="J308" s="21"/>
      <c r="K308" s="17" t="str">
        <f t="shared" si="1788"/>
        <v/>
      </c>
      <c r="L308" s="17" t="str">
        <f t="shared" si="1789"/>
        <v/>
      </c>
      <c r="M308" s="17" t="str">
        <f t="shared" si="1790"/>
        <v/>
      </c>
      <c r="N308" s="17" t="str">
        <f t="shared" si="1791"/>
        <v/>
      </c>
      <c r="O308" s="18" t="str">
        <f t="shared" si="1792"/>
        <v/>
      </c>
      <c r="P308" s="17" t="str">
        <f t="shared" si="1793"/>
        <v/>
      </c>
      <c r="Q308" s="17" t="str">
        <f t="shared" si="1794"/>
        <v/>
      </c>
      <c r="R308" s="17" t="str">
        <f t="shared" si="1795"/>
        <v/>
      </c>
      <c r="S308" s="17" t="str">
        <f t="shared" si="1796"/>
        <v/>
      </c>
      <c r="T308" s="17" t="str">
        <f t="shared" si="1797"/>
        <v/>
      </c>
      <c r="U308" s="17" t="str">
        <f t="shared" si="1798"/>
        <v/>
      </c>
      <c r="V308" s="19" t="str">
        <f t="shared" si="1799"/>
        <v>0-1</v>
      </c>
      <c r="W308" s="19" t="str">
        <f t="shared" si="1800"/>
        <v>0-2</v>
      </c>
      <c r="X308" s="19" t="str">
        <f t="shared" si="1801"/>
        <v/>
      </c>
      <c r="Y308" s="19" t="str">
        <f t="shared" si="1802"/>
        <v/>
      </c>
      <c r="Z308" s="19" t="str">
        <f t="shared" si="1803"/>
        <v/>
      </c>
      <c r="AA308" s="19" t="str">
        <f t="shared" si="1804"/>
        <v/>
      </c>
      <c r="AB308" s="19" t="str">
        <f t="shared" si="1805"/>
        <v/>
      </c>
      <c r="AC308" s="19" t="str">
        <f t="shared" si="1806"/>
        <v/>
      </c>
      <c r="AD308" s="19" t="str">
        <f t="shared" si="1807"/>
        <v/>
      </c>
      <c r="AE308" s="19" t="str">
        <f t="shared" si="1808"/>
        <v/>
      </c>
      <c r="AF308" s="19" t="str">
        <f t="shared" si="1809"/>
        <v/>
      </c>
      <c r="AG308" s="19" t="str">
        <f t="shared" si="1810"/>
        <v/>
      </c>
      <c r="AH308" s="19" t="str">
        <f t="shared" si="1811"/>
        <v>X</v>
      </c>
      <c r="AI308" s="19" t="str">
        <f t="shared" si="1812"/>
        <v/>
      </c>
      <c r="AJ308" s="19" t="str">
        <f t="shared" si="1813"/>
        <v/>
      </c>
      <c r="AK308" s="19" t="str">
        <f t="shared" si="1814"/>
        <v/>
      </c>
      <c r="AL308" s="19" t="str">
        <f t="shared" si="1815"/>
        <v/>
      </c>
      <c r="AM308" s="19" t="str">
        <f t="shared" si="1816"/>
        <v>x-x</v>
      </c>
      <c r="AN308" s="19" t="str">
        <f t="shared" si="1817"/>
        <v/>
      </c>
      <c r="AO308" s="19" t="str">
        <f t="shared" si="1818"/>
        <v/>
      </c>
      <c r="AP308" s="19" t="str">
        <f t="shared" si="1819"/>
        <v/>
      </c>
      <c r="AQ308" s="19" t="str">
        <f t="shared" si="1820"/>
        <v/>
      </c>
      <c r="AR308" s="17" t="str">
        <f t="shared" si="1821"/>
        <v/>
      </c>
      <c r="AS308" s="20" t="str">
        <f t="shared" si="1822"/>
        <v>XP</v>
      </c>
      <c r="AT308" s="21"/>
    </row>
    <row r="309" spans="1:46">
      <c r="A309" s="21"/>
      <c r="B309" s="21"/>
      <c r="C309" s="21"/>
      <c r="D309" s="26">
        <v>29</v>
      </c>
      <c r="E309" s="21"/>
      <c r="F309" s="27"/>
      <c r="G309" s="27"/>
      <c r="H309" s="27"/>
      <c r="I309" s="27"/>
      <c r="J309" s="21"/>
      <c r="K309" s="28">
        <f>COUNTIF(K299:K308,K$1)</f>
        <v>0</v>
      </c>
      <c r="L309" s="28">
        <f t="shared" ref="L309" si="1823">COUNTIF(L299:L308,L$1)</f>
        <v>0</v>
      </c>
      <c r="M309" s="28">
        <f t="shared" ref="M309" si="1824">COUNTIF(M299:M308,M$1)</f>
        <v>0</v>
      </c>
      <c r="N309" s="28">
        <f t="shared" ref="N309" si="1825">COUNTIF(N299:N308,N$1)</f>
        <v>0</v>
      </c>
      <c r="O309" s="28">
        <f t="shared" ref="O309" si="1826">COUNTIF(O299:O308,O$1)</f>
        <v>0</v>
      </c>
      <c r="P309" s="28">
        <f t="shared" ref="P309" si="1827">COUNTIF(P299:P308,P$1)</f>
        <v>0</v>
      </c>
      <c r="Q309" s="28">
        <f t="shared" ref="Q309" si="1828">COUNTIF(Q299:Q308,Q$1)</f>
        <v>0</v>
      </c>
      <c r="R309" s="28">
        <f t="shared" ref="R309" si="1829">COUNTIF(R299:R308,R$1)</f>
        <v>0</v>
      </c>
      <c r="S309" s="28">
        <f t="shared" ref="S309" si="1830">COUNTIF(S299:S308,S$1)</f>
        <v>0</v>
      </c>
      <c r="T309" s="28">
        <f t="shared" ref="T309" si="1831">COUNTIF(T299:T308,T$1)</f>
        <v>0</v>
      </c>
      <c r="U309" s="28">
        <f t="shared" ref="U309" si="1832">COUNTIF(U299:U308,U$1)</f>
        <v>0</v>
      </c>
      <c r="V309" s="28">
        <f t="shared" ref="V309" si="1833">COUNTIF(V299:V308,V$1)</f>
        <v>10</v>
      </c>
      <c r="W309" s="28">
        <f t="shared" ref="W309" si="1834">COUNTIF(W299:W308,W$1)</f>
        <v>10</v>
      </c>
      <c r="X309" s="28">
        <f t="shared" ref="X309" si="1835">COUNTIF(X299:X308,X$1)</f>
        <v>0</v>
      </c>
      <c r="Y309" s="28">
        <f t="shared" ref="Y309" si="1836">COUNTIF(Y299:Y308,Y$1)</f>
        <v>0</v>
      </c>
      <c r="Z309" s="28">
        <f t="shared" ref="Z309" si="1837">COUNTIF(Z299:Z308,Z$1)</f>
        <v>0</v>
      </c>
      <c r="AA309" s="28">
        <f t="shared" ref="AA309" si="1838">COUNTIF(AA299:AA308,AA$1)</f>
        <v>0</v>
      </c>
      <c r="AB309" s="28">
        <f t="shared" ref="AB309" si="1839">COUNTIF(AB299:AB308,AB$1)</f>
        <v>0</v>
      </c>
      <c r="AC309" s="28">
        <f t="shared" ref="AC309" si="1840">COUNTIF(AC299:AC308,AC$1)</f>
        <v>0</v>
      </c>
      <c r="AD309" s="28">
        <f t="shared" ref="AD309" si="1841">COUNTIF(AD299:AD308,AD$1)</f>
        <v>0</v>
      </c>
      <c r="AE309" s="28">
        <f t="shared" ref="AE309" si="1842">COUNTIF(AE299:AE308,AE$1)</f>
        <v>0</v>
      </c>
      <c r="AF309" s="28">
        <f t="shared" ref="AF309" si="1843">COUNTIF(AF299:AF308,AF$1)</f>
        <v>0</v>
      </c>
      <c r="AG309" s="28">
        <f t="shared" ref="AG309" si="1844">COUNTIF(AG299:AG308,AG$1)</f>
        <v>0</v>
      </c>
      <c r="AH309" s="28"/>
      <c r="AI309" s="28">
        <f t="shared" ref="AI309" si="1845">COUNTIF(AI299:AI308,AI$1)</f>
        <v>0</v>
      </c>
      <c r="AJ309" s="28">
        <f t="shared" ref="AJ309" si="1846">COUNTIF(AJ299:AJ308,AJ$1)</f>
        <v>0</v>
      </c>
      <c r="AK309" s="28">
        <f t="shared" ref="AK309" si="1847">COUNTIF(AK299:AK308,AK$1)</f>
        <v>0</v>
      </c>
      <c r="AL309" s="28">
        <f t="shared" ref="AL309" si="1848">COUNTIF(AL299:AL308,AL$1)</f>
        <v>0</v>
      </c>
      <c r="AM309" s="28">
        <f t="shared" ref="AM309" si="1849">COUNTIF(AM299:AM308,AM$1)</f>
        <v>10</v>
      </c>
      <c r="AN309" s="28">
        <f t="shared" ref="AN309" si="1850">COUNTIF(AN299:AN308,AN$1)</f>
        <v>0</v>
      </c>
      <c r="AO309" s="28">
        <f t="shared" ref="AO309" si="1851">COUNTIF(AO299:AO308,AO$1)</f>
        <v>0</v>
      </c>
      <c r="AP309" s="28">
        <f t="shared" ref="AP309" si="1852">COUNTIF(AP299:AP308,AP$1)</f>
        <v>0</v>
      </c>
      <c r="AQ309" s="28">
        <f t="shared" ref="AQ309" si="1853">COUNTIF(AQ299:AQ308,AQ$1)</f>
        <v>0</v>
      </c>
      <c r="AR309" s="28">
        <f t="shared" ref="AR309" si="1854">COUNTIF(AR299:AR308,AR$1)</f>
        <v>0</v>
      </c>
      <c r="AS309" s="21"/>
      <c r="AT309" s="21"/>
    </row>
    <row r="310" spans="1:46">
      <c r="A310" t="s">
        <v>59</v>
      </c>
      <c r="B310" s="13">
        <v>40985</v>
      </c>
      <c r="C310" t="s">
        <v>63</v>
      </c>
      <c r="D310" s="15" t="s">
        <v>60</v>
      </c>
      <c r="E310" t="s">
        <v>15</v>
      </c>
      <c r="J310" s="21"/>
      <c r="K310" s="17" t="str">
        <f t="shared" ref="K310:K319" si="1855">IF(AND(F310+H310&gt;0,G310+I310&gt;0),"GG","")</f>
        <v/>
      </c>
      <c r="L310" s="17" t="str">
        <f t="shared" ref="L310:L319" si="1856">IF(AND(F310&gt;0,G310&gt;0),"GG1","")</f>
        <v/>
      </c>
      <c r="M310" s="17" t="str">
        <f t="shared" ref="M310:M319" si="1857">IF(AND(H310&gt;0,I310&gt;0),"GG2","")</f>
        <v/>
      </c>
      <c r="N310" s="17" t="str">
        <f t="shared" ref="N310:N319" si="1858">IF(AND(F310+H310&gt;0,G310+I310&gt;0,H310+I310&gt;2),"GG3","")</f>
        <v/>
      </c>
      <c r="O310" s="18" t="str">
        <f t="shared" ref="O310:O319" si="1859">IF(AND(F310&gt;0,G310&gt;0,H310&gt;F310,I310&gt;G310),"GGGG","")</f>
        <v/>
      </c>
      <c r="P310" s="17" t="str">
        <f t="shared" ref="P310:P319" si="1860">IF(F310+G310&gt;=2,"P2+","")</f>
        <v/>
      </c>
      <c r="Q310" s="17" t="str">
        <f t="shared" ref="Q310:Q319" si="1861">IF(F310+G310&gt;=3,"P3+","")</f>
        <v/>
      </c>
      <c r="R310" s="17" t="str">
        <f t="shared" ref="R310:R319" si="1862">IF(F310+G310&gt;=4,"P4+","")</f>
        <v/>
      </c>
      <c r="S310" s="17" t="str">
        <f t="shared" ref="S310:S319" si="1863">IF(F310+G310+2&lt;=H310+I310,"D2+","")</f>
        <v/>
      </c>
      <c r="T310" s="17" t="str">
        <f t="shared" ref="T310:T319" si="1864">IF(F310+G310+3&lt;=H310+I310,"D3+","")</f>
        <v/>
      </c>
      <c r="U310" s="17" t="str">
        <f t="shared" ref="U310:U319" si="1865">IF(F310+G310+4&lt;=H310+I310,"D4+","")</f>
        <v/>
      </c>
      <c r="V310" s="19" t="str">
        <f t="shared" ref="V310:V319" si="1866">IF(H310+I310&lt;=1,"0-1","")</f>
        <v>0-1</v>
      </c>
      <c r="W310" s="19" t="str">
        <f t="shared" ref="W310:W319" si="1867">IF(AND(H310+I310&gt;=0,H310+I310&lt;=2),"0-2",IF(AND(H310+I310&gt;=2),""))</f>
        <v>0-2</v>
      </c>
      <c r="X310" s="19" t="str">
        <f t="shared" ref="X310:X319" si="1868">IF(H310+I310=2,"G2","")</f>
        <v/>
      </c>
      <c r="Y310" s="19" t="str">
        <f t="shared" ref="Y310:Y319" si="1869">IF(AND(H310+I310&gt;=2,H310+I310&lt;=3),"2-3","")</f>
        <v/>
      </c>
      <c r="Z310" s="19" t="str">
        <f t="shared" ref="Z310:Z319" si="1870">IF(AND(H310+I310&gt;=2,H310+I310&lt;=4),"2-4","")</f>
        <v/>
      </c>
      <c r="AA310" s="19" t="str">
        <f t="shared" ref="AA310:AA319" si="1871">IF(H310+I310=3,"G3","")</f>
        <v/>
      </c>
      <c r="AB310" s="19" t="str">
        <f t="shared" ref="AB310:AB319" si="1872">IF(H310+I310&gt;=3,"3+",IF(AND(H310+I310&lt;=3),""))</f>
        <v/>
      </c>
      <c r="AC310" s="19" t="str">
        <f t="shared" ref="AC310:AC319" si="1873">IF(AND(H310+I310&gt;=3,H310+I310&lt;=4),"3-4","")</f>
        <v/>
      </c>
      <c r="AD310" s="19" t="str">
        <f t="shared" ref="AD310:AD319" si="1874">IF(H310+I310&gt;=4,"4+",IF(AND(H310+I310&lt;=4),""))</f>
        <v/>
      </c>
      <c r="AE310" s="19" t="str">
        <f t="shared" ref="AE310:AE319" si="1875">IF(AND(H310+I310&gt;=4,H310+I310&lt;=6),"4-6","")</f>
        <v/>
      </c>
      <c r="AF310" s="19" t="str">
        <f t="shared" ref="AF310:AF319" si="1876">IF(H310+I310&gt;=5,"5+","")</f>
        <v/>
      </c>
      <c r="AG310" s="19" t="str">
        <f t="shared" ref="AG310:AG319" si="1877">IF(H310+I310&gt;=7,"7+","")</f>
        <v/>
      </c>
      <c r="AH310" s="19" t="str">
        <f t="shared" ref="AH310:AH319" si="1878">IF(H310=I310,"X",IF(H310&gt;I310,1,2))</f>
        <v>X</v>
      </c>
      <c r="AI310" s="19" t="str">
        <f t="shared" ref="AI310:AI319" si="1879">IF(AND(F310&gt;G310,H310&gt;I310),"1-1","")</f>
        <v/>
      </c>
      <c r="AJ310" s="19" t="str">
        <f t="shared" ref="AJ310:AJ319" si="1880">IF(AND(F310&gt;G310,H310=I310),"1-x","")</f>
        <v/>
      </c>
      <c r="AK310" s="19" t="str">
        <f t="shared" ref="AK310:AK319" si="1881">IF(AND(F310&gt;G310,H310&lt;I310),"1-2","")</f>
        <v/>
      </c>
      <c r="AL310" s="19" t="str">
        <f t="shared" ref="AL310:AL319" si="1882">IF(AND(F310=G310,H310&gt;I310),"x-1","")</f>
        <v/>
      </c>
      <c r="AM310" s="19" t="str">
        <f t="shared" ref="AM310:AM319" si="1883">IF(AND(F310=G310,H310=I310),"x-x","")</f>
        <v>x-x</v>
      </c>
      <c r="AN310" s="19" t="str">
        <f t="shared" ref="AN310:AN319" si="1884">IF(AND(F310=G310,H310&lt;I310),"x-2","")</f>
        <v/>
      </c>
      <c r="AO310" s="19" t="str">
        <f t="shared" ref="AO310:AO319" si="1885">IF(AND(F310&lt;G310,H310&gt;I310),"2-1","")</f>
        <v/>
      </c>
      <c r="AP310" s="19" t="str">
        <f t="shared" ref="AP310:AP319" si="1886">IF(AND(F310&lt;G310,H310=I310),"2-x","")</f>
        <v/>
      </c>
      <c r="AQ310" s="19" t="str">
        <f t="shared" ref="AQ310:AQ319" si="1887">IF(AND(F310&lt;G310,H310&lt;I310),"2-2","")</f>
        <v/>
      </c>
      <c r="AR310" s="17" t="str">
        <f t="shared" ref="AR310:AR319" si="1888">IF(OR(AND(F310&gt;G310,H310&gt;I310,H310&gt;F310),AND(G310&gt;F310,I310&gt;H310,I310&gt;G310)),"DP","")</f>
        <v/>
      </c>
      <c r="AS310" s="20" t="str">
        <f t="shared" ref="AS310:AS319" si="1889">IF(AND(F310=G310),"XP","")</f>
        <v>XP</v>
      </c>
      <c r="AT310" s="21"/>
    </row>
    <row r="311" spans="1:46">
      <c r="C311" t="s">
        <v>0</v>
      </c>
      <c r="D311" s="15" t="s">
        <v>60</v>
      </c>
      <c r="E311" t="s">
        <v>12</v>
      </c>
      <c r="J311" s="21"/>
      <c r="K311" s="17" t="str">
        <f t="shared" si="1855"/>
        <v/>
      </c>
      <c r="L311" s="17" t="str">
        <f t="shared" si="1856"/>
        <v/>
      </c>
      <c r="M311" s="17" t="str">
        <f t="shared" si="1857"/>
        <v/>
      </c>
      <c r="N311" s="17" t="str">
        <f t="shared" si="1858"/>
        <v/>
      </c>
      <c r="O311" s="18" t="str">
        <f t="shared" si="1859"/>
        <v/>
      </c>
      <c r="P311" s="17" t="str">
        <f t="shared" si="1860"/>
        <v/>
      </c>
      <c r="Q311" s="17" t="str">
        <f t="shared" si="1861"/>
        <v/>
      </c>
      <c r="R311" s="17" t="str">
        <f t="shared" si="1862"/>
        <v/>
      </c>
      <c r="S311" s="17" t="str">
        <f t="shared" si="1863"/>
        <v/>
      </c>
      <c r="T311" s="17" t="str">
        <f t="shared" si="1864"/>
        <v/>
      </c>
      <c r="U311" s="17" t="str">
        <f t="shared" si="1865"/>
        <v/>
      </c>
      <c r="V311" s="19" t="str">
        <f t="shared" si="1866"/>
        <v>0-1</v>
      </c>
      <c r="W311" s="19" t="str">
        <f t="shared" si="1867"/>
        <v>0-2</v>
      </c>
      <c r="X311" s="19" t="str">
        <f t="shared" si="1868"/>
        <v/>
      </c>
      <c r="Y311" s="19" t="str">
        <f t="shared" si="1869"/>
        <v/>
      </c>
      <c r="Z311" s="19" t="str">
        <f t="shared" si="1870"/>
        <v/>
      </c>
      <c r="AA311" s="19" t="str">
        <f t="shared" si="1871"/>
        <v/>
      </c>
      <c r="AB311" s="19" t="str">
        <f t="shared" si="1872"/>
        <v/>
      </c>
      <c r="AC311" s="19" t="str">
        <f t="shared" si="1873"/>
        <v/>
      </c>
      <c r="AD311" s="19" t="str">
        <f t="shared" si="1874"/>
        <v/>
      </c>
      <c r="AE311" s="19" t="str">
        <f t="shared" si="1875"/>
        <v/>
      </c>
      <c r="AF311" s="19" t="str">
        <f t="shared" si="1876"/>
        <v/>
      </c>
      <c r="AG311" s="19" t="str">
        <f t="shared" si="1877"/>
        <v/>
      </c>
      <c r="AH311" s="19" t="str">
        <f t="shared" si="1878"/>
        <v>X</v>
      </c>
      <c r="AI311" s="19" t="str">
        <f t="shared" si="1879"/>
        <v/>
      </c>
      <c r="AJ311" s="19" t="str">
        <f t="shared" si="1880"/>
        <v/>
      </c>
      <c r="AK311" s="19" t="str">
        <f t="shared" si="1881"/>
        <v/>
      </c>
      <c r="AL311" s="19" t="str">
        <f t="shared" si="1882"/>
        <v/>
      </c>
      <c r="AM311" s="19" t="str">
        <f t="shared" si="1883"/>
        <v>x-x</v>
      </c>
      <c r="AN311" s="19" t="str">
        <f t="shared" si="1884"/>
        <v/>
      </c>
      <c r="AO311" s="19" t="str">
        <f t="shared" si="1885"/>
        <v/>
      </c>
      <c r="AP311" s="19" t="str">
        <f t="shared" si="1886"/>
        <v/>
      </c>
      <c r="AQ311" s="19" t="str">
        <f t="shared" si="1887"/>
        <v/>
      </c>
      <c r="AR311" s="17" t="str">
        <f t="shared" si="1888"/>
        <v/>
      </c>
      <c r="AS311" s="20" t="str">
        <f t="shared" si="1889"/>
        <v>XP</v>
      </c>
      <c r="AT311" s="21"/>
    </row>
    <row r="312" spans="1:46">
      <c r="C312" t="s">
        <v>69</v>
      </c>
      <c r="D312" s="15" t="s">
        <v>60</v>
      </c>
      <c r="E312" t="s">
        <v>14</v>
      </c>
      <c r="J312" s="21"/>
      <c r="K312" s="17" t="str">
        <f t="shared" si="1855"/>
        <v/>
      </c>
      <c r="L312" s="17" t="str">
        <f t="shared" si="1856"/>
        <v/>
      </c>
      <c r="M312" s="17" t="str">
        <f t="shared" si="1857"/>
        <v/>
      </c>
      <c r="N312" s="17" t="str">
        <f t="shared" si="1858"/>
        <v/>
      </c>
      <c r="O312" s="18" t="str">
        <f t="shared" si="1859"/>
        <v/>
      </c>
      <c r="P312" s="17" t="str">
        <f t="shared" si="1860"/>
        <v/>
      </c>
      <c r="Q312" s="17" t="str">
        <f t="shared" si="1861"/>
        <v/>
      </c>
      <c r="R312" s="17" t="str">
        <f t="shared" si="1862"/>
        <v/>
      </c>
      <c r="S312" s="17" t="str">
        <f t="shared" si="1863"/>
        <v/>
      </c>
      <c r="T312" s="17" t="str">
        <f t="shared" si="1864"/>
        <v/>
      </c>
      <c r="U312" s="17" t="str">
        <f t="shared" si="1865"/>
        <v/>
      </c>
      <c r="V312" s="19" t="str">
        <f t="shared" si="1866"/>
        <v>0-1</v>
      </c>
      <c r="W312" s="19" t="str">
        <f t="shared" si="1867"/>
        <v>0-2</v>
      </c>
      <c r="X312" s="19" t="str">
        <f t="shared" si="1868"/>
        <v/>
      </c>
      <c r="Y312" s="19" t="str">
        <f t="shared" si="1869"/>
        <v/>
      </c>
      <c r="Z312" s="19" t="str">
        <f t="shared" si="1870"/>
        <v/>
      </c>
      <c r="AA312" s="19" t="str">
        <f t="shared" si="1871"/>
        <v/>
      </c>
      <c r="AB312" s="19" t="str">
        <f t="shared" si="1872"/>
        <v/>
      </c>
      <c r="AC312" s="19" t="str">
        <f t="shared" si="1873"/>
        <v/>
      </c>
      <c r="AD312" s="19" t="str">
        <f t="shared" si="1874"/>
        <v/>
      </c>
      <c r="AE312" s="19" t="str">
        <f t="shared" si="1875"/>
        <v/>
      </c>
      <c r="AF312" s="19" t="str">
        <f t="shared" si="1876"/>
        <v/>
      </c>
      <c r="AG312" s="19" t="str">
        <f t="shared" si="1877"/>
        <v/>
      </c>
      <c r="AH312" s="19" t="str">
        <f t="shared" si="1878"/>
        <v>X</v>
      </c>
      <c r="AI312" s="19" t="str">
        <f t="shared" si="1879"/>
        <v/>
      </c>
      <c r="AJ312" s="19" t="str">
        <f t="shared" si="1880"/>
        <v/>
      </c>
      <c r="AK312" s="19" t="str">
        <f t="shared" si="1881"/>
        <v/>
      </c>
      <c r="AL312" s="19" t="str">
        <f t="shared" si="1882"/>
        <v/>
      </c>
      <c r="AM312" s="19" t="str">
        <f t="shared" si="1883"/>
        <v>x-x</v>
      </c>
      <c r="AN312" s="19" t="str">
        <f t="shared" si="1884"/>
        <v/>
      </c>
      <c r="AO312" s="19" t="str">
        <f t="shared" si="1885"/>
        <v/>
      </c>
      <c r="AP312" s="19" t="str">
        <f t="shared" si="1886"/>
        <v/>
      </c>
      <c r="AQ312" s="19" t="str">
        <f t="shared" si="1887"/>
        <v/>
      </c>
      <c r="AR312" s="17" t="str">
        <f t="shared" si="1888"/>
        <v/>
      </c>
      <c r="AS312" s="20" t="str">
        <f t="shared" si="1889"/>
        <v>XP</v>
      </c>
      <c r="AT312" s="21"/>
    </row>
    <row r="313" spans="1:46">
      <c r="C313" t="s">
        <v>1</v>
      </c>
      <c r="D313" s="15" t="s">
        <v>60</v>
      </c>
      <c r="E313" t="s">
        <v>13</v>
      </c>
      <c r="J313" s="21"/>
      <c r="K313" s="17" t="str">
        <f t="shared" si="1855"/>
        <v/>
      </c>
      <c r="L313" s="17" t="str">
        <f t="shared" si="1856"/>
        <v/>
      </c>
      <c r="M313" s="17" t="str">
        <f t="shared" si="1857"/>
        <v/>
      </c>
      <c r="N313" s="17" t="str">
        <f t="shared" si="1858"/>
        <v/>
      </c>
      <c r="O313" s="18" t="str">
        <f t="shared" si="1859"/>
        <v/>
      </c>
      <c r="P313" s="17" t="str">
        <f t="shared" si="1860"/>
        <v/>
      </c>
      <c r="Q313" s="17" t="str">
        <f t="shared" si="1861"/>
        <v/>
      </c>
      <c r="R313" s="17" t="str">
        <f t="shared" si="1862"/>
        <v/>
      </c>
      <c r="S313" s="17" t="str">
        <f t="shared" si="1863"/>
        <v/>
      </c>
      <c r="T313" s="17" t="str">
        <f t="shared" si="1864"/>
        <v/>
      </c>
      <c r="U313" s="17" t="str">
        <f t="shared" si="1865"/>
        <v/>
      </c>
      <c r="V313" s="19" t="str">
        <f t="shared" si="1866"/>
        <v>0-1</v>
      </c>
      <c r="W313" s="19" t="str">
        <f t="shared" si="1867"/>
        <v>0-2</v>
      </c>
      <c r="X313" s="19" t="str">
        <f t="shared" si="1868"/>
        <v/>
      </c>
      <c r="Y313" s="19" t="str">
        <f t="shared" si="1869"/>
        <v/>
      </c>
      <c r="Z313" s="19" t="str">
        <f t="shared" si="1870"/>
        <v/>
      </c>
      <c r="AA313" s="19" t="str">
        <f t="shared" si="1871"/>
        <v/>
      </c>
      <c r="AB313" s="19" t="str">
        <f t="shared" si="1872"/>
        <v/>
      </c>
      <c r="AC313" s="19" t="str">
        <f t="shared" si="1873"/>
        <v/>
      </c>
      <c r="AD313" s="19" t="str">
        <f t="shared" si="1874"/>
        <v/>
      </c>
      <c r="AE313" s="19" t="str">
        <f t="shared" si="1875"/>
        <v/>
      </c>
      <c r="AF313" s="19" t="str">
        <f t="shared" si="1876"/>
        <v/>
      </c>
      <c r="AG313" s="19" t="str">
        <f t="shared" si="1877"/>
        <v/>
      </c>
      <c r="AH313" s="19" t="str">
        <f t="shared" si="1878"/>
        <v>X</v>
      </c>
      <c r="AI313" s="19" t="str">
        <f t="shared" si="1879"/>
        <v/>
      </c>
      <c r="AJ313" s="19" t="str">
        <f t="shared" si="1880"/>
        <v/>
      </c>
      <c r="AK313" s="19" t="str">
        <f t="shared" si="1881"/>
        <v/>
      </c>
      <c r="AL313" s="19" t="str">
        <f t="shared" si="1882"/>
        <v/>
      </c>
      <c r="AM313" s="19" t="str">
        <f t="shared" si="1883"/>
        <v>x-x</v>
      </c>
      <c r="AN313" s="19" t="str">
        <f t="shared" si="1884"/>
        <v/>
      </c>
      <c r="AO313" s="19" t="str">
        <f t="shared" si="1885"/>
        <v/>
      </c>
      <c r="AP313" s="19" t="str">
        <f t="shared" si="1886"/>
        <v/>
      </c>
      <c r="AQ313" s="19" t="str">
        <f t="shared" si="1887"/>
        <v/>
      </c>
      <c r="AR313" s="17" t="str">
        <f t="shared" si="1888"/>
        <v/>
      </c>
      <c r="AS313" s="20" t="str">
        <f t="shared" si="1889"/>
        <v>XP</v>
      </c>
      <c r="AT313" s="21"/>
    </row>
    <row r="314" spans="1:46">
      <c r="C314" t="s">
        <v>3</v>
      </c>
      <c r="D314" s="15" t="s">
        <v>60</v>
      </c>
      <c r="E314" t="s">
        <v>16</v>
      </c>
      <c r="J314" s="21"/>
      <c r="K314" s="17" t="str">
        <f t="shared" si="1855"/>
        <v/>
      </c>
      <c r="L314" s="17" t="str">
        <f t="shared" si="1856"/>
        <v/>
      </c>
      <c r="M314" s="17" t="str">
        <f t="shared" si="1857"/>
        <v/>
      </c>
      <c r="N314" s="17" t="str">
        <f t="shared" si="1858"/>
        <v/>
      </c>
      <c r="O314" s="18" t="str">
        <f t="shared" si="1859"/>
        <v/>
      </c>
      <c r="P314" s="17" t="str">
        <f t="shared" si="1860"/>
        <v/>
      </c>
      <c r="Q314" s="17" t="str">
        <f t="shared" si="1861"/>
        <v/>
      </c>
      <c r="R314" s="17" t="str">
        <f t="shared" si="1862"/>
        <v/>
      </c>
      <c r="S314" s="17" t="str">
        <f t="shared" si="1863"/>
        <v/>
      </c>
      <c r="T314" s="17" t="str">
        <f t="shared" si="1864"/>
        <v/>
      </c>
      <c r="U314" s="17" t="str">
        <f t="shared" si="1865"/>
        <v/>
      </c>
      <c r="V314" s="19" t="str">
        <f t="shared" si="1866"/>
        <v>0-1</v>
      </c>
      <c r="W314" s="19" t="str">
        <f t="shared" si="1867"/>
        <v>0-2</v>
      </c>
      <c r="X314" s="19" t="str">
        <f t="shared" si="1868"/>
        <v/>
      </c>
      <c r="Y314" s="19" t="str">
        <f t="shared" si="1869"/>
        <v/>
      </c>
      <c r="Z314" s="19" t="str">
        <f t="shared" si="1870"/>
        <v/>
      </c>
      <c r="AA314" s="19" t="str">
        <f t="shared" si="1871"/>
        <v/>
      </c>
      <c r="AB314" s="19" t="str">
        <f t="shared" si="1872"/>
        <v/>
      </c>
      <c r="AC314" s="19" t="str">
        <f t="shared" si="1873"/>
        <v/>
      </c>
      <c r="AD314" s="19" t="str">
        <f t="shared" si="1874"/>
        <v/>
      </c>
      <c r="AE314" s="19" t="str">
        <f t="shared" si="1875"/>
        <v/>
      </c>
      <c r="AF314" s="19" t="str">
        <f t="shared" si="1876"/>
        <v/>
      </c>
      <c r="AG314" s="19" t="str">
        <f t="shared" si="1877"/>
        <v/>
      </c>
      <c r="AH314" s="19" t="str">
        <f t="shared" si="1878"/>
        <v>X</v>
      </c>
      <c r="AI314" s="19" t="str">
        <f t="shared" si="1879"/>
        <v/>
      </c>
      <c r="AJ314" s="19" t="str">
        <f t="shared" si="1880"/>
        <v/>
      </c>
      <c r="AK314" s="19" t="str">
        <f t="shared" si="1881"/>
        <v/>
      </c>
      <c r="AL314" s="19" t="str">
        <f t="shared" si="1882"/>
        <v/>
      </c>
      <c r="AM314" s="19" t="str">
        <f t="shared" si="1883"/>
        <v>x-x</v>
      </c>
      <c r="AN314" s="19" t="str">
        <f t="shared" si="1884"/>
        <v/>
      </c>
      <c r="AO314" s="19" t="str">
        <f t="shared" si="1885"/>
        <v/>
      </c>
      <c r="AP314" s="19" t="str">
        <f t="shared" si="1886"/>
        <v/>
      </c>
      <c r="AQ314" s="19" t="str">
        <f t="shared" si="1887"/>
        <v/>
      </c>
      <c r="AR314" s="17" t="str">
        <f t="shared" si="1888"/>
        <v/>
      </c>
      <c r="AS314" s="20" t="str">
        <f t="shared" si="1889"/>
        <v>XP</v>
      </c>
      <c r="AT314" s="21"/>
    </row>
    <row r="315" spans="1:46">
      <c r="C315" t="s">
        <v>4</v>
      </c>
      <c r="D315" s="15" t="s">
        <v>60</v>
      </c>
      <c r="E315" t="s">
        <v>19</v>
      </c>
      <c r="J315" s="21"/>
      <c r="K315" s="17" t="str">
        <f t="shared" si="1855"/>
        <v/>
      </c>
      <c r="L315" s="17" t="str">
        <f t="shared" si="1856"/>
        <v/>
      </c>
      <c r="M315" s="17" t="str">
        <f t="shared" si="1857"/>
        <v/>
      </c>
      <c r="N315" s="17" t="str">
        <f t="shared" si="1858"/>
        <v/>
      </c>
      <c r="O315" s="18" t="str">
        <f t="shared" si="1859"/>
        <v/>
      </c>
      <c r="P315" s="17" t="str">
        <f t="shared" si="1860"/>
        <v/>
      </c>
      <c r="Q315" s="17" t="str">
        <f t="shared" si="1861"/>
        <v/>
      </c>
      <c r="R315" s="17" t="str">
        <f t="shared" si="1862"/>
        <v/>
      </c>
      <c r="S315" s="17" t="str">
        <f t="shared" si="1863"/>
        <v/>
      </c>
      <c r="T315" s="17" t="str">
        <f t="shared" si="1864"/>
        <v/>
      </c>
      <c r="U315" s="17" t="str">
        <f t="shared" si="1865"/>
        <v/>
      </c>
      <c r="V315" s="19" t="str">
        <f t="shared" si="1866"/>
        <v>0-1</v>
      </c>
      <c r="W315" s="19" t="str">
        <f t="shared" si="1867"/>
        <v>0-2</v>
      </c>
      <c r="X315" s="19" t="str">
        <f t="shared" si="1868"/>
        <v/>
      </c>
      <c r="Y315" s="19" t="str">
        <f t="shared" si="1869"/>
        <v/>
      </c>
      <c r="Z315" s="19" t="str">
        <f t="shared" si="1870"/>
        <v/>
      </c>
      <c r="AA315" s="19" t="str">
        <f t="shared" si="1871"/>
        <v/>
      </c>
      <c r="AB315" s="19" t="str">
        <f t="shared" si="1872"/>
        <v/>
      </c>
      <c r="AC315" s="19" t="str">
        <f t="shared" si="1873"/>
        <v/>
      </c>
      <c r="AD315" s="19" t="str">
        <f t="shared" si="1874"/>
        <v/>
      </c>
      <c r="AE315" s="19" t="str">
        <f t="shared" si="1875"/>
        <v/>
      </c>
      <c r="AF315" s="19" t="str">
        <f t="shared" si="1876"/>
        <v/>
      </c>
      <c r="AG315" s="19" t="str">
        <f t="shared" si="1877"/>
        <v/>
      </c>
      <c r="AH315" s="19" t="str">
        <f t="shared" si="1878"/>
        <v>X</v>
      </c>
      <c r="AI315" s="19" t="str">
        <f t="shared" si="1879"/>
        <v/>
      </c>
      <c r="AJ315" s="19" t="str">
        <f t="shared" si="1880"/>
        <v/>
      </c>
      <c r="AK315" s="19" t="str">
        <f t="shared" si="1881"/>
        <v/>
      </c>
      <c r="AL315" s="19" t="str">
        <f t="shared" si="1882"/>
        <v/>
      </c>
      <c r="AM315" s="19" t="str">
        <f t="shared" si="1883"/>
        <v>x-x</v>
      </c>
      <c r="AN315" s="19" t="str">
        <f t="shared" si="1884"/>
        <v/>
      </c>
      <c r="AO315" s="19" t="str">
        <f t="shared" si="1885"/>
        <v/>
      </c>
      <c r="AP315" s="19" t="str">
        <f t="shared" si="1886"/>
        <v/>
      </c>
      <c r="AQ315" s="19" t="str">
        <f t="shared" si="1887"/>
        <v/>
      </c>
      <c r="AR315" s="17" t="str">
        <f t="shared" si="1888"/>
        <v/>
      </c>
      <c r="AS315" s="20" t="str">
        <f t="shared" si="1889"/>
        <v>XP</v>
      </c>
      <c r="AT315" s="21"/>
    </row>
    <row r="316" spans="1:46">
      <c r="C316" t="s">
        <v>5</v>
      </c>
      <c r="D316" s="15" t="s">
        <v>60</v>
      </c>
      <c r="E316" t="s">
        <v>62</v>
      </c>
      <c r="J316" s="21"/>
      <c r="K316" s="17" t="str">
        <f t="shared" si="1855"/>
        <v/>
      </c>
      <c r="L316" s="17" t="str">
        <f t="shared" si="1856"/>
        <v/>
      </c>
      <c r="M316" s="17" t="str">
        <f t="shared" si="1857"/>
        <v/>
      </c>
      <c r="N316" s="17" t="str">
        <f t="shared" si="1858"/>
        <v/>
      </c>
      <c r="O316" s="18" t="str">
        <f t="shared" si="1859"/>
        <v/>
      </c>
      <c r="P316" s="17" t="str">
        <f t="shared" si="1860"/>
        <v/>
      </c>
      <c r="Q316" s="17" t="str">
        <f t="shared" si="1861"/>
        <v/>
      </c>
      <c r="R316" s="17" t="str">
        <f t="shared" si="1862"/>
        <v/>
      </c>
      <c r="S316" s="17" t="str">
        <f t="shared" si="1863"/>
        <v/>
      </c>
      <c r="T316" s="17" t="str">
        <f t="shared" si="1864"/>
        <v/>
      </c>
      <c r="U316" s="17" t="str">
        <f t="shared" si="1865"/>
        <v/>
      </c>
      <c r="V316" s="19" t="str">
        <f t="shared" si="1866"/>
        <v>0-1</v>
      </c>
      <c r="W316" s="19" t="str">
        <f t="shared" si="1867"/>
        <v>0-2</v>
      </c>
      <c r="X316" s="19" t="str">
        <f t="shared" si="1868"/>
        <v/>
      </c>
      <c r="Y316" s="19" t="str">
        <f t="shared" si="1869"/>
        <v/>
      </c>
      <c r="Z316" s="19" t="str">
        <f t="shared" si="1870"/>
        <v/>
      </c>
      <c r="AA316" s="19" t="str">
        <f t="shared" si="1871"/>
        <v/>
      </c>
      <c r="AB316" s="19" t="str">
        <f t="shared" si="1872"/>
        <v/>
      </c>
      <c r="AC316" s="19" t="str">
        <f t="shared" si="1873"/>
        <v/>
      </c>
      <c r="AD316" s="19" t="str">
        <f t="shared" si="1874"/>
        <v/>
      </c>
      <c r="AE316" s="19" t="str">
        <f t="shared" si="1875"/>
        <v/>
      </c>
      <c r="AF316" s="19" t="str">
        <f t="shared" si="1876"/>
        <v/>
      </c>
      <c r="AG316" s="19" t="str">
        <f t="shared" si="1877"/>
        <v/>
      </c>
      <c r="AH316" s="19" t="str">
        <f t="shared" si="1878"/>
        <v>X</v>
      </c>
      <c r="AI316" s="19" t="str">
        <f t="shared" si="1879"/>
        <v/>
      </c>
      <c r="AJ316" s="19" t="str">
        <f t="shared" si="1880"/>
        <v/>
      </c>
      <c r="AK316" s="19" t="str">
        <f t="shared" si="1881"/>
        <v/>
      </c>
      <c r="AL316" s="19" t="str">
        <f t="shared" si="1882"/>
        <v/>
      </c>
      <c r="AM316" s="19" t="str">
        <f t="shared" si="1883"/>
        <v>x-x</v>
      </c>
      <c r="AN316" s="19" t="str">
        <f t="shared" si="1884"/>
        <v/>
      </c>
      <c r="AO316" s="19" t="str">
        <f t="shared" si="1885"/>
        <v/>
      </c>
      <c r="AP316" s="19" t="str">
        <f t="shared" si="1886"/>
        <v/>
      </c>
      <c r="AQ316" s="19" t="str">
        <f t="shared" si="1887"/>
        <v/>
      </c>
      <c r="AR316" s="17" t="str">
        <f t="shared" si="1888"/>
        <v/>
      </c>
      <c r="AS316" s="20" t="str">
        <f t="shared" si="1889"/>
        <v>XP</v>
      </c>
      <c r="AT316" s="21"/>
    </row>
    <row r="317" spans="1:46">
      <c r="C317" t="s">
        <v>7</v>
      </c>
      <c r="D317" s="15" t="s">
        <v>60</v>
      </c>
      <c r="E317" t="s">
        <v>74</v>
      </c>
      <c r="J317" s="21"/>
      <c r="K317" s="17" t="str">
        <f t="shared" si="1855"/>
        <v/>
      </c>
      <c r="L317" s="17" t="str">
        <f t="shared" si="1856"/>
        <v/>
      </c>
      <c r="M317" s="17" t="str">
        <f t="shared" si="1857"/>
        <v/>
      </c>
      <c r="N317" s="17" t="str">
        <f t="shared" si="1858"/>
        <v/>
      </c>
      <c r="O317" s="18" t="str">
        <f t="shared" si="1859"/>
        <v/>
      </c>
      <c r="P317" s="17" t="str">
        <f t="shared" si="1860"/>
        <v/>
      </c>
      <c r="Q317" s="17" t="str">
        <f t="shared" si="1861"/>
        <v/>
      </c>
      <c r="R317" s="17" t="str">
        <f t="shared" si="1862"/>
        <v/>
      </c>
      <c r="S317" s="17" t="str">
        <f t="shared" si="1863"/>
        <v/>
      </c>
      <c r="T317" s="17" t="str">
        <f t="shared" si="1864"/>
        <v/>
      </c>
      <c r="U317" s="17" t="str">
        <f t="shared" si="1865"/>
        <v/>
      </c>
      <c r="V317" s="19" t="str">
        <f t="shared" si="1866"/>
        <v>0-1</v>
      </c>
      <c r="W317" s="19" t="str">
        <f t="shared" si="1867"/>
        <v>0-2</v>
      </c>
      <c r="X317" s="19" t="str">
        <f t="shared" si="1868"/>
        <v/>
      </c>
      <c r="Y317" s="19" t="str">
        <f t="shared" si="1869"/>
        <v/>
      </c>
      <c r="Z317" s="19" t="str">
        <f t="shared" si="1870"/>
        <v/>
      </c>
      <c r="AA317" s="19" t="str">
        <f t="shared" si="1871"/>
        <v/>
      </c>
      <c r="AB317" s="19" t="str">
        <f t="shared" si="1872"/>
        <v/>
      </c>
      <c r="AC317" s="19" t="str">
        <f t="shared" si="1873"/>
        <v/>
      </c>
      <c r="AD317" s="19" t="str">
        <f t="shared" si="1874"/>
        <v/>
      </c>
      <c r="AE317" s="19" t="str">
        <f t="shared" si="1875"/>
        <v/>
      </c>
      <c r="AF317" s="19" t="str">
        <f t="shared" si="1876"/>
        <v/>
      </c>
      <c r="AG317" s="19" t="str">
        <f t="shared" si="1877"/>
        <v/>
      </c>
      <c r="AH317" s="19" t="str">
        <f t="shared" si="1878"/>
        <v>X</v>
      </c>
      <c r="AI317" s="19" t="str">
        <f t="shared" si="1879"/>
        <v/>
      </c>
      <c r="AJ317" s="19" t="str">
        <f t="shared" si="1880"/>
        <v/>
      </c>
      <c r="AK317" s="19" t="str">
        <f t="shared" si="1881"/>
        <v/>
      </c>
      <c r="AL317" s="19" t="str">
        <f t="shared" si="1882"/>
        <v/>
      </c>
      <c r="AM317" s="19" t="str">
        <f t="shared" si="1883"/>
        <v>x-x</v>
      </c>
      <c r="AN317" s="19" t="str">
        <f t="shared" si="1884"/>
        <v/>
      </c>
      <c r="AO317" s="19" t="str">
        <f t="shared" si="1885"/>
        <v/>
      </c>
      <c r="AP317" s="19" t="str">
        <f t="shared" si="1886"/>
        <v/>
      </c>
      <c r="AQ317" s="19" t="str">
        <f t="shared" si="1887"/>
        <v/>
      </c>
      <c r="AR317" s="17" t="str">
        <f t="shared" si="1888"/>
        <v/>
      </c>
      <c r="AS317" s="20" t="str">
        <f t="shared" si="1889"/>
        <v>XP</v>
      </c>
      <c r="AT317" s="21"/>
    </row>
    <row r="318" spans="1:46">
      <c r="C318" t="s">
        <v>9</v>
      </c>
      <c r="D318" s="15" t="s">
        <v>60</v>
      </c>
      <c r="E318" t="s">
        <v>68</v>
      </c>
      <c r="J318" s="21"/>
      <c r="K318" s="17" t="str">
        <f t="shared" si="1855"/>
        <v/>
      </c>
      <c r="L318" s="17" t="str">
        <f t="shared" si="1856"/>
        <v/>
      </c>
      <c r="M318" s="17" t="str">
        <f t="shared" si="1857"/>
        <v/>
      </c>
      <c r="N318" s="17" t="str">
        <f t="shared" si="1858"/>
        <v/>
      </c>
      <c r="O318" s="18" t="str">
        <f t="shared" si="1859"/>
        <v/>
      </c>
      <c r="P318" s="17" t="str">
        <f t="shared" si="1860"/>
        <v/>
      </c>
      <c r="Q318" s="17" t="str">
        <f t="shared" si="1861"/>
        <v/>
      </c>
      <c r="R318" s="17" t="str">
        <f t="shared" si="1862"/>
        <v/>
      </c>
      <c r="S318" s="17" t="str">
        <f t="shared" si="1863"/>
        <v/>
      </c>
      <c r="T318" s="17" t="str">
        <f t="shared" si="1864"/>
        <v/>
      </c>
      <c r="U318" s="17" t="str">
        <f t="shared" si="1865"/>
        <v/>
      </c>
      <c r="V318" s="19" t="str">
        <f t="shared" si="1866"/>
        <v>0-1</v>
      </c>
      <c r="W318" s="19" t="str">
        <f t="shared" si="1867"/>
        <v>0-2</v>
      </c>
      <c r="X318" s="19" t="str">
        <f t="shared" si="1868"/>
        <v/>
      </c>
      <c r="Y318" s="19" t="str">
        <f t="shared" si="1869"/>
        <v/>
      </c>
      <c r="Z318" s="19" t="str">
        <f t="shared" si="1870"/>
        <v/>
      </c>
      <c r="AA318" s="19" t="str">
        <f t="shared" si="1871"/>
        <v/>
      </c>
      <c r="AB318" s="19" t="str">
        <f t="shared" si="1872"/>
        <v/>
      </c>
      <c r="AC318" s="19" t="str">
        <f t="shared" si="1873"/>
        <v/>
      </c>
      <c r="AD318" s="19" t="str">
        <f t="shared" si="1874"/>
        <v/>
      </c>
      <c r="AE318" s="19" t="str">
        <f t="shared" si="1875"/>
        <v/>
      </c>
      <c r="AF318" s="19" t="str">
        <f t="shared" si="1876"/>
        <v/>
      </c>
      <c r="AG318" s="19" t="str">
        <f t="shared" si="1877"/>
        <v/>
      </c>
      <c r="AH318" s="19" t="str">
        <f t="shared" si="1878"/>
        <v>X</v>
      </c>
      <c r="AI318" s="19" t="str">
        <f t="shared" si="1879"/>
        <v/>
      </c>
      <c r="AJ318" s="19" t="str">
        <f t="shared" si="1880"/>
        <v/>
      </c>
      <c r="AK318" s="19" t="str">
        <f t="shared" si="1881"/>
        <v/>
      </c>
      <c r="AL318" s="19" t="str">
        <f t="shared" si="1882"/>
        <v/>
      </c>
      <c r="AM318" s="19" t="str">
        <f t="shared" si="1883"/>
        <v>x-x</v>
      </c>
      <c r="AN318" s="19" t="str">
        <f t="shared" si="1884"/>
        <v/>
      </c>
      <c r="AO318" s="19" t="str">
        <f t="shared" si="1885"/>
        <v/>
      </c>
      <c r="AP318" s="19" t="str">
        <f t="shared" si="1886"/>
        <v/>
      </c>
      <c r="AQ318" s="19" t="str">
        <f t="shared" si="1887"/>
        <v/>
      </c>
      <c r="AR318" s="17" t="str">
        <f t="shared" si="1888"/>
        <v/>
      </c>
      <c r="AS318" s="20" t="str">
        <f t="shared" si="1889"/>
        <v>XP</v>
      </c>
      <c r="AT318" s="21"/>
    </row>
    <row r="319" spans="1:46">
      <c r="C319" t="s">
        <v>79</v>
      </c>
      <c r="D319" s="15" t="s">
        <v>60</v>
      </c>
      <c r="E319" t="s">
        <v>18</v>
      </c>
      <c r="J319" s="21"/>
      <c r="K319" s="17" t="str">
        <f t="shared" si="1855"/>
        <v/>
      </c>
      <c r="L319" s="17" t="str">
        <f t="shared" si="1856"/>
        <v/>
      </c>
      <c r="M319" s="17" t="str">
        <f t="shared" si="1857"/>
        <v/>
      </c>
      <c r="N319" s="17" t="str">
        <f t="shared" si="1858"/>
        <v/>
      </c>
      <c r="O319" s="18" t="str">
        <f t="shared" si="1859"/>
        <v/>
      </c>
      <c r="P319" s="17" t="str">
        <f t="shared" si="1860"/>
        <v/>
      </c>
      <c r="Q319" s="17" t="str">
        <f t="shared" si="1861"/>
        <v/>
      </c>
      <c r="R319" s="17" t="str">
        <f t="shared" si="1862"/>
        <v/>
      </c>
      <c r="S319" s="17" t="str">
        <f t="shared" si="1863"/>
        <v/>
      </c>
      <c r="T319" s="17" t="str">
        <f t="shared" si="1864"/>
        <v/>
      </c>
      <c r="U319" s="17" t="str">
        <f t="shared" si="1865"/>
        <v/>
      </c>
      <c r="V319" s="19" t="str">
        <f t="shared" si="1866"/>
        <v>0-1</v>
      </c>
      <c r="W319" s="19" t="str">
        <f t="shared" si="1867"/>
        <v>0-2</v>
      </c>
      <c r="X319" s="19" t="str">
        <f t="shared" si="1868"/>
        <v/>
      </c>
      <c r="Y319" s="19" t="str">
        <f t="shared" si="1869"/>
        <v/>
      </c>
      <c r="Z319" s="19" t="str">
        <f t="shared" si="1870"/>
        <v/>
      </c>
      <c r="AA319" s="19" t="str">
        <f t="shared" si="1871"/>
        <v/>
      </c>
      <c r="AB319" s="19" t="str">
        <f t="shared" si="1872"/>
        <v/>
      </c>
      <c r="AC319" s="19" t="str">
        <f t="shared" si="1873"/>
        <v/>
      </c>
      <c r="AD319" s="19" t="str">
        <f t="shared" si="1874"/>
        <v/>
      </c>
      <c r="AE319" s="19" t="str">
        <f t="shared" si="1875"/>
        <v/>
      </c>
      <c r="AF319" s="19" t="str">
        <f t="shared" si="1876"/>
        <v/>
      </c>
      <c r="AG319" s="19" t="str">
        <f t="shared" si="1877"/>
        <v/>
      </c>
      <c r="AH319" s="19" t="str">
        <f t="shared" si="1878"/>
        <v>X</v>
      </c>
      <c r="AI319" s="19" t="str">
        <f t="shared" si="1879"/>
        <v/>
      </c>
      <c r="AJ319" s="19" t="str">
        <f t="shared" si="1880"/>
        <v/>
      </c>
      <c r="AK319" s="19" t="str">
        <f t="shared" si="1881"/>
        <v/>
      </c>
      <c r="AL319" s="19" t="str">
        <f t="shared" si="1882"/>
        <v/>
      </c>
      <c r="AM319" s="19" t="str">
        <f t="shared" si="1883"/>
        <v>x-x</v>
      </c>
      <c r="AN319" s="19" t="str">
        <f t="shared" si="1884"/>
        <v/>
      </c>
      <c r="AO319" s="19" t="str">
        <f t="shared" si="1885"/>
        <v/>
      </c>
      <c r="AP319" s="19" t="str">
        <f t="shared" si="1886"/>
        <v/>
      </c>
      <c r="AQ319" s="19" t="str">
        <f t="shared" si="1887"/>
        <v/>
      </c>
      <c r="AR319" s="17" t="str">
        <f t="shared" si="1888"/>
        <v/>
      </c>
      <c r="AS319" s="20" t="str">
        <f t="shared" si="1889"/>
        <v>XP</v>
      </c>
      <c r="AT319" s="21"/>
    </row>
    <row r="320" spans="1:46">
      <c r="A320" s="21"/>
      <c r="B320" s="21"/>
      <c r="C320" s="21"/>
      <c r="D320" s="26">
        <v>30</v>
      </c>
      <c r="E320" s="21"/>
      <c r="F320" s="27"/>
      <c r="G320" s="27"/>
      <c r="H320" s="27"/>
      <c r="I320" s="27"/>
      <c r="J320" s="21"/>
      <c r="K320" s="28">
        <f>COUNTIF(K310:K319,K$1)</f>
        <v>0</v>
      </c>
      <c r="L320" s="28">
        <f t="shared" ref="L320" si="1890">COUNTIF(L310:L319,L$1)</f>
        <v>0</v>
      </c>
      <c r="M320" s="28">
        <f t="shared" ref="M320" si="1891">COUNTIF(M310:M319,M$1)</f>
        <v>0</v>
      </c>
      <c r="N320" s="28">
        <f t="shared" ref="N320" si="1892">COUNTIF(N310:N319,N$1)</f>
        <v>0</v>
      </c>
      <c r="O320" s="28">
        <f t="shared" ref="O320" si="1893">COUNTIF(O310:O319,O$1)</f>
        <v>0</v>
      </c>
      <c r="P320" s="28">
        <f t="shared" ref="P320" si="1894">COUNTIF(P310:P319,P$1)</f>
        <v>0</v>
      </c>
      <c r="Q320" s="28">
        <f t="shared" ref="Q320" si="1895">COUNTIF(Q310:Q319,Q$1)</f>
        <v>0</v>
      </c>
      <c r="R320" s="28">
        <f t="shared" ref="R320" si="1896">COUNTIF(R310:R319,R$1)</f>
        <v>0</v>
      </c>
      <c r="S320" s="28">
        <f t="shared" ref="S320" si="1897">COUNTIF(S310:S319,S$1)</f>
        <v>0</v>
      </c>
      <c r="T320" s="28">
        <f t="shared" ref="T320" si="1898">COUNTIF(T310:T319,T$1)</f>
        <v>0</v>
      </c>
      <c r="U320" s="28">
        <f t="shared" ref="U320" si="1899">COUNTIF(U310:U319,U$1)</f>
        <v>0</v>
      </c>
      <c r="V320" s="28">
        <f t="shared" ref="V320" si="1900">COUNTIF(V310:V319,V$1)</f>
        <v>10</v>
      </c>
      <c r="W320" s="28">
        <f t="shared" ref="W320" si="1901">COUNTIF(W310:W319,W$1)</f>
        <v>10</v>
      </c>
      <c r="X320" s="28">
        <f t="shared" ref="X320" si="1902">COUNTIF(X310:X319,X$1)</f>
        <v>0</v>
      </c>
      <c r="Y320" s="28">
        <f t="shared" ref="Y320" si="1903">COUNTIF(Y310:Y319,Y$1)</f>
        <v>0</v>
      </c>
      <c r="Z320" s="28">
        <f t="shared" ref="Z320" si="1904">COUNTIF(Z310:Z319,Z$1)</f>
        <v>0</v>
      </c>
      <c r="AA320" s="28">
        <f t="shared" ref="AA320" si="1905">COUNTIF(AA310:AA319,AA$1)</f>
        <v>0</v>
      </c>
      <c r="AB320" s="28">
        <f t="shared" ref="AB320" si="1906">COUNTIF(AB310:AB319,AB$1)</f>
        <v>0</v>
      </c>
      <c r="AC320" s="28">
        <f t="shared" ref="AC320" si="1907">COUNTIF(AC310:AC319,AC$1)</f>
        <v>0</v>
      </c>
      <c r="AD320" s="28">
        <f t="shared" ref="AD320" si="1908">COUNTIF(AD310:AD319,AD$1)</f>
        <v>0</v>
      </c>
      <c r="AE320" s="28">
        <f t="shared" ref="AE320" si="1909">COUNTIF(AE310:AE319,AE$1)</f>
        <v>0</v>
      </c>
      <c r="AF320" s="28">
        <f t="shared" ref="AF320" si="1910">COUNTIF(AF310:AF319,AF$1)</f>
        <v>0</v>
      </c>
      <c r="AG320" s="28">
        <f t="shared" ref="AG320" si="1911">COUNTIF(AG310:AG319,AG$1)</f>
        <v>0</v>
      </c>
      <c r="AH320" s="28"/>
      <c r="AI320" s="28">
        <f t="shared" ref="AI320" si="1912">COUNTIF(AI310:AI319,AI$1)</f>
        <v>0</v>
      </c>
      <c r="AJ320" s="28">
        <f t="shared" ref="AJ320" si="1913">COUNTIF(AJ310:AJ319,AJ$1)</f>
        <v>0</v>
      </c>
      <c r="AK320" s="28">
        <f t="shared" ref="AK320" si="1914">COUNTIF(AK310:AK319,AK$1)</f>
        <v>0</v>
      </c>
      <c r="AL320" s="28">
        <f t="shared" ref="AL320" si="1915">COUNTIF(AL310:AL319,AL$1)</f>
        <v>0</v>
      </c>
      <c r="AM320" s="28">
        <f t="shared" ref="AM320" si="1916">COUNTIF(AM310:AM319,AM$1)</f>
        <v>10</v>
      </c>
      <c r="AN320" s="28">
        <f t="shared" ref="AN320" si="1917">COUNTIF(AN310:AN319,AN$1)</f>
        <v>0</v>
      </c>
      <c r="AO320" s="28">
        <f t="shared" ref="AO320" si="1918">COUNTIF(AO310:AO319,AO$1)</f>
        <v>0</v>
      </c>
      <c r="AP320" s="28">
        <f t="shared" ref="AP320" si="1919">COUNTIF(AP310:AP319,AP$1)</f>
        <v>0</v>
      </c>
      <c r="AQ320" s="28">
        <f t="shared" ref="AQ320" si="1920">COUNTIF(AQ310:AQ319,AQ$1)</f>
        <v>0</v>
      </c>
      <c r="AR320" s="28">
        <f t="shared" ref="AR320" si="1921">COUNTIF(AR310:AR319,AR$1)</f>
        <v>0</v>
      </c>
      <c r="AS320" s="21"/>
      <c r="AT320" s="21"/>
    </row>
    <row r="321" spans="1:46">
      <c r="A321" t="s">
        <v>59</v>
      </c>
      <c r="B321" s="13">
        <v>40992</v>
      </c>
      <c r="C321" t="s">
        <v>61</v>
      </c>
      <c r="D321" s="15" t="s">
        <v>60</v>
      </c>
      <c r="E321" t="s">
        <v>11</v>
      </c>
      <c r="J321" s="21"/>
      <c r="K321" s="17" t="str">
        <f t="shared" ref="K321:K330" si="1922">IF(AND(F321+H321&gt;0,G321+I321&gt;0),"GG","")</f>
        <v/>
      </c>
      <c r="L321" s="17" t="str">
        <f t="shared" ref="L321:L330" si="1923">IF(AND(F321&gt;0,G321&gt;0),"GG1","")</f>
        <v/>
      </c>
      <c r="M321" s="17" t="str">
        <f t="shared" ref="M321:M330" si="1924">IF(AND(H321&gt;0,I321&gt;0),"GG2","")</f>
        <v/>
      </c>
      <c r="N321" s="17" t="str">
        <f t="shared" ref="N321:N330" si="1925">IF(AND(F321+H321&gt;0,G321+I321&gt;0,H321+I321&gt;2),"GG3","")</f>
        <v/>
      </c>
      <c r="O321" s="18" t="str">
        <f t="shared" ref="O321:O330" si="1926">IF(AND(F321&gt;0,G321&gt;0,H321&gt;F321,I321&gt;G321),"GGGG","")</f>
        <v/>
      </c>
      <c r="P321" s="17" t="str">
        <f t="shared" ref="P321:P330" si="1927">IF(F321+G321&gt;=2,"P2+","")</f>
        <v/>
      </c>
      <c r="Q321" s="17" t="str">
        <f t="shared" ref="Q321:Q330" si="1928">IF(F321+G321&gt;=3,"P3+","")</f>
        <v/>
      </c>
      <c r="R321" s="17" t="str">
        <f t="shared" ref="R321:R330" si="1929">IF(F321+G321&gt;=4,"P4+","")</f>
        <v/>
      </c>
      <c r="S321" s="17" t="str">
        <f t="shared" ref="S321:S330" si="1930">IF(F321+G321+2&lt;=H321+I321,"D2+","")</f>
        <v/>
      </c>
      <c r="T321" s="17" t="str">
        <f t="shared" ref="T321:T330" si="1931">IF(F321+G321+3&lt;=H321+I321,"D3+","")</f>
        <v/>
      </c>
      <c r="U321" s="17" t="str">
        <f t="shared" ref="U321:U330" si="1932">IF(F321+G321+4&lt;=H321+I321,"D4+","")</f>
        <v/>
      </c>
      <c r="V321" s="19" t="str">
        <f t="shared" ref="V321:V330" si="1933">IF(H321+I321&lt;=1,"0-1","")</f>
        <v>0-1</v>
      </c>
      <c r="W321" s="19" t="str">
        <f t="shared" ref="W321:W330" si="1934">IF(AND(H321+I321&gt;=0,H321+I321&lt;=2),"0-2",IF(AND(H321+I321&gt;=2),""))</f>
        <v>0-2</v>
      </c>
      <c r="X321" s="19" t="str">
        <f t="shared" ref="X321:X330" si="1935">IF(H321+I321=2,"G2","")</f>
        <v/>
      </c>
      <c r="Y321" s="19" t="str">
        <f t="shared" ref="Y321:Y330" si="1936">IF(AND(H321+I321&gt;=2,H321+I321&lt;=3),"2-3","")</f>
        <v/>
      </c>
      <c r="Z321" s="19" t="str">
        <f t="shared" ref="Z321:Z330" si="1937">IF(AND(H321+I321&gt;=2,H321+I321&lt;=4),"2-4","")</f>
        <v/>
      </c>
      <c r="AA321" s="19" t="str">
        <f t="shared" ref="AA321:AA330" si="1938">IF(H321+I321=3,"G3","")</f>
        <v/>
      </c>
      <c r="AB321" s="19" t="str">
        <f t="shared" ref="AB321:AB330" si="1939">IF(H321+I321&gt;=3,"3+",IF(AND(H321+I321&lt;=3),""))</f>
        <v/>
      </c>
      <c r="AC321" s="19" t="str">
        <f t="shared" ref="AC321:AC330" si="1940">IF(AND(H321+I321&gt;=3,H321+I321&lt;=4),"3-4","")</f>
        <v/>
      </c>
      <c r="AD321" s="19" t="str">
        <f t="shared" ref="AD321:AD330" si="1941">IF(H321+I321&gt;=4,"4+",IF(AND(H321+I321&lt;=4),""))</f>
        <v/>
      </c>
      <c r="AE321" s="19" t="str">
        <f t="shared" ref="AE321:AE330" si="1942">IF(AND(H321+I321&gt;=4,H321+I321&lt;=6),"4-6","")</f>
        <v/>
      </c>
      <c r="AF321" s="19" t="str">
        <f t="shared" ref="AF321:AF330" si="1943">IF(H321+I321&gt;=5,"5+","")</f>
        <v/>
      </c>
      <c r="AG321" s="19" t="str">
        <f t="shared" ref="AG321:AG330" si="1944">IF(H321+I321&gt;=7,"7+","")</f>
        <v/>
      </c>
      <c r="AH321" s="19" t="str">
        <f t="shared" ref="AH321:AH330" si="1945">IF(H321=I321,"X",IF(H321&gt;I321,1,2))</f>
        <v>X</v>
      </c>
      <c r="AI321" s="19" t="str">
        <f t="shared" ref="AI321:AI330" si="1946">IF(AND(F321&gt;G321,H321&gt;I321),"1-1","")</f>
        <v/>
      </c>
      <c r="AJ321" s="19" t="str">
        <f t="shared" ref="AJ321:AJ330" si="1947">IF(AND(F321&gt;G321,H321=I321),"1-x","")</f>
        <v/>
      </c>
      <c r="AK321" s="19" t="str">
        <f t="shared" ref="AK321:AK330" si="1948">IF(AND(F321&gt;G321,H321&lt;I321),"1-2","")</f>
        <v/>
      </c>
      <c r="AL321" s="19" t="str">
        <f t="shared" ref="AL321:AL330" si="1949">IF(AND(F321=G321,H321&gt;I321),"x-1","")</f>
        <v/>
      </c>
      <c r="AM321" s="19" t="str">
        <f t="shared" ref="AM321:AM330" si="1950">IF(AND(F321=G321,H321=I321),"x-x","")</f>
        <v>x-x</v>
      </c>
      <c r="AN321" s="19" t="str">
        <f t="shared" ref="AN321:AN330" si="1951">IF(AND(F321=G321,H321&lt;I321),"x-2","")</f>
        <v/>
      </c>
      <c r="AO321" s="19" t="str">
        <f t="shared" ref="AO321:AO330" si="1952">IF(AND(F321&lt;G321,H321&gt;I321),"2-1","")</f>
        <v/>
      </c>
      <c r="AP321" s="19" t="str">
        <f t="shared" ref="AP321:AP330" si="1953">IF(AND(F321&lt;G321,H321=I321),"2-x","")</f>
        <v/>
      </c>
      <c r="AQ321" s="19" t="str">
        <f t="shared" ref="AQ321:AQ330" si="1954">IF(AND(F321&lt;G321,H321&lt;I321),"2-2","")</f>
        <v/>
      </c>
      <c r="AR321" s="17" t="str">
        <f t="shared" ref="AR321:AR330" si="1955">IF(OR(AND(F321&gt;G321,H321&gt;I321,H321&gt;F321),AND(G321&gt;F321,I321&gt;H321,I321&gt;G321)),"DP","")</f>
        <v/>
      </c>
      <c r="AS321" s="20" t="str">
        <f t="shared" ref="AS321:AS330" si="1956">IF(AND(F321=G321),"XP","")</f>
        <v>XP</v>
      </c>
      <c r="AT321" s="21"/>
    </row>
    <row r="322" spans="1:46">
      <c r="C322" t="s">
        <v>65</v>
      </c>
      <c r="D322" s="15" t="s">
        <v>60</v>
      </c>
      <c r="E322" t="s">
        <v>64</v>
      </c>
      <c r="J322" s="21"/>
      <c r="K322" s="17" t="str">
        <f t="shared" si="1922"/>
        <v/>
      </c>
      <c r="L322" s="17" t="str">
        <f t="shared" si="1923"/>
        <v/>
      </c>
      <c r="M322" s="17" t="str">
        <f t="shared" si="1924"/>
        <v/>
      </c>
      <c r="N322" s="17" t="str">
        <f t="shared" si="1925"/>
        <v/>
      </c>
      <c r="O322" s="18" t="str">
        <f t="shared" si="1926"/>
        <v/>
      </c>
      <c r="P322" s="17" t="str">
        <f t="shared" si="1927"/>
        <v/>
      </c>
      <c r="Q322" s="17" t="str">
        <f t="shared" si="1928"/>
        <v/>
      </c>
      <c r="R322" s="17" t="str">
        <f t="shared" si="1929"/>
        <v/>
      </c>
      <c r="S322" s="17" t="str">
        <f t="shared" si="1930"/>
        <v/>
      </c>
      <c r="T322" s="17" t="str">
        <f t="shared" si="1931"/>
        <v/>
      </c>
      <c r="U322" s="17" t="str">
        <f t="shared" si="1932"/>
        <v/>
      </c>
      <c r="V322" s="19" t="str">
        <f t="shared" si="1933"/>
        <v>0-1</v>
      </c>
      <c r="W322" s="19" t="str">
        <f t="shared" si="1934"/>
        <v>0-2</v>
      </c>
      <c r="X322" s="19" t="str">
        <f t="shared" si="1935"/>
        <v/>
      </c>
      <c r="Y322" s="19" t="str">
        <f t="shared" si="1936"/>
        <v/>
      </c>
      <c r="Z322" s="19" t="str">
        <f t="shared" si="1937"/>
        <v/>
      </c>
      <c r="AA322" s="19" t="str">
        <f t="shared" si="1938"/>
        <v/>
      </c>
      <c r="AB322" s="19" t="str">
        <f t="shared" si="1939"/>
        <v/>
      </c>
      <c r="AC322" s="19" t="str">
        <f t="shared" si="1940"/>
        <v/>
      </c>
      <c r="AD322" s="19" t="str">
        <f t="shared" si="1941"/>
        <v/>
      </c>
      <c r="AE322" s="19" t="str">
        <f t="shared" si="1942"/>
        <v/>
      </c>
      <c r="AF322" s="19" t="str">
        <f t="shared" si="1943"/>
        <v/>
      </c>
      <c r="AG322" s="19" t="str">
        <f t="shared" si="1944"/>
        <v/>
      </c>
      <c r="AH322" s="19" t="str">
        <f t="shared" si="1945"/>
        <v>X</v>
      </c>
      <c r="AI322" s="19" t="str">
        <f t="shared" si="1946"/>
        <v/>
      </c>
      <c r="AJ322" s="19" t="str">
        <f t="shared" si="1947"/>
        <v/>
      </c>
      <c r="AK322" s="19" t="str">
        <f t="shared" si="1948"/>
        <v/>
      </c>
      <c r="AL322" s="19" t="str">
        <f t="shared" si="1949"/>
        <v/>
      </c>
      <c r="AM322" s="19" t="str">
        <f t="shared" si="1950"/>
        <v>x-x</v>
      </c>
      <c r="AN322" s="19" t="str">
        <f t="shared" si="1951"/>
        <v/>
      </c>
      <c r="AO322" s="19" t="str">
        <f t="shared" si="1952"/>
        <v/>
      </c>
      <c r="AP322" s="19" t="str">
        <f t="shared" si="1953"/>
        <v/>
      </c>
      <c r="AQ322" s="19" t="str">
        <f t="shared" si="1954"/>
        <v/>
      </c>
      <c r="AR322" s="17" t="str">
        <f t="shared" si="1955"/>
        <v/>
      </c>
      <c r="AS322" s="20" t="str">
        <f t="shared" si="1956"/>
        <v>XP</v>
      </c>
      <c r="AT322" s="21"/>
    </row>
    <row r="323" spans="1:46">
      <c r="C323" t="s">
        <v>67</v>
      </c>
      <c r="D323" s="15" t="s">
        <v>60</v>
      </c>
      <c r="E323" t="s">
        <v>72</v>
      </c>
      <c r="J323" s="21"/>
      <c r="K323" s="17" t="str">
        <f t="shared" si="1922"/>
        <v/>
      </c>
      <c r="L323" s="17" t="str">
        <f t="shared" si="1923"/>
        <v/>
      </c>
      <c r="M323" s="17" t="str">
        <f t="shared" si="1924"/>
        <v/>
      </c>
      <c r="N323" s="17" t="str">
        <f t="shared" si="1925"/>
        <v/>
      </c>
      <c r="O323" s="18" t="str">
        <f t="shared" si="1926"/>
        <v/>
      </c>
      <c r="P323" s="17" t="str">
        <f t="shared" si="1927"/>
        <v/>
      </c>
      <c r="Q323" s="17" t="str">
        <f t="shared" si="1928"/>
        <v/>
      </c>
      <c r="R323" s="17" t="str">
        <f t="shared" si="1929"/>
        <v/>
      </c>
      <c r="S323" s="17" t="str">
        <f t="shared" si="1930"/>
        <v/>
      </c>
      <c r="T323" s="17" t="str">
        <f t="shared" si="1931"/>
        <v/>
      </c>
      <c r="U323" s="17" t="str">
        <f t="shared" si="1932"/>
        <v/>
      </c>
      <c r="V323" s="19" t="str">
        <f t="shared" si="1933"/>
        <v>0-1</v>
      </c>
      <c r="W323" s="19" t="str">
        <f t="shared" si="1934"/>
        <v>0-2</v>
      </c>
      <c r="X323" s="19" t="str">
        <f t="shared" si="1935"/>
        <v/>
      </c>
      <c r="Y323" s="19" t="str">
        <f t="shared" si="1936"/>
        <v/>
      </c>
      <c r="Z323" s="19" t="str">
        <f t="shared" si="1937"/>
        <v/>
      </c>
      <c r="AA323" s="19" t="str">
        <f t="shared" si="1938"/>
        <v/>
      </c>
      <c r="AB323" s="19" t="str">
        <f t="shared" si="1939"/>
        <v/>
      </c>
      <c r="AC323" s="19" t="str">
        <f t="shared" si="1940"/>
        <v/>
      </c>
      <c r="AD323" s="19" t="str">
        <f t="shared" si="1941"/>
        <v/>
      </c>
      <c r="AE323" s="19" t="str">
        <f t="shared" si="1942"/>
        <v/>
      </c>
      <c r="AF323" s="19" t="str">
        <f t="shared" si="1943"/>
        <v/>
      </c>
      <c r="AG323" s="19" t="str">
        <f t="shared" si="1944"/>
        <v/>
      </c>
      <c r="AH323" s="19" t="str">
        <f t="shared" si="1945"/>
        <v>X</v>
      </c>
      <c r="AI323" s="19" t="str">
        <f t="shared" si="1946"/>
        <v/>
      </c>
      <c r="AJ323" s="19" t="str">
        <f t="shared" si="1947"/>
        <v/>
      </c>
      <c r="AK323" s="19" t="str">
        <f t="shared" si="1948"/>
        <v/>
      </c>
      <c r="AL323" s="19" t="str">
        <f t="shared" si="1949"/>
        <v/>
      </c>
      <c r="AM323" s="19" t="str">
        <f t="shared" si="1950"/>
        <v>x-x</v>
      </c>
      <c r="AN323" s="19" t="str">
        <f t="shared" si="1951"/>
        <v/>
      </c>
      <c r="AO323" s="19" t="str">
        <f t="shared" si="1952"/>
        <v/>
      </c>
      <c r="AP323" s="19" t="str">
        <f t="shared" si="1953"/>
        <v/>
      </c>
      <c r="AQ323" s="19" t="str">
        <f t="shared" si="1954"/>
        <v/>
      </c>
      <c r="AR323" s="17" t="str">
        <f t="shared" si="1955"/>
        <v/>
      </c>
      <c r="AS323" s="20" t="str">
        <f t="shared" si="1956"/>
        <v>XP</v>
      </c>
      <c r="AT323" s="21"/>
    </row>
    <row r="324" spans="1:46">
      <c r="C324" t="s">
        <v>2</v>
      </c>
      <c r="D324" s="15" t="s">
        <v>60</v>
      </c>
      <c r="E324" t="s">
        <v>78</v>
      </c>
      <c r="J324" s="21"/>
      <c r="K324" s="17" t="str">
        <f t="shared" si="1922"/>
        <v/>
      </c>
      <c r="L324" s="17" t="str">
        <f t="shared" si="1923"/>
        <v/>
      </c>
      <c r="M324" s="17" t="str">
        <f t="shared" si="1924"/>
        <v/>
      </c>
      <c r="N324" s="17" t="str">
        <f t="shared" si="1925"/>
        <v/>
      </c>
      <c r="O324" s="18" t="str">
        <f t="shared" si="1926"/>
        <v/>
      </c>
      <c r="P324" s="17" t="str">
        <f t="shared" si="1927"/>
        <v/>
      </c>
      <c r="Q324" s="17" t="str">
        <f t="shared" si="1928"/>
        <v/>
      </c>
      <c r="R324" s="17" t="str">
        <f t="shared" si="1929"/>
        <v/>
      </c>
      <c r="S324" s="17" t="str">
        <f t="shared" si="1930"/>
        <v/>
      </c>
      <c r="T324" s="17" t="str">
        <f t="shared" si="1931"/>
        <v/>
      </c>
      <c r="U324" s="17" t="str">
        <f t="shared" si="1932"/>
        <v/>
      </c>
      <c r="V324" s="19" t="str">
        <f t="shared" si="1933"/>
        <v>0-1</v>
      </c>
      <c r="W324" s="19" t="str">
        <f t="shared" si="1934"/>
        <v>0-2</v>
      </c>
      <c r="X324" s="19" t="str">
        <f t="shared" si="1935"/>
        <v/>
      </c>
      <c r="Y324" s="19" t="str">
        <f t="shared" si="1936"/>
        <v/>
      </c>
      <c r="Z324" s="19" t="str">
        <f t="shared" si="1937"/>
        <v/>
      </c>
      <c r="AA324" s="19" t="str">
        <f t="shared" si="1938"/>
        <v/>
      </c>
      <c r="AB324" s="19" t="str">
        <f t="shared" si="1939"/>
        <v/>
      </c>
      <c r="AC324" s="19" t="str">
        <f t="shared" si="1940"/>
        <v/>
      </c>
      <c r="AD324" s="19" t="str">
        <f t="shared" si="1941"/>
        <v/>
      </c>
      <c r="AE324" s="19" t="str">
        <f t="shared" si="1942"/>
        <v/>
      </c>
      <c r="AF324" s="19" t="str">
        <f t="shared" si="1943"/>
        <v/>
      </c>
      <c r="AG324" s="19" t="str">
        <f t="shared" si="1944"/>
        <v/>
      </c>
      <c r="AH324" s="19" t="str">
        <f t="shared" si="1945"/>
        <v>X</v>
      </c>
      <c r="AI324" s="19" t="str">
        <f t="shared" si="1946"/>
        <v/>
      </c>
      <c r="AJ324" s="19" t="str">
        <f t="shared" si="1947"/>
        <v/>
      </c>
      <c r="AK324" s="19" t="str">
        <f t="shared" si="1948"/>
        <v/>
      </c>
      <c r="AL324" s="19" t="str">
        <f t="shared" si="1949"/>
        <v/>
      </c>
      <c r="AM324" s="19" t="str">
        <f t="shared" si="1950"/>
        <v>x-x</v>
      </c>
      <c r="AN324" s="19" t="str">
        <f t="shared" si="1951"/>
        <v/>
      </c>
      <c r="AO324" s="19" t="str">
        <f t="shared" si="1952"/>
        <v/>
      </c>
      <c r="AP324" s="19" t="str">
        <f t="shared" si="1953"/>
        <v/>
      </c>
      <c r="AQ324" s="19" t="str">
        <f t="shared" si="1954"/>
        <v/>
      </c>
      <c r="AR324" s="17" t="str">
        <f t="shared" si="1955"/>
        <v/>
      </c>
      <c r="AS324" s="20" t="str">
        <f t="shared" si="1956"/>
        <v>XP</v>
      </c>
      <c r="AT324" s="21"/>
    </row>
    <row r="325" spans="1:46">
      <c r="C325" t="s">
        <v>71</v>
      </c>
      <c r="D325" s="15" t="s">
        <v>60</v>
      </c>
      <c r="E325" t="s">
        <v>80</v>
      </c>
      <c r="J325" s="21"/>
      <c r="K325" s="17" t="str">
        <f t="shared" si="1922"/>
        <v/>
      </c>
      <c r="L325" s="17" t="str">
        <f t="shared" si="1923"/>
        <v/>
      </c>
      <c r="M325" s="17" t="str">
        <f t="shared" si="1924"/>
        <v/>
      </c>
      <c r="N325" s="17" t="str">
        <f t="shared" si="1925"/>
        <v/>
      </c>
      <c r="O325" s="18" t="str">
        <f t="shared" si="1926"/>
        <v/>
      </c>
      <c r="P325" s="17" t="str">
        <f t="shared" si="1927"/>
        <v/>
      </c>
      <c r="Q325" s="17" t="str">
        <f t="shared" si="1928"/>
        <v/>
      </c>
      <c r="R325" s="17" t="str">
        <f t="shared" si="1929"/>
        <v/>
      </c>
      <c r="S325" s="17" t="str">
        <f t="shared" si="1930"/>
        <v/>
      </c>
      <c r="T325" s="17" t="str">
        <f t="shared" si="1931"/>
        <v/>
      </c>
      <c r="U325" s="17" t="str">
        <f t="shared" si="1932"/>
        <v/>
      </c>
      <c r="V325" s="19" t="str">
        <f t="shared" si="1933"/>
        <v>0-1</v>
      </c>
      <c r="W325" s="19" t="str">
        <f t="shared" si="1934"/>
        <v>0-2</v>
      </c>
      <c r="X325" s="19" t="str">
        <f t="shared" si="1935"/>
        <v/>
      </c>
      <c r="Y325" s="19" t="str">
        <f t="shared" si="1936"/>
        <v/>
      </c>
      <c r="Z325" s="19" t="str">
        <f t="shared" si="1937"/>
        <v/>
      </c>
      <c r="AA325" s="19" t="str">
        <f t="shared" si="1938"/>
        <v/>
      </c>
      <c r="AB325" s="19" t="str">
        <f t="shared" si="1939"/>
        <v/>
      </c>
      <c r="AC325" s="19" t="str">
        <f t="shared" si="1940"/>
        <v/>
      </c>
      <c r="AD325" s="19" t="str">
        <f t="shared" si="1941"/>
        <v/>
      </c>
      <c r="AE325" s="19" t="str">
        <f t="shared" si="1942"/>
        <v/>
      </c>
      <c r="AF325" s="19" t="str">
        <f t="shared" si="1943"/>
        <v/>
      </c>
      <c r="AG325" s="19" t="str">
        <f t="shared" si="1944"/>
        <v/>
      </c>
      <c r="AH325" s="19" t="str">
        <f t="shared" si="1945"/>
        <v>X</v>
      </c>
      <c r="AI325" s="19" t="str">
        <f t="shared" si="1946"/>
        <v/>
      </c>
      <c r="AJ325" s="19" t="str">
        <f t="shared" si="1947"/>
        <v/>
      </c>
      <c r="AK325" s="19" t="str">
        <f t="shared" si="1948"/>
        <v/>
      </c>
      <c r="AL325" s="19" t="str">
        <f t="shared" si="1949"/>
        <v/>
      </c>
      <c r="AM325" s="19" t="str">
        <f t="shared" si="1950"/>
        <v>x-x</v>
      </c>
      <c r="AN325" s="19" t="str">
        <f t="shared" si="1951"/>
        <v/>
      </c>
      <c r="AO325" s="19" t="str">
        <f t="shared" si="1952"/>
        <v/>
      </c>
      <c r="AP325" s="19" t="str">
        <f t="shared" si="1953"/>
        <v/>
      </c>
      <c r="AQ325" s="19" t="str">
        <f t="shared" si="1954"/>
        <v/>
      </c>
      <c r="AR325" s="17" t="str">
        <f t="shared" si="1955"/>
        <v/>
      </c>
      <c r="AS325" s="20" t="str">
        <f t="shared" si="1956"/>
        <v>XP</v>
      </c>
      <c r="AT325" s="21"/>
    </row>
    <row r="326" spans="1:46">
      <c r="C326" t="s">
        <v>73</v>
      </c>
      <c r="D326" s="15" t="s">
        <v>60</v>
      </c>
      <c r="E326" t="s">
        <v>10</v>
      </c>
      <c r="J326" s="21"/>
      <c r="K326" s="17" t="str">
        <f t="shared" si="1922"/>
        <v/>
      </c>
      <c r="L326" s="17" t="str">
        <f t="shared" si="1923"/>
        <v/>
      </c>
      <c r="M326" s="17" t="str">
        <f t="shared" si="1924"/>
        <v/>
      </c>
      <c r="N326" s="17" t="str">
        <f t="shared" si="1925"/>
        <v/>
      </c>
      <c r="O326" s="18" t="str">
        <f t="shared" si="1926"/>
        <v/>
      </c>
      <c r="P326" s="17" t="str">
        <f t="shared" si="1927"/>
        <v/>
      </c>
      <c r="Q326" s="17" t="str">
        <f t="shared" si="1928"/>
        <v/>
      </c>
      <c r="R326" s="17" t="str">
        <f t="shared" si="1929"/>
        <v/>
      </c>
      <c r="S326" s="17" t="str">
        <f t="shared" si="1930"/>
        <v/>
      </c>
      <c r="T326" s="17" t="str">
        <f t="shared" si="1931"/>
        <v/>
      </c>
      <c r="U326" s="17" t="str">
        <f t="shared" si="1932"/>
        <v/>
      </c>
      <c r="V326" s="19" t="str">
        <f t="shared" si="1933"/>
        <v>0-1</v>
      </c>
      <c r="W326" s="19" t="str">
        <f t="shared" si="1934"/>
        <v>0-2</v>
      </c>
      <c r="X326" s="19" t="str">
        <f t="shared" si="1935"/>
        <v/>
      </c>
      <c r="Y326" s="19" t="str">
        <f t="shared" si="1936"/>
        <v/>
      </c>
      <c r="Z326" s="19" t="str">
        <f t="shared" si="1937"/>
        <v/>
      </c>
      <c r="AA326" s="19" t="str">
        <f t="shared" si="1938"/>
        <v/>
      </c>
      <c r="AB326" s="19" t="str">
        <f t="shared" si="1939"/>
        <v/>
      </c>
      <c r="AC326" s="19" t="str">
        <f t="shared" si="1940"/>
        <v/>
      </c>
      <c r="AD326" s="19" t="str">
        <f t="shared" si="1941"/>
        <v/>
      </c>
      <c r="AE326" s="19" t="str">
        <f t="shared" si="1942"/>
        <v/>
      </c>
      <c r="AF326" s="19" t="str">
        <f t="shared" si="1943"/>
        <v/>
      </c>
      <c r="AG326" s="19" t="str">
        <f t="shared" si="1944"/>
        <v/>
      </c>
      <c r="AH326" s="19" t="str">
        <f t="shared" si="1945"/>
        <v>X</v>
      </c>
      <c r="AI326" s="19" t="str">
        <f t="shared" si="1946"/>
        <v/>
      </c>
      <c r="AJ326" s="19" t="str">
        <f t="shared" si="1947"/>
        <v/>
      </c>
      <c r="AK326" s="19" t="str">
        <f t="shared" si="1948"/>
        <v/>
      </c>
      <c r="AL326" s="19" t="str">
        <f t="shared" si="1949"/>
        <v/>
      </c>
      <c r="AM326" s="19" t="str">
        <f t="shared" si="1950"/>
        <v>x-x</v>
      </c>
      <c r="AN326" s="19" t="str">
        <f t="shared" si="1951"/>
        <v/>
      </c>
      <c r="AO326" s="19" t="str">
        <f t="shared" si="1952"/>
        <v/>
      </c>
      <c r="AP326" s="19" t="str">
        <f t="shared" si="1953"/>
        <v/>
      </c>
      <c r="AQ326" s="19" t="str">
        <f t="shared" si="1954"/>
        <v/>
      </c>
      <c r="AR326" s="17" t="str">
        <f t="shared" si="1955"/>
        <v/>
      </c>
      <c r="AS326" s="20" t="str">
        <f t="shared" si="1956"/>
        <v>XP</v>
      </c>
      <c r="AT326" s="21"/>
    </row>
    <row r="327" spans="1:46">
      <c r="C327" t="s">
        <v>6</v>
      </c>
      <c r="D327" s="15" t="s">
        <v>60</v>
      </c>
      <c r="E327" t="s">
        <v>66</v>
      </c>
      <c r="J327" s="21"/>
      <c r="K327" s="17" t="str">
        <f t="shared" si="1922"/>
        <v/>
      </c>
      <c r="L327" s="17" t="str">
        <f t="shared" si="1923"/>
        <v/>
      </c>
      <c r="M327" s="17" t="str">
        <f t="shared" si="1924"/>
        <v/>
      </c>
      <c r="N327" s="17" t="str">
        <f t="shared" si="1925"/>
        <v/>
      </c>
      <c r="O327" s="18" t="str">
        <f t="shared" si="1926"/>
        <v/>
      </c>
      <c r="P327" s="17" t="str">
        <f t="shared" si="1927"/>
        <v/>
      </c>
      <c r="Q327" s="17" t="str">
        <f t="shared" si="1928"/>
        <v/>
      </c>
      <c r="R327" s="17" t="str">
        <f t="shared" si="1929"/>
        <v/>
      </c>
      <c r="S327" s="17" t="str">
        <f t="shared" si="1930"/>
        <v/>
      </c>
      <c r="T327" s="17" t="str">
        <f t="shared" si="1931"/>
        <v/>
      </c>
      <c r="U327" s="17" t="str">
        <f t="shared" si="1932"/>
        <v/>
      </c>
      <c r="V327" s="19" t="str">
        <f t="shared" si="1933"/>
        <v>0-1</v>
      </c>
      <c r="W327" s="19" t="str">
        <f t="shared" si="1934"/>
        <v>0-2</v>
      </c>
      <c r="X327" s="19" t="str">
        <f t="shared" si="1935"/>
        <v/>
      </c>
      <c r="Y327" s="19" t="str">
        <f t="shared" si="1936"/>
        <v/>
      </c>
      <c r="Z327" s="19" t="str">
        <f t="shared" si="1937"/>
        <v/>
      </c>
      <c r="AA327" s="19" t="str">
        <f t="shared" si="1938"/>
        <v/>
      </c>
      <c r="AB327" s="19" t="str">
        <f t="shared" si="1939"/>
        <v/>
      </c>
      <c r="AC327" s="19" t="str">
        <f t="shared" si="1940"/>
        <v/>
      </c>
      <c r="AD327" s="19" t="str">
        <f t="shared" si="1941"/>
        <v/>
      </c>
      <c r="AE327" s="19" t="str">
        <f t="shared" si="1942"/>
        <v/>
      </c>
      <c r="AF327" s="19" t="str">
        <f t="shared" si="1943"/>
        <v/>
      </c>
      <c r="AG327" s="19" t="str">
        <f t="shared" si="1944"/>
        <v/>
      </c>
      <c r="AH327" s="19" t="str">
        <f t="shared" si="1945"/>
        <v>X</v>
      </c>
      <c r="AI327" s="19" t="str">
        <f t="shared" si="1946"/>
        <v/>
      </c>
      <c r="AJ327" s="19" t="str">
        <f t="shared" si="1947"/>
        <v/>
      </c>
      <c r="AK327" s="19" t="str">
        <f t="shared" si="1948"/>
        <v/>
      </c>
      <c r="AL327" s="19" t="str">
        <f t="shared" si="1949"/>
        <v/>
      </c>
      <c r="AM327" s="19" t="str">
        <f t="shared" si="1950"/>
        <v>x-x</v>
      </c>
      <c r="AN327" s="19" t="str">
        <f t="shared" si="1951"/>
        <v/>
      </c>
      <c r="AO327" s="19" t="str">
        <f t="shared" si="1952"/>
        <v/>
      </c>
      <c r="AP327" s="19" t="str">
        <f t="shared" si="1953"/>
        <v/>
      </c>
      <c r="AQ327" s="19" t="str">
        <f t="shared" si="1954"/>
        <v/>
      </c>
      <c r="AR327" s="17" t="str">
        <f t="shared" si="1955"/>
        <v/>
      </c>
      <c r="AS327" s="20" t="str">
        <f t="shared" si="1956"/>
        <v>XP</v>
      </c>
      <c r="AT327" s="21"/>
    </row>
    <row r="328" spans="1:46">
      <c r="C328" t="s">
        <v>75</v>
      </c>
      <c r="D328" s="15" t="s">
        <v>60</v>
      </c>
      <c r="E328" t="s">
        <v>70</v>
      </c>
      <c r="J328" s="21"/>
      <c r="K328" s="17" t="str">
        <f t="shared" si="1922"/>
        <v/>
      </c>
      <c r="L328" s="17" t="str">
        <f t="shared" si="1923"/>
        <v/>
      </c>
      <c r="M328" s="17" t="str">
        <f t="shared" si="1924"/>
        <v/>
      </c>
      <c r="N328" s="17" t="str">
        <f t="shared" si="1925"/>
        <v/>
      </c>
      <c r="O328" s="18" t="str">
        <f t="shared" si="1926"/>
        <v/>
      </c>
      <c r="P328" s="17" t="str">
        <f t="shared" si="1927"/>
        <v/>
      </c>
      <c r="Q328" s="17" t="str">
        <f t="shared" si="1928"/>
        <v/>
      </c>
      <c r="R328" s="17" t="str">
        <f t="shared" si="1929"/>
        <v/>
      </c>
      <c r="S328" s="17" t="str">
        <f t="shared" si="1930"/>
        <v/>
      </c>
      <c r="T328" s="17" t="str">
        <f t="shared" si="1931"/>
        <v/>
      </c>
      <c r="U328" s="17" t="str">
        <f t="shared" si="1932"/>
        <v/>
      </c>
      <c r="V328" s="19" t="str">
        <f t="shared" si="1933"/>
        <v>0-1</v>
      </c>
      <c r="W328" s="19" t="str">
        <f t="shared" si="1934"/>
        <v>0-2</v>
      </c>
      <c r="X328" s="19" t="str">
        <f t="shared" si="1935"/>
        <v/>
      </c>
      <c r="Y328" s="19" t="str">
        <f t="shared" si="1936"/>
        <v/>
      </c>
      <c r="Z328" s="19" t="str">
        <f t="shared" si="1937"/>
        <v/>
      </c>
      <c r="AA328" s="19" t="str">
        <f t="shared" si="1938"/>
        <v/>
      </c>
      <c r="AB328" s="19" t="str">
        <f t="shared" si="1939"/>
        <v/>
      </c>
      <c r="AC328" s="19" t="str">
        <f t="shared" si="1940"/>
        <v/>
      </c>
      <c r="AD328" s="19" t="str">
        <f t="shared" si="1941"/>
        <v/>
      </c>
      <c r="AE328" s="19" t="str">
        <f t="shared" si="1942"/>
        <v/>
      </c>
      <c r="AF328" s="19" t="str">
        <f t="shared" si="1943"/>
        <v/>
      </c>
      <c r="AG328" s="19" t="str">
        <f t="shared" si="1944"/>
        <v/>
      </c>
      <c r="AH328" s="19" t="str">
        <f t="shared" si="1945"/>
        <v>X</v>
      </c>
      <c r="AI328" s="19" t="str">
        <f t="shared" si="1946"/>
        <v/>
      </c>
      <c r="AJ328" s="19" t="str">
        <f t="shared" si="1947"/>
        <v/>
      </c>
      <c r="AK328" s="19" t="str">
        <f t="shared" si="1948"/>
        <v/>
      </c>
      <c r="AL328" s="19" t="str">
        <f t="shared" si="1949"/>
        <v/>
      </c>
      <c r="AM328" s="19" t="str">
        <f t="shared" si="1950"/>
        <v>x-x</v>
      </c>
      <c r="AN328" s="19" t="str">
        <f t="shared" si="1951"/>
        <v/>
      </c>
      <c r="AO328" s="19" t="str">
        <f t="shared" si="1952"/>
        <v/>
      </c>
      <c r="AP328" s="19" t="str">
        <f t="shared" si="1953"/>
        <v/>
      </c>
      <c r="AQ328" s="19" t="str">
        <f t="shared" si="1954"/>
        <v/>
      </c>
      <c r="AR328" s="17" t="str">
        <f t="shared" si="1955"/>
        <v/>
      </c>
      <c r="AS328" s="20" t="str">
        <f t="shared" si="1956"/>
        <v>XP</v>
      </c>
      <c r="AT328" s="21"/>
    </row>
    <row r="329" spans="1:46">
      <c r="C329" t="s">
        <v>77</v>
      </c>
      <c r="D329" s="15" t="s">
        <v>60</v>
      </c>
      <c r="E329" t="s">
        <v>17</v>
      </c>
      <c r="J329" s="21"/>
      <c r="K329" s="17" t="str">
        <f t="shared" si="1922"/>
        <v/>
      </c>
      <c r="L329" s="17" t="str">
        <f t="shared" si="1923"/>
        <v/>
      </c>
      <c r="M329" s="17" t="str">
        <f t="shared" si="1924"/>
        <v/>
      </c>
      <c r="N329" s="17" t="str">
        <f t="shared" si="1925"/>
        <v/>
      </c>
      <c r="O329" s="18" t="str">
        <f t="shared" si="1926"/>
        <v/>
      </c>
      <c r="P329" s="17" t="str">
        <f t="shared" si="1927"/>
        <v/>
      </c>
      <c r="Q329" s="17" t="str">
        <f t="shared" si="1928"/>
        <v/>
      </c>
      <c r="R329" s="17" t="str">
        <f t="shared" si="1929"/>
        <v/>
      </c>
      <c r="S329" s="17" t="str">
        <f t="shared" si="1930"/>
        <v/>
      </c>
      <c r="T329" s="17" t="str">
        <f t="shared" si="1931"/>
        <v/>
      </c>
      <c r="U329" s="17" t="str">
        <f t="shared" si="1932"/>
        <v/>
      </c>
      <c r="V329" s="19" t="str">
        <f t="shared" si="1933"/>
        <v>0-1</v>
      </c>
      <c r="W329" s="19" t="str">
        <f t="shared" si="1934"/>
        <v>0-2</v>
      </c>
      <c r="X329" s="19" t="str">
        <f t="shared" si="1935"/>
        <v/>
      </c>
      <c r="Y329" s="19" t="str">
        <f t="shared" si="1936"/>
        <v/>
      </c>
      <c r="Z329" s="19" t="str">
        <f t="shared" si="1937"/>
        <v/>
      </c>
      <c r="AA329" s="19" t="str">
        <f t="shared" si="1938"/>
        <v/>
      </c>
      <c r="AB329" s="19" t="str">
        <f t="shared" si="1939"/>
        <v/>
      </c>
      <c r="AC329" s="19" t="str">
        <f t="shared" si="1940"/>
        <v/>
      </c>
      <c r="AD329" s="19" t="str">
        <f t="shared" si="1941"/>
        <v/>
      </c>
      <c r="AE329" s="19" t="str">
        <f t="shared" si="1942"/>
        <v/>
      </c>
      <c r="AF329" s="19" t="str">
        <f t="shared" si="1943"/>
        <v/>
      </c>
      <c r="AG329" s="19" t="str">
        <f t="shared" si="1944"/>
        <v/>
      </c>
      <c r="AH329" s="19" t="str">
        <f t="shared" si="1945"/>
        <v>X</v>
      </c>
      <c r="AI329" s="19" t="str">
        <f t="shared" si="1946"/>
        <v/>
      </c>
      <c r="AJ329" s="19" t="str">
        <f t="shared" si="1947"/>
        <v/>
      </c>
      <c r="AK329" s="19" t="str">
        <f t="shared" si="1948"/>
        <v/>
      </c>
      <c r="AL329" s="19" t="str">
        <f t="shared" si="1949"/>
        <v/>
      </c>
      <c r="AM329" s="19" t="str">
        <f t="shared" si="1950"/>
        <v>x-x</v>
      </c>
      <c r="AN329" s="19" t="str">
        <f t="shared" si="1951"/>
        <v/>
      </c>
      <c r="AO329" s="19" t="str">
        <f t="shared" si="1952"/>
        <v/>
      </c>
      <c r="AP329" s="19" t="str">
        <f t="shared" si="1953"/>
        <v/>
      </c>
      <c r="AQ329" s="19" t="str">
        <f t="shared" si="1954"/>
        <v/>
      </c>
      <c r="AR329" s="17" t="str">
        <f t="shared" si="1955"/>
        <v/>
      </c>
      <c r="AS329" s="20" t="str">
        <f t="shared" si="1956"/>
        <v>XP</v>
      </c>
      <c r="AT329" s="21"/>
    </row>
    <row r="330" spans="1:46">
      <c r="C330" t="s">
        <v>8</v>
      </c>
      <c r="D330" s="15" t="s">
        <v>60</v>
      </c>
      <c r="E330" t="s">
        <v>76</v>
      </c>
      <c r="J330" s="21"/>
      <c r="K330" s="17" t="str">
        <f t="shared" si="1922"/>
        <v/>
      </c>
      <c r="L330" s="17" t="str">
        <f t="shared" si="1923"/>
        <v/>
      </c>
      <c r="M330" s="17" t="str">
        <f t="shared" si="1924"/>
        <v/>
      </c>
      <c r="N330" s="17" t="str">
        <f t="shared" si="1925"/>
        <v/>
      </c>
      <c r="O330" s="18" t="str">
        <f t="shared" si="1926"/>
        <v/>
      </c>
      <c r="P330" s="17" t="str">
        <f t="shared" si="1927"/>
        <v/>
      </c>
      <c r="Q330" s="17" t="str">
        <f t="shared" si="1928"/>
        <v/>
      </c>
      <c r="R330" s="17" t="str">
        <f t="shared" si="1929"/>
        <v/>
      </c>
      <c r="S330" s="17" t="str">
        <f t="shared" si="1930"/>
        <v/>
      </c>
      <c r="T330" s="17" t="str">
        <f t="shared" si="1931"/>
        <v/>
      </c>
      <c r="U330" s="17" t="str">
        <f t="shared" si="1932"/>
        <v/>
      </c>
      <c r="V330" s="19" t="str">
        <f t="shared" si="1933"/>
        <v>0-1</v>
      </c>
      <c r="W330" s="19" t="str">
        <f t="shared" si="1934"/>
        <v>0-2</v>
      </c>
      <c r="X330" s="19" t="str">
        <f t="shared" si="1935"/>
        <v/>
      </c>
      <c r="Y330" s="19" t="str">
        <f t="shared" si="1936"/>
        <v/>
      </c>
      <c r="Z330" s="19" t="str">
        <f t="shared" si="1937"/>
        <v/>
      </c>
      <c r="AA330" s="19" t="str">
        <f t="shared" si="1938"/>
        <v/>
      </c>
      <c r="AB330" s="19" t="str">
        <f t="shared" si="1939"/>
        <v/>
      </c>
      <c r="AC330" s="19" t="str">
        <f t="shared" si="1940"/>
        <v/>
      </c>
      <c r="AD330" s="19" t="str">
        <f t="shared" si="1941"/>
        <v/>
      </c>
      <c r="AE330" s="19" t="str">
        <f t="shared" si="1942"/>
        <v/>
      </c>
      <c r="AF330" s="19" t="str">
        <f t="shared" si="1943"/>
        <v/>
      </c>
      <c r="AG330" s="19" t="str">
        <f t="shared" si="1944"/>
        <v/>
      </c>
      <c r="AH330" s="19" t="str">
        <f t="shared" si="1945"/>
        <v>X</v>
      </c>
      <c r="AI330" s="19" t="str">
        <f t="shared" si="1946"/>
        <v/>
      </c>
      <c r="AJ330" s="19" t="str">
        <f t="shared" si="1947"/>
        <v/>
      </c>
      <c r="AK330" s="19" t="str">
        <f t="shared" si="1948"/>
        <v/>
      </c>
      <c r="AL330" s="19" t="str">
        <f t="shared" si="1949"/>
        <v/>
      </c>
      <c r="AM330" s="19" t="str">
        <f t="shared" si="1950"/>
        <v>x-x</v>
      </c>
      <c r="AN330" s="19" t="str">
        <f t="shared" si="1951"/>
        <v/>
      </c>
      <c r="AO330" s="19" t="str">
        <f t="shared" si="1952"/>
        <v/>
      </c>
      <c r="AP330" s="19" t="str">
        <f t="shared" si="1953"/>
        <v/>
      </c>
      <c r="AQ330" s="19" t="str">
        <f t="shared" si="1954"/>
        <v/>
      </c>
      <c r="AR330" s="17" t="str">
        <f t="shared" si="1955"/>
        <v/>
      </c>
      <c r="AS330" s="20" t="str">
        <f t="shared" si="1956"/>
        <v>XP</v>
      </c>
      <c r="AT330" s="21"/>
    </row>
    <row r="331" spans="1:46">
      <c r="A331" s="21"/>
      <c r="B331" s="21"/>
      <c r="C331" s="21"/>
      <c r="D331" s="26">
        <v>31</v>
      </c>
      <c r="E331" s="21"/>
      <c r="F331" s="27"/>
      <c r="G331" s="27"/>
      <c r="H331" s="27"/>
      <c r="I331" s="27"/>
      <c r="J331" s="21"/>
      <c r="K331" s="28">
        <f>COUNTIF(K321:K330,K$1)</f>
        <v>0</v>
      </c>
      <c r="L331" s="28">
        <f t="shared" ref="L331" si="1957">COUNTIF(L321:L330,L$1)</f>
        <v>0</v>
      </c>
      <c r="M331" s="28">
        <f t="shared" ref="M331" si="1958">COUNTIF(M321:M330,M$1)</f>
        <v>0</v>
      </c>
      <c r="N331" s="28">
        <f t="shared" ref="N331" si="1959">COUNTIF(N321:N330,N$1)</f>
        <v>0</v>
      </c>
      <c r="O331" s="28">
        <f t="shared" ref="O331" si="1960">COUNTIF(O321:O330,O$1)</f>
        <v>0</v>
      </c>
      <c r="P331" s="28">
        <f t="shared" ref="P331" si="1961">COUNTIF(P321:P330,P$1)</f>
        <v>0</v>
      </c>
      <c r="Q331" s="28">
        <f t="shared" ref="Q331" si="1962">COUNTIF(Q321:Q330,Q$1)</f>
        <v>0</v>
      </c>
      <c r="R331" s="28">
        <f t="shared" ref="R331" si="1963">COUNTIF(R321:R330,R$1)</f>
        <v>0</v>
      </c>
      <c r="S331" s="28">
        <f t="shared" ref="S331" si="1964">COUNTIF(S321:S330,S$1)</f>
        <v>0</v>
      </c>
      <c r="T331" s="28">
        <f t="shared" ref="T331" si="1965">COUNTIF(T321:T330,T$1)</f>
        <v>0</v>
      </c>
      <c r="U331" s="28">
        <f t="shared" ref="U331" si="1966">COUNTIF(U321:U330,U$1)</f>
        <v>0</v>
      </c>
      <c r="V331" s="28">
        <f t="shared" ref="V331" si="1967">COUNTIF(V321:V330,V$1)</f>
        <v>10</v>
      </c>
      <c r="W331" s="28">
        <f t="shared" ref="W331" si="1968">COUNTIF(W321:W330,W$1)</f>
        <v>10</v>
      </c>
      <c r="X331" s="28">
        <f t="shared" ref="X331" si="1969">COUNTIF(X321:X330,X$1)</f>
        <v>0</v>
      </c>
      <c r="Y331" s="28">
        <f t="shared" ref="Y331" si="1970">COUNTIF(Y321:Y330,Y$1)</f>
        <v>0</v>
      </c>
      <c r="Z331" s="28">
        <f t="shared" ref="Z331" si="1971">COUNTIF(Z321:Z330,Z$1)</f>
        <v>0</v>
      </c>
      <c r="AA331" s="28">
        <f t="shared" ref="AA331" si="1972">COUNTIF(AA321:AA330,AA$1)</f>
        <v>0</v>
      </c>
      <c r="AB331" s="28">
        <f t="shared" ref="AB331" si="1973">COUNTIF(AB321:AB330,AB$1)</f>
        <v>0</v>
      </c>
      <c r="AC331" s="28">
        <f t="shared" ref="AC331" si="1974">COUNTIF(AC321:AC330,AC$1)</f>
        <v>0</v>
      </c>
      <c r="AD331" s="28">
        <f t="shared" ref="AD331" si="1975">COUNTIF(AD321:AD330,AD$1)</f>
        <v>0</v>
      </c>
      <c r="AE331" s="28">
        <f t="shared" ref="AE331" si="1976">COUNTIF(AE321:AE330,AE$1)</f>
        <v>0</v>
      </c>
      <c r="AF331" s="28">
        <f t="shared" ref="AF331" si="1977">COUNTIF(AF321:AF330,AF$1)</f>
        <v>0</v>
      </c>
      <c r="AG331" s="28">
        <f t="shared" ref="AG331" si="1978">COUNTIF(AG321:AG330,AG$1)</f>
        <v>0</v>
      </c>
      <c r="AH331" s="28"/>
      <c r="AI331" s="28">
        <f t="shared" ref="AI331" si="1979">COUNTIF(AI321:AI330,AI$1)</f>
        <v>0</v>
      </c>
      <c r="AJ331" s="28">
        <f t="shared" ref="AJ331" si="1980">COUNTIF(AJ321:AJ330,AJ$1)</f>
        <v>0</v>
      </c>
      <c r="AK331" s="28">
        <f t="shared" ref="AK331" si="1981">COUNTIF(AK321:AK330,AK$1)</f>
        <v>0</v>
      </c>
      <c r="AL331" s="28">
        <f t="shared" ref="AL331" si="1982">COUNTIF(AL321:AL330,AL$1)</f>
        <v>0</v>
      </c>
      <c r="AM331" s="28">
        <f t="shared" ref="AM331" si="1983">COUNTIF(AM321:AM330,AM$1)</f>
        <v>10</v>
      </c>
      <c r="AN331" s="28">
        <f t="shared" ref="AN331" si="1984">COUNTIF(AN321:AN330,AN$1)</f>
        <v>0</v>
      </c>
      <c r="AO331" s="28">
        <f t="shared" ref="AO331" si="1985">COUNTIF(AO321:AO330,AO$1)</f>
        <v>0</v>
      </c>
      <c r="AP331" s="28">
        <f t="shared" ref="AP331" si="1986">COUNTIF(AP321:AP330,AP$1)</f>
        <v>0</v>
      </c>
      <c r="AQ331" s="28">
        <f t="shared" ref="AQ331" si="1987">COUNTIF(AQ321:AQ330,AQ$1)</f>
        <v>0</v>
      </c>
      <c r="AR331" s="28">
        <f t="shared" ref="AR331" si="1988">COUNTIF(AR321:AR330,AR$1)</f>
        <v>0</v>
      </c>
      <c r="AS331" s="21"/>
      <c r="AT331" s="21"/>
    </row>
    <row r="332" spans="1:46">
      <c r="A332" t="s">
        <v>59</v>
      </c>
      <c r="B332" s="13">
        <v>40999</v>
      </c>
      <c r="C332" t="s">
        <v>63</v>
      </c>
      <c r="D332" s="15" t="s">
        <v>60</v>
      </c>
      <c r="E332" t="s">
        <v>16</v>
      </c>
      <c r="J332" s="21"/>
      <c r="K332" s="17" t="str">
        <f t="shared" ref="K332:K341" si="1989">IF(AND(F332+H332&gt;0,G332+I332&gt;0),"GG","")</f>
        <v/>
      </c>
      <c r="L332" s="17" t="str">
        <f t="shared" ref="L332:L341" si="1990">IF(AND(F332&gt;0,G332&gt;0),"GG1","")</f>
        <v/>
      </c>
      <c r="M332" s="17" t="str">
        <f t="shared" ref="M332:M341" si="1991">IF(AND(H332&gt;0,I332&gt;0),"GG2","")</f>
        <v/>
      </c>
      <c r="N332" s="17" t="str">
        <f t="shared" ref="N332:N341" si="1992">IF(AND(F332+H332&gt;0,G332+I332&gt;0,H332+I332&gt;2),"GG3","")</f>
        <v/>
      </c>
      <c r="O332" s="18" t="str">
        <f t="shared" ref="O332:O341" si="1993">IF(AND(F332&gt;0,G332&gt;0,H332&gt;F332,I332&gt;G332),"GGGG","")</f>
        <v/>
      </c>
      <c r="P332" s="17" t="str">
        <f t="shared" ref="P332:P341" si="1994">IF(F332+G332&gt;=2,"P2+","")</f>
        <v/>
      </c>
      <c r="Q332" s="17" t="str">
        <f t="shared" ref="Q332:Q341" si="1995">IF(F332+G332&gt;=3,"P3+","")</f>
        <v/>
      </c>
      <c r="R332" s="17" t="str">
        <f t="shared" ref="R332:R341" si="1996">IF(F332+G332&gt;=4,"P4+","")</f>
        <v/>
      </c>
      <c r="S332" s="17" t="str">
        <f t="shared" ref="S332:S341" si="1997">IF(F332+G332+2&lt;=H332+I332,"D2+","")</f>
        <v/>
      </c>
      <c r="T332" s="17" t="str">
        <f t="shared" ref="T332:T341" si="1998">IF(F332+G332+3&lt;=H332+I332,"D3+","")</f>
        <v/>
      </c>
      <c r="U332" s="17" t="str">
        <f t="shared" ref="U332:U341" si="1999">IF(F332+G332+4&lt;=H332+I332,"D4+","")</f>
        <v/>
      </c>
      <c r="V332" s="19" t="str">
        <f t="shared" ref="V332:V341" si="2000">IF(H332+I332&lt;=1,"0-1","")</f>
        <v>0-1</v>
      </c>
      <c r="W332" s="19" t="str">
        <f t="shared" ref="W332:W341" si="2001">IF(AND(H332+I332&gt;=0,H332+I332&lt;=2),"0-2",IF(AND(H332+I332&gt;=2),""))</f>
        <v>0-2</v>
      </c>
      <c r="X332" s="19" t="str">
        <f t="shared" ref="X332:X341" si="2002">IF(H332+I332=2,"G2","")</f>
        <v/>
      </c>
      <c r="Y332" s="19" t="str">
        <f t="shared" ref="Y332:Y341" si="2003">IF(AND(H332+I332&gt;=2,H332+I332&lt;=3),"2-3","")</f>
        <v/>
      </c>
      <c r="Z332" s="19" t="str">
        <f t="shared" ref="Z332:Z341" si="2004">IF(AND(H332+I332&gt;=2,H332+I332&lt;=4),"2-4","")</f>
        <v/>
      </c>
      <c r="AA332" s="19" t="str">
        <f t="shared" ref="AA332:AA341" si="2005">IF(H332+I332=3,"G3","")</f>
        <v/>
      </c>
      <c r="AB332" s="19" t="str">
        <f t="shared" ref="AB332:AB341" si="2006">IF(H332+I332&gt;=3,"3+",IF(AND(H332+I332&lt;=3),""))</f>
        <v/>
      </c>
      <c r="AC332" s="19" t="str">
        <f t="shared" ref="AC332:AC341" si="2007">IF(AND(H332+I332&gt;=3,H332+I332&lt;=4),"3-4","")</f>
        <v/>
      </c>
      <c r="AD332" s="19" t="str">
        <f t="shared" ref="AD332:AD341" si="2008">IF(H332+I332&gt;=4,"4+",IF(AND(H332+I332&lt;=4),""))</f>
        <v/>
      </c>
      <c r="AE332" s="19" t="str">
        <f t="shared" ref="AE332:AE341" si="2009">IF(AND(H332+I332&gt;=4,H332+I332&lt;=6),"4-6","")</f>
        <v/>
      </c>
      <c r="AF332" s="19" t="str">
        <f t="shared" ref="AF332:AF341" si="2010">IF(H332+I332&gt;=5,"5+","")</f>
        <v/>
      </c>
      <c r="AG332" s="19" t="str">
        <f t="shared" ref="AG332:AG341" si="2011">IF(H332+I332&gt;=7,"7+","")</f>
        <v/>
      </c>
      <c r="AH332" s="19" t="str">
        <f t="shared" ref="AH332:AH341" si="2012">IF(H332=I332,"X",IF(H332&gt;I332,1,2))</f>
        <v>X</v>
      </c>
      <c r="AI332" s="19" t="str">
        <f t="shared" ref="AI332:AI341" si="2013">IF(AND(F332&gt;G332,H332&gt;I332),"1-1","")</f>
        <v/>
      </c>
      <c r="AJ332" s="19" t="str">
        <f t="shared" ref="AJ332:AJ341" si="2014">IF(AND(F332&gt;G332,H332=I332),"1-x","")</f>
        <v/>
      </c>
      <c r="AK332" s="19" t="str">
        <f t="shared" ref="AK332:AK341" si="2015">IF(AND(F332&gt;G332,H332&lt;I332),"1-2","")</f>
        <v/>
      </c>
      <c r="AL332" s="19" t="str">
        <f t="shared" ref="AL332:AL341" si="2016">IF(AND(F332=G332,H332&gt;I332),"x-1","")</f>
        <v/>
      </c>
      <c r="AM332" s="19" t="str">
        <f t="shared" ref="AM332:AM341" si="2017">IF(AND(F332=G332,H332=I332),"x-x","")</f>
        <v>x-x</v>
      </c>
      <c r="AN332" s="19" t="str">
        <f t="shared" ref="AN332:AN341" si="2018">IF(AND(F332=G332,H332&lt;I332),"x-2","")</f>
        <v/>
      </c>
      <c r="AO332" s="19" t="str">
        <f t="shared" ref="AO332:AO341" si="2019">IF(AND(F332&lt;G332,H332&gt;I332),"2-1","")</f>
        <v/>
      </c>
      <c r="AP332" s="19" t="str">
        <f t="shared" ref="AP332:AP341" si="2020">IF(AND(F332&lt;G332,H332=I332),"2-x","")</f>
        <v/>
      </c>
      <c r="AQ332" s="19" t="str">
        <f t="shared" ref="AQ332:AQ341" si="2021">IF(AND(F332&lt;G332,H332&lt;I332),"2-2","")</f>
        <v/>
      </c>
      <c r="AR332" s="17" t="str">
        <f t="shared" ref="AR332:AR341" si="2022">IF(OR(AND(F332&gt;G332,H332&gt;I332,H332&gt;F332),AND(G332&gt;F332,I332&gt;H332,I332&gt;G332)),"DP","")</f>
        <v/>
      </c>
      <c r="AS332" s="20" t="str">
        <f t="shared" ref="AS332:AS341" si="2023">IF(AND(F332=G332),"XP","")</f>
        <v>XP</v>
      </c>
      <c r="AT332" s="21"/>
    </row>
    <row r="333" spans="1:46">
      <c r="C333" t="s">
        <v>0</v>
      </c>
      <c r="D333" s="15" t="s">
        <v>60</v>
      </c>
      <c r="E333" t="s">
        <v>18</v>
      </c>
      <c r="J333" s="21"/>
      <c r="K333" s="17" t="str">
        <f t="shared" si="1989"/>
        <v/>
      </c>
      <c r="L333" s="17" t="str">
        <f t="shared" si="1990"/>
        <v/>
      </c>
      <c r="M333" s="17" t="str">
        <f t="shared" si="1991"/>
        <v/>
      </c>
      <c r="N333" s="17" t="str">
        <f t="shared" si="1992"/>
        <v/>
      </c>
      <c r="O333" s="18" t="str">
        <f t="shared" si="1993"/>
        <v/>
      </c>
      <c r="P333" s="17" t="str">
        <f t="shared" si="1994"/>
        <v/>
      </c>
      <c r="Q333" s="17" t="str">
        <f t="shared" si="1995"/>
        <v/>
      </c>
      <c r="R333" s="17" t="str">
        <f t="shared" si="1996"/>
        <v/>
      </c>
      <c r="S333" s="17" t="str">
        <f t="shared" si="1997"/>
        <v/>
      </c>
      <c r="T333" s="17" t="str">
        <f t="shared" si="1998"/>
        <v/>
      </c>
      <c r="U333" s="17" t="str">
        <f t="shared" si="1999"/>
        <v/>
      </c>
      <c r="V333" s="19" t="str">
        <f t="shared" si="2000"/>
        <v>0-1</v>
      </c>
      <c r="W333" s="19" t="str">
        <f t="shared" si="2001"/>
        <v>0-2</v>
      </c>
      <c r="X333" s="19" t="str">
        <f t="shared" si="2002"/>
        <v/>
      </c>
      <c r="Y333" s="19" t="str">
        <f t="shared" si="2003"/>
        <v/>
      </c>
      <c r="Z333" s="19" t="str">
        <f t="shared" si="2004"/>
        <v/>
      </c>
      <c r="AA333" s="19" t="str">
        <f t="shared" si="2005"/>
        <v/>
      </c>
      <c r="AB333" s="19" t="str">
        <f t="shared" si="2006"/>
        <v/>
      </c>
      <c r="AC333" s="19" t="str">
        <f t="shared" si="2007"/>
        <v/>
      </c>
      <c r="AD333" s="19" t="str">
        <f t="shared" si="2008"/>
        <v/>
      </c>
      <c r="AE333" s="19" t="str">
        <f t="shared" si="2009"/>
        <v/>
      </c>
      <c r="AF333" s="19" t="str">
        <f t="shared" si="2010"/>
        <v/>
      </c>
      <c r="AG333" s="19" t="str">
        <f t="shared" si="2011"/>
        <v/>
      </c>
      <c r="AH333" s="19" t="str">
        <f t="shared" si="2012"/>
        <v>X</v>
      </c>
      <c r="AI333" s="19" t="str">
        <f t="shared" si="2013"/>
        <v/>
      </c>
      <c r="AJ333" s="19" t="str">
        <f t="shared" si="2014"/>
        <v/>
      </c>
      <c r="AK333" s="19" t="str">
        <f t="shared" si="2015"/>
        <v/>
      </c>
      <c r="AL333" s="19" t="str">
        <f t="shared" si="2016"/>
        <v/>
      </c>
      <c r="AM333" s="19" t="str">
        <f t="shared" si="2017"/>
        <v>x-x</v>
      </c>
      <c r="AN333" s="19" t="str">
        <f t="shared" si="2018"/>
        <v/>
      </c>
      <c r="AO333" s="19" t="str">
        <f t="shared" si="2019"/>
        <v/>
      </c>
      <c r="AP333" s="19" t="str">
        <f t="shared" si="2020"/>
        <v/>
      </c>
      <c r="AQ333" s="19" t="str">
        <f t="shared" si="2021"/>
        <v/>
      </c>
      <c r="AR333" s="17" t="str">
        <f t="shared" si="2022"/>
        <v/>
      </c>
      <c r="AS333" s="20" t="str">
        <f t="shared" si="2023"/>
        <v>XP</v>
      </c>
      <c r="AT333" s="21"/>
    </row>
    <row r="334" spans="1:46">
      <c r="C334" t="s">
        <v>69</v>
      </c>
      <c r="D334" s="15" t="s">
        <v>60</v>
      </c>
      <c r="E334" t="s">
        <v>68</v>
      </c>
      <c r="J334" s="21"/>
      <c r="K334" s="17" t="str">
        <f t="shared" si="1989"/>
        <v/>
      </c>
      <c r="L334" s="17" t="str">
        <f t="shared" si="1990"/>
        <v/>
      </c>
      <c r="M334" s="17" t="str">
        <f t="shared" si="1991"/>
        <v/>
      </c>
      <c r="N334" s="17" t="str">
        <f t="shared" si="1992"/>
        <v/>
      </c>
      <c r="O334" s="18" t="str">
        <f t="shared" si="1993"/>
        <v/>
      </c>
      <c r="P334" s="17" t="str">
        <f t="shared" si="1994"/>
        <v/>
      </c>
      <c r="Q334" s="17" t="str">
        <f t="shared" si="1995"/>
        <v/>
      </c>
      <c r="R334" s="17" t="str">
        <f t="shared" si="1996"/>
        <v/>
      </c>
      <c r="S334" s="17" t="str">
        <f t="shared" si="1997"/>
        <v/>
      </c>
      <c r="T334" s="17" t="str">
        <f t="shared" si="1998"/>
        <v/>
      </c>
      <c r="U334" s="17" t="str">
        <f t="shared" si="1999"/>
        <v/>
      </c>
      <c r="V334" s="19" t="str">
        <f t="shared" si="2000"/>
        <v>0-1</v>
      </c>
      <c r="W334" s="19" t="str">
        <f t="shared" si="2001"/>
        <v>0-2</v>
      </c>
      <c r="X334" s="19" t="str">
        <f t="shared" si="2002"/>
        <v/>
      </c>
      <c r="Y334" s="19" t="str">
        <f t="shared" si="2003"/>
        <v/>
      </c>
      <c r="Z334" s="19" t="str">
        <f t="shared" si="2004"/>
        <v/>
      </c>
      <c r="AA334" s="19" t="str">
        <f t="shared" si="2005"/>
        <v/>
      </c>
      <c r="AB334" s="19" t="str">
        <f t="shared" si="2006"/>
        <v/>
      </c>
      <c r="AC334" s="19" t="str">
        <f t="shared" si="2007"/>
        <v/>
      </c>
      <c r="AD334" s="19" t="str">
        <f t="shared" si="2008"/>
        <v/>
      </c>
      <c r="AE334" s="19" t="str">
        <f t="shared" si="2009"/>
        <v/>
      </c>
      <c r="AF334" s="19" t="str">
        <f t="shared" si="2010"/>
        <v/>
      </c>
      <c r="AG334" s="19" t="str">
        <f t="shared" si="2011"/>
        <v/>
      </c>
      <c r="AH334" s="19" t="str">
        <f t="shared" si="2012"/>
        <v>X</v>
      </c>
      <c r="AI334" s="19" t="str">
        <f t="shared" si="2013"/>
        <v/>
      </c>
      <c r="AJ334" s="19" t="str">
        <f t="shared" si="2014"/>
        <v/>
      </c>
      <c r="AK334" s="19" t="str">
        <f t="shared" si="2015"/>
        <v/>
      </c>
      <c r="AL334" s="19" t="str">
        <f t="shared" si="2016"/>
        <v/>
      </c>
      <c r="AM334" s="19" t="str">
        <f t="shared" si="2017"/>
        <v>x-x</v>
      </c>
      <c r="AN334" s="19" t="str">
        <f t="shared" si="2018"/>
        <v/>
      </c>
      <c r="AO334" s="19" t="str">
        <f t="shared" si="2019"/>
        <v/>
      </c>
      <c r="AP334" s="19" t="str">
        <f t="shared" si="2020"/>
        <v/>
      </c>
      <c r="AQ334" s="19" t="str">
        <f t="shared" si="2021"/>
        <v/>
      </c>
      <c r="AR334" s="17" t="str">
        <f t="shared" si="2022"/>
        <v/>
      </c>
      <c r="AS334" s="20" t="str">
        <f t="shared" si="2023"/>
        <v>XP</v>
      </c>
      <c r="AT334" s="21"/>
    </row>
    <row r="335" spans="1:46">
      <c r="C335" t="s">
        <v>1</v>
      </c>
      <c r="D335" s="15" t="s">
        <v>60</v>
      </c>
      <c r="E335" t="s">
        <v>19</v>
      </c>
      <c r="J335" s="21"/>
      <c r="K335" s="17" t="str">
        <f t="shared" si="1989"/>
        <v/>
      </c>
      <c r="L335" s="17" t="str">
        <f t="shared" si="1990"/>
        <v/>
      </c>
      <c r="M335" s="17" t="str">
        <f t="shared" si="1991"/>
        <v/>
      </c>
      <c r="N335" s="17" t="str">
        <f t="shared" si="1992"/>
        <v/>
      </c>
      <c r="O335" s="18" t="str">
        <f t="shared" si="1993"/>
        <v/>
      </c>
      <c r="P335" s="17" t="str">
        <f t="shared" si="1994"/>
        <v/>
      </c>
      <c r="Q335" s="17" t="str">
        <f t="shared" si="1995"/>
        <v/>
      </c>
      <c r="R335" s="17" t="str">
        <f t="shared" si="1996"/>
        <v/>
      </c>
      <c r="S335" s="17" t="str">
        <f t="shared" si="1997"/>
        <v/>
      </c>
      <c r="T335" s="17" t="str">
        <f t="shared" si="1998"/>
        <v/>
      </c>
      <c r="U335" s="17" t="str">
        <f t="shared" si="1999"/>
        <v/>
      </c>
      <c r="V335" s="19" t="str">
        <f t="shared" si="2000"/>
        <v>0-1</v>
      </c>
      <c r="W335" s="19" t="str">
        <f t="shared" si="2001"/>
        <v>0-2</v>
      </c>
      <c r="X335" s="19" t="str">
        <f t="shared" si="2002"/>
        <v/>
      </c>
      <c r="Y335" s="19" t="str">
        <f t="shared" si="2003"/>
        <v/>
      </c>
      <c r="Z335" s="19" t="str">
        <f t="shared" si="2004"/>
        <v/>
      </c>
      <c r="AA335" s="19" t="str">
        <f t="shared" si="2005"/>
        <v/>
      </c>
      <c r="AB335" s="19" t="str">
        <f t="shared" si="2006"/>
        <v/>
      </c>
      <c r="AC335" s="19" t="str">
        <f t="shared" si="2007"/>
        <v/>
      </c>
      <c r="AD335" s="19" t="str">
        <f t="shared" si="2008"/>
        <v/>
      </c>
      <c r="AE335" s="19" t="str">
        <f t="shared" si="2009"/>
        <v/>
      </c>
      <c r="AF335" s="19" t="str">
        <f t="shared" si="2010"/>
        <v/>
      </c>
      <c r="AG335" s="19" t="str">
        <f t="shared" si="2011"/>
        <v/>
      </c>
      <c r="AH335" s="19" t="str">
        <f t="shared" si="2012"/>
        <v>X</v>
      </c>
      <c r="AI335" s="19" t="str">
        <f t="shared" si="2013"/>
        <v/>
      </c>
      <c r="AJ335" s="19" t="str">
        <f t="shared" si="2014"/>
        <v/>
      </c>
      <c r="AK335" s="19" t="str">
        <f t="shared" si="2015"/>
        <v/>
      </c>
      <c r="AL335" s="19" t="str">
        <f t="shared" si="2016"/>
        <v/>
      </c>
      <c r="AM335" s="19" t="str">
        <f t="shared" si="2017"/>
        <v>x-x</v>
      </c>
      <c r="AN335" s="19" t="str">
        <f t="shared" si="2018"/>
        <v/>
      </c>
      <c r="AO335" s="19" t="str">
        <f t="shared" si="2019"/>
        <v/>
      </c>
      <c r="AP335" s="19" t="str">
        <f t="shared" si="2020"/>
        <v/>
      </c>
      <c r="AQ335" s="19" t="str">
        <f t="shared" si="2021"/>
        <v/>
      </c>
      <c r="AR335" s="17" t="str">
        <f t="shared" si="2022"/>
        <v/>
      </c>
      <c r="AS335" s="20" t="str">
        <f t="shared" si="2023"/>
        <v>XP</v>
      </c>
      <c r="AT335" s="21"/>
    </row>
    <row r="336" spans="1:46">
      <c r="C336" t="s">
        <v>3</v>
      </c>
      <c r="D336" s="15" t="s">
        <v>60</v>
      </c>
      <c r="E336" t="s">
        <v>12</v>
      </c>
      <c r="J336" s="21"/>
      <c r="K336" s="17" t="str">
        <f t="shared" si="1989"/>
        <v/>
      </c>
      <c r="L336" s="17" t="str">
        <f t="shared" si="1990"/>
        <v/>
      </c>
      <c r="M336" s="17" t="str">
        <f t="shared" si="1991"/>
        <v/>
      </c>
      <c r="N336" s="17" t="str">
        <f t="shared" si="1992"/>
        <v/>
      </c>
      <c r="O336" s="18" t="str">
        <f t="shared" si="1993"/>
        <v/>
      </c>
      <c r="P336" s="17" t="str">
        <f t="shared" si="1994"/>
        <v/>
      </c>
      <c r="Q336" s="17" t="str">
        <f t="shared" si="1995"/>
        <v/>
      </c>
      <c r="R336" s="17" t="str">
        <f t="shared" si="1996"/>
        <v/>
      </c>
      <c r="S336" s="17" t="str">
        <f t="shared" si="1997"/>
        <v/>
      </c>
      <c r="T336" s="17" t="str">
        <f t="shared" si="1998"/>
        <v/>
      </c>
      <c r="U336" s="17" t="str">
        <f t="shared" si="1999"/>
        <v/>
      </c>
      <c r="V336" s="19" t="str">
        <f t="shared" si="2000"/>
        <v>0-1</v>
      </c>
      <c r="W336" s="19" t="str">
        <f t="shared" si="2001"/>
        <v>0-2</v>
      </c>
      <c r="X336" s="19" t="str">
        <f t="shared" si="2002"/>
        <v/>
      </c>
      <c r="Y336" s="19" t="str">
        <f t="shared" si="2003"/>
        <v/>
      </c>
      <c r="Z336" s="19" t="str">
        <f t="shared" si="2004"/>
        <v/>
      </c>
      <c r="AA336" s="19" t="str">
        <f t="shared" si="2005"/>
        <v/>
      </c>
      <c r="AB336" s="19" t="str">
        <f t="shared" si="2006"/>
        <v/>
      </c>
      <c r="AC336" s="19" t="str">
        <f t="shared" si="2007"/>
        <v/>
      </c>
      <c r="AD336" s="19" t="str">
        <f t="shared" si="2008"/>
        <v/>
      </c>
      <c r="AE336" s="19" t="str">
        <f t="shared" si="2009"/>
        <v/>
      </c>
      <c r="AF336" s="19" t="str">
        <f t="shared" si="2010"/>
        <v/>
      </c>
      <c r="AG336" s="19" t="str">
        <f t="shared" si="2011"/>
        <v/>
      </c>
      <c r="AH336" s="19" t="str">
        <f t="shared" si="2012"/>
        <v>X</v>
      </c>
      <c r="AI336" s="19" t="str">
        <f t="shared" si="2013"/>
        <v/>
      </c>
      <c r="AJ336" s="19" t="str">
        <f t="shared" si="2014"/>
        <v/>
      </c>
      <c r="AK336" s="19" t="str">
        <f t="shared" si="2015"/>
        <v/>
      </c>
      <c r="AL336" s="19" t="str">
        <f t="shared" si="2016"/>
        <v/>
      </c>
      <c r="AM336" s="19" t="str">
        <f t="shared" si="2017"/>
        <v>x-x</v>
      </c>
      <c r="AN336" s="19" t="str">
        <f t="shared" si="2018"/>
        <v/>
      </c>
      <c r="AO336" s="19" t="str">
        <f t="shared" si="2019"/>
        <v/>
      </c>
      <c r="AP336" s="19" t="str">
        <f t="shared" si="2020"/>
        <v/>
      </c>
      <c r="AQ336" s="19" t="str">
        <f t="shared" si="2021"/>
        <v/>
      </c>
      <c r="AR336" s="17" t="str">
        <f t="shared" si="2022"/>
        <v/>
      </c>
      <c r="AS336" s="20" t="str">
        <f t="shared" si="2023"/>
        <v>XP</v>
      </c>
      <c r="AT336" s="21"/>
    </row>
    <row r="337" spans="1:46">
      <c r="C337" t="s">
        <v>4</v>
      </c>
      <c r="D337" s="15" t="s">
        <v>60</v>
      </c>
      <c r="E337" t="s">
        <v>62</v>
      </c>
      <c r="J337" s="21"/>
      <c r="K337" s="17" t="str">
        <f t="shared" si="1989"/>
        <v/>
      </c>
      <c r="L337" s="17" t="str">
        <f t="shared" si="1990"/>
        <v/>
      </c>
      <c r="M337" s="17" t="str">
        <f t="shared" si="1991"/>
        <v/>
      </c>
      <c r="N337" s="17" t="str">
        <f t="shared" si="1992"/>
        <v/>
      </c>
      <c r="O337" s="18" t="str">
        <f t="shared" si="1993"/>
        <v/>
      </c>
      <c r="P337" s="17" t="str">
        <f t="shared" si="1994"/>
        <v/>
      </c>
      <c r="Q337" s="17" t="str">
        <f t="shared" si="1995"/>
        <v/>
      </c>
      <c r="R337" s="17" t="str">
        <f t="shared" si="1996"/>
        <v/>
      </c>
      <c r="S337" s="17" t="str">
        <f t="shared" si="1997"/>
        <v/>
      </c>
      <c r="T337" s="17" t="str">
        <f t="shared" si="1998"/>
        <v/>
      </c>
      <c r="U337" s="17" t="str">
        <f t="shared" si="1999"/>
        <v/>
      </c>
      <c r="V337" s="19" t="str">
        <f t="shared" si="2000"/>
        <v>0-1</v>
      </c>
      <c r="W337" s="19" t="str">
        <f t="shared" si="2001"/>
        <v>0-2</v>
      </c>
      <c r="X337" s="19" t="str">
        <f t="shared" si="2002"/>
        <v/>
      </c>
      <c r="Y337" s="19" t="str">
        <f t="shared" si="2003"/>
        <v/>
      </c>
      <c r="Z337" s="19" t="str">
        <f t="shared" si="2004"/>
        <v/>
      </c>
      <c r="AA337" s="19" t="str">
        <f t="shared" si="2005"/>
        <v/>
      </c>
      <c r="AB337" s="19" t="str">
        <f t="shared" si="2006"/>
        <v/>
      </c>
      <c r="AC337" s="19" t="str">
        <f t="shared" si="2007"/>
        <v/>
      </c>
      <c r="AD337" s="19" t="str">
        <f t="shared" si="2008"/>
        <v/>
      </c>
      <c r="AE337" s="19" t="str">
        <f t="shared" si="2009"/>
        <v/>
      </c>
      <c r="AF337" s="19" t="str">
        <f t="shared" si="2010"/>
        <v/>
      </c>
      <c r="AG337" s="19" t="str">
        <f t="shared" si="2011"/>
        <v/>
      </c>
      <c r="AH337" s="19" t="str">
        <f t="shared" si="2012"/>
        <v>X</v>
      </c>
      <c r="AI337" s="19" t="str">
        <f t="shared" si="2013"/>
        <v/>
      </c>
      <c r="AJ337" s="19" t="str">
        <f t="shared" si="2014"/>
        <v/>
      </c>
      <c r="AK337" s="19" t="str">
        <f t="shared" si="2015"/>
        <v/>
      </c>
      <c r="AL337" s="19" t="str">
        <f t="shared" si="2016"/>
        <v/>
      </c>
      <c r="AM337" s="19" t="str">
        <f t="shared" si="2017"/>
        <v>x-x</v>
      </c>
      <c r="AN337" s="19" t="str">
        <f t="shared" si="2018"/>
        <v/>
      </c>
      <c r="AO337" s="19" t="str">
        <f t="shared" si="2019"/>
        <v/>
      </c>
      <c r="AP337" s="19" t="str">
        <f t="shared" si="2020"/>
        <v/>
      </c>
      <c r="AQ337" s="19" t="str">
        <f t="shared" si="2021"/>
        <v/>
      </c>
      <c r="AR337" s="17" t="str">
        <f t="shared" si="2022"/>
        <v/>
      </c>
      <c r="AS337" s="20" t="str">
        <f t="shared" si="2023"/>
        <v>XP</v>
      </c>
      <c r="AT337" s="21"/>
    </row>
    <row r="338" spans="1:46">
      <c r="C338" t="s">
        <v>5</v>
      </c>
      <c r="D338" s="15" t="s">
        <v>60</v>
      </c>
      <c r="E338" t="s">
        <v>14</v>
      </c>
      <c r="J338" s="21"/>
      <c r="K338" s="17" t="str">
        <f t="shared" si="1989"/>
        <v/>
      </c>
      <c r="L338" s="17" t="str">
        <f t="shared" si="1990"/>
        <v/>
      </c>
      <c r="M338" s="17" t="str">
        <f t="shared" si="1991"/>
        <v/>
      </c>
      <c r="N338" s="17" t="str">
        <f t="shared" si="1992"/>
        <v/>
      </c>
      <c r="O338" s="18" t="str">
        <f t="shared" si="1993"/>
        <v/>
      </c>
      <c r="P338" s="17" t="str">
        <f t="shared" si="1994"/>
        <v/>
      </c>
      <c r="Q338" s="17" t="str">
        <f t="shared" si="1995"/>
        <v/>
      </c>
      <c r="R338" s="17" t="str">
        <f t="shared" si="1996"/>
        <v/>
      </c>
      <c r="S338" s="17" t="str">
        <f t="shared" si="1997"/>
        <v/>
      </c>
      <c r="T338" s="17" t="str">
        <f t="shared" si="1998"/>
        <v/>
      </c>
      <c r="U338" s="17" t="str">
        <f t="shared" si="1999"/>
        <v/>
      </c>
      <c r="V338" s="19" t="str">
        <f t="shared" si="2000"/>
        <v>0-1</v>
      </c>
      <c r="W338" s="19" t="str">
        <f t="shared" si="2001"/>
        <v>0-2</v>
      </c>
      <c r="X338" s="19" t="str">
        <f t="shared" si="2002"/>
        <v/>
      </c>
      <c r="Y338" s="19" t="str">
        <f t="shared" si="2003"/>
        <v/>
      </c>
      <c r="Z338" s="19" t="str">
        <f t="shared" si="2004"/>
        <v/>
      </c>
      <c r="AA338" s="19" t="str">
        <f t="shared" si="2005"/>
        <v/>
      </c>
      <c r="AB338" s="19" t="str">
        <f t="shared" si="2006"/>
        <v/>
      </c>
      <c r="AC338" s="19" t="str">
        <f t="shared" si="2007"/>
        <v/>
      </c>
      <c r="AD338" s="19" t="str">
        <f t="shared" si="2008"/>
        <v/>
      </c>
      <c r="AE338" s="19" t="str">
        <f t="shared" si="2009"/>
        <v/>
      </c>
      <c r="AF338" s="19" t="str">
        <f t="shared" si="2010"/>
        <v/>
      </c>
      <c r="AG338" s="19" t="str">
        <f t="shared" si="2011"/>
        <v/>
      </c>
      <c r="AH338" s="19" t="str">
        <f t="shared" si="2012"/>
        <v>X</v>
      </c>
      <c r="AI338" s="19" t="str">
        <f t="shared" si="2013"/>
        <v/>
      </c>
      <c r="AJ338" s="19" t="str">
        <f t="shared" si="2014"/>
        <v/>
      </c>
      <c r="AK338" s="19" t="str">
        <f t="shared" si="2015"/>
        <v/>
      </c>
      <c r="AL338" s="19" t="str">
        <f t="shared" si="2016"/>
        <v/>
      </c>
      <c r="AM338" s="19" t="str">
        <f t="shared" si="2017"/>
        <v>x-x</v>
      </c>
      <c r="AN338" s="19" t="str">
        <f t="shared" si="2018"/>
        <v/>
      </c>
      <c r="AO338" s="19" t="str">
        <f t="shared" si="2019"/>
        <v/>
      </c>
      <c r="AP338" s="19" t="str">
        <f t="shared" si="2020"/>
        <v/>
      </c>
      <c r="AQ338" s="19" t="str">
        <f t="shared" si="2021"/>
        <v/>
      </c>
      <c r="AR338" s="17" t="str">
        <f t="shared" si="2022"/>
        <v/>
      </c>
      <c r="AS338" s="20" t="str">
        <f t="shared" si="2023"/>
        <v>XP</v>
      </c>
      <c r="AT338" s="21"/>
    </row>
    <row r="339" spans="1:46">
      <c r="C339" t="s">
        <v>7</v>
      </c>
      <c r="D339" s="15" t="s">
        <v>60</v>
      </c>
      <c r="E339" t="s">
        <v>13</v>
      </c>
      <c r="J339" s="21"/>
      <c r="K339" s="17" t="str">
        <f t="shared" si="1989"/>
        <v/>
      </c>
      <c r="L339" s="17" t="str">
        <f t="shared" si="1990"/>
        <v/>
      </c>
      <c r="M339" s="17" t="str">
        <f t="shared" si="1991"/>
        <v/>
      </c>
      <c r="N339" s="17" t="str">
        <f t="shared" si="1992"/>
        <v/>
      </c>
      <c r="O339" s="18" t="str">
        <f t="shared" si="1993"/>
        <v/>
      </c>
      <c r="P339" s="17" t="str">
        <f t="shared" si="1994"/>
        <v/>
      </c>
      <c r="Q339" s="17" t="str">
        <f t="shared" si="1995"/>
        <v/>
      </c>
      <c r="R339" s="17" t="str">
        <f t="shared" si="1996"/>
        <v/>
      </c>
      <c r="S339" s="17" t="str">
        <f t="shared" si="1997"/>
        <v/>
      </c>
      <c r="T339" s="17" t="str">
        <f t="shared" si="1998"/>
        <v/>
      </c>
      <c r="U339" s="17" t="str">
        <f t="shared" si="1999"/>
        <v/>
      </c>
      <c r="V339" s="19" t="str">
        <f t="shared" si="2000"/>
        <v>0-1</v>
      </c>
      <c r="W339" s="19" t="str">
        <f t="shared" si="2001"/>
        <v>0-2</v>
      </c>
      <c r="X339" s="19" t="str">
        <f t="shared" si="2002"/>
        <v/>
      </c>
      <c r="Y339" s="19" t="str">
        <f t="shared" si="2003"/>
        <v/>
      </c>
      <c r="Z339" s="19" t="str">
        <f t="shared" si="2004"/>
        <v/>
      </c>
      <c r="AA339" s="19" t="str">
        <f t="shared" si="2005"/>
        <v/>
      </c>
      <c r="AB339" s="19" t="str">
        <f t="shared" si="2006"/>
        <v/>
      </c>
      <c r="AC339" s="19" t="str">
        <f t="shared" si="2007"/>
        <v/>
      </c>
      <c r="AD339" s="19" t="str">
        <f t="shared" si="2008"/>
        <v/>
      </c>
      <c r="AE339" s="19" t="str">
        <f t="shared" si="2009"/>
        <v/>
      </c>
      <c r="AF339" s="19" t="str">
        <f t="shared" si="2010"/>
        <v/>
      </c>
      <c r="AG339" s="19" t="str">
        <f t="shared" si="2011"/>
        <v/>
      </c>
      <c r="AH339" s="19" t="str">
        <f t="shared" si="2012"/>
        <v>X</v>
      </c>
      <c r="AI339" s="19" t="str">
        <f t="shared" si="2013"/>
        <v/>
      </c>
      <c r="AJ339" s="19" t="str">
        <f t="shared" si="2014"/>
        <v/>
      </c>
      <c r="AK339" s="19" t="str">
        <f t="shared" si="2015"/>
        <v/>
      </c>
      <c r="AL339" s="19" t="str">
        <f t="shared" si="2016"/>
        <v/>
      </c>
      <c r="AM339" s="19" t="str">
        <f t="shared" si="2017"/>
        <v>x-x</v>
      </c>
      <c r="AN339" s="19" t="str">
        <f t="shared" si="2018"/>
        <v/>
      </c>
      <c r="AO339" s="19" t="str">
        <f t="shared" si="2019"/>
        <v/>
      </c>
      <c r="AP339" s="19" t="str">
        <f t="shared" si="2020"/>
        <v/>
      </c>
      <c r="AQ339" s="19" t="str">
        <f t="shared" si="2021"/>
        <v/>
      </c>
      <c r="AR339" s="17" t="str">
        <f t="shared" si="2022"/>
        <v/>
      </c>
      <c r="AS339" s="20" t="str">
        <f t="shared" si="2023"/>
        <v>XP</v>
      </c>
      <c r="AT339" s="21"/>
    </row>
    <row r="340" spans="1:46">
      <c r="C340" t="s">
        <v>9</v>
      </c>
      <c r="D340" s="15" t="s">
        <v>60</v>
      </c>
      <c r="E340" t="s">
        <v>74</v>
      </c>
      <c r="J340" s="21"/>
      <c r="K340" s="17" t="str">
        <f t="shared" si="1989"/>
        <v/>
      </c>
      <c r="L340" s="17" t="str">
        <f t="shared" si="1990"/>
        <v/>
      </c>
      <c r="M340" s="17" t="str">
        <f t="shared" si="1991"/>
        <v/>
      </c>
      <c r="N340" s="17" t="str">
        <f t="shared" si="1992"/>
        <v/>
      </c>
      <c r="O340" s="18" t="str">
        <f t="shared" si="1993"/>
        <v/>
      </c>
      <c r="P340" s="17" t="str">
        <f t="shared" si="1994"/>
        <v/>
      </c>
      <c r="Q340" s="17" t="str">
        <f t="shared" si="1995"/>
        <v/>
      </c>
      <c r="R340" s="17" t="str">
        <f t="shared" si="1996"/>
        <v/>
      </c>
      <c r="S340" s="17" t="str">
        <f t="shared" si="1997"/>
        <v/>
      </c>
      <c r="T340" s="17" t="str">
        <f t="shared" si="1998"/>
        <v/>
      </c>
      <c r="U340" s="17" t="str">
        <f t="shared" si="1999"/>
        <v/>
      </c>
      <c r="V340" s="19" t="str">
        <f t="shared" si="2000"/>
        <v>0-1</v>
      </c>
      <c r="W340" s="19" t="str">
        <f t="shared" si="2001"/>
        <v>0-2</v>
      </c>
      <c r="X340" s="19" t="str">
        <f t="shared" si="2002"/>
        <v/>
      </c>
      <c r="Y340" s="19" t="str">
        <f t="shared" si="2003"/>
        <v/>
      </c>
      <c r="Z340" s="19" t="str">
        <f t="shared" si="2004"/>
        <v/>
      </c>
      <c r="AA340" s="19" t="str">
        <f t="shared" si="2005"/>
        <v/>
      </c>
      <c r="AB340" s="19" t="str">
        <f t="shared" si="2006"/>
        <v/>
      </c>
      <c r="AC340" s="19" t="str">
        <f t="shared" si="2007"/>
        <v/>
      </c>
      <c r="AD340" s="19" t="str">
        <f t="shared" si="2008"/>
        <v/>
      </c>
      <c r="AE340" s="19" t="str">
        <f t="shared" si="2009"/>
        <v/>
      </c>
      <c r="AF340" s="19" t="str">
        <f t="shared" si="2010"/>
        <v/>
      </c>
      <c r="AG340" s="19" t="str">
        <f t="shared" si="2011"/>
        <v/>
      </c>
      <c r="AH340" s="19" t="str">
        <f t="shared" si="2012"/>
        <v>X</v>
      </c>
      <c r="AI340" s="19" t="str">
        <f t="shared" si="2013"/>
        <v/>
      </c>
      <c r="AJ340" s="19" t="str">
        <f t="shared" si="2014"/>
        <v/>
      </c>
      <c r="AK340" s="19" t="str">
        <f t="shared" si="2015"/>
        <v/>
      </c>
      <c r="AL340" s="19" t="str">
        <f t="shared" si="2016"/>
        <v/>
      </c>
      <c r="AM340" s="19" t="str">
        <f t="shared" si="2017"/>
        <v>x-x</v>
      </c>
      <c r="AN340" s="19" t="str">
        <f t="shared" si="2018"/>
        <v/>
      </c>
      <c r="AO340" s="19" t="str">
        <f t="shared" si="2019"/>
        <v/>
      </c>
      <c r="AP340" s="19" t="str">
        <f t="shared" si="2020"/>
        <v/>
      </c>
      <c r="AQ340" s="19" t="str">
        <f t="shared" si="2021"/>
        <v/>
      </c>
      <c r="AR340" s="17" t="str">
        <f t="shared" si="2022"/>
        <v/>
      </c>
      <c r="AS340" s="20" t="str">
        <f t="shared" si="2023"/>
        <v>XP</v>
      </c>
      <c r="AT340" s="21"/>
    </row>
    <row r="341" spans="1:46">
      <c r="C341" t="s">
        <v>79</v>
      </c>
      <c r="D341" s="15" t="s">
        <v>60</v>
      </c>
      <c r="E341" t="s">
        <v>15</v>
      </c>
      <c r="J341" s="21"/>
      <c r="K341" s="17" t="str">
        <f t="shared" si="1989"/>
        <v/>
      </c>
      <c r="L341" s="17" t="str">
        <f t="shared" si="1990"/>
        <v/>
      </c>
      <c r="M341" s="17" t="str">
        <f t="shared" si="1991"/>
        <v/>
      </c>
      <c r="N341" s="17" t="str">
        <f t="shared" si="1992"/>
        <v/>
      </c>
      <c r="O341" s="18" t="str">
        <f t="shared" si="1993"/>
        <v/>
      </c>
      <c r="P341" s="17" t="str">
        <f t="shared" si="1994"/>
        <v/>
      </c>
      <c r="Q341" s="17" t="str">
        <f t="shared" si="1995"/>
        <v/>
      </c>
      <c r="R341" s="17" t="str">
        <f t="shared" si="1996"/>
        <v/>
      </c>
      <c r="S341" s="17" t="str">
        <f t="shared" si="1997"/>
        <v/>
      </c>
      <c r="T341" s="17" t="str">
        <f t="shared" si="1998"/>
        <v/>
      </c>
      <c r="U341" s="17" t="str">
        <f t="shared" si="1999"/>
        <v/>
      </c>
      <c r="V341" s="19" t="str">
        <f t="shared" si="2000"/>
        <v>0-1</v>
      </c>
      <c r="W341" s="19" t="str">
        <f t="shared" si="2001"/>
        <v>0-2</v>
      </c>
      <c r="X341" s="19" t="str">
        <f t="shared" si="2002"/>
        <v/>
      </c>
      <c r="Y341" s="19" t="str">
        <f t="shared" si="2003"/>
        <v/>
      </c>
      <c r="Z341" s="19" t="str">
        <f t="shared" si="2004"/>
        <v/>
      </c>
      <c r="AA341" s="19" t="str">
        <f t="shared" si="2005"/>
        <v/>
      </c>
      <c r="AB341" s="19" t="str">
        <f t="shared" si="2006"/>
        <v/>
      </c>
      <c r="AC341" s="19" t="str">
        <f t="shared" si="2007"/>
        <v/>
      </c>
      <c r="AD341" s="19" t="str">
        <f t="shared" si="2008"/>
        <v/>
      </c>
      <c r="AE341" s="19" t="str">
        <f t="shared" si="2009"/>
        <v/>
      </c>
      <c r="AF341" s="19" t="str">
        <f t="shared" si="2010"/>
        <v/>
      </c>
      <c r="AG341" s="19" t="str">
        <f t="shared" si="2011"/>
        <v/>
      </c>
      <c r="AH341" s="19" t="str">
        <f t="shared" si="2012"/>
        <v>X</v>
      </c>
      <c r="AI341" s="19" t="str">
        <f t="shared" si="2013"/>
        <v/>
      </c>
      <c r="AJ341" s="19" t="str">
        <f t="shared" si="2014"/>
        <v/>
      </c>
      <c r="AK341" s="19" t="str">
        <f t="shared" si="2015"/>
        <v/>
      </c>
      <c r="AL341" s="19" t="str">
        <f t="shared" si="2016"/>
        <v/>
      </c>
      <c r="AM341" s="19" t="str">
        <f t="shared" si="2017"/>
        <v>x-x</v>
      </c>
      <c r="AN341" s="19" t="str">
        <f t="shared" si="2018"/>
        <v/>
      </c>
      <c r="AO341" s="19" t="str">
        <f t="shared" si="2019"/>
        <v/>
      </c>
      <c r="AP341" s="19" t="str">
        <f t="shared" si="2020"/>
        <v/>
      </c>
      <c r="AQ341" s="19" t="str">
        <f t="shared" si="2021"/>
        <v/>
      </c>
      <c r="AR341" s="17" t="str">
        <f t="shared" si="2022"/>
        <v/>
      </c>
      <c r="AS341" s="20" t="str">
        <f t="shared" si="2023"/>
        <v>XP</v>
      </c>
      <c r="AT341" s="21"/>
    </row>
    <row r="342" spans="1:46">
      <c r="A342" s="21"/>
      <c r="B342" s="21"/>
      <c r="C342" s="21"/>
      <c r="D342" s="26">
        <v>32</v>
      </c>
      <c r="E342" s="21"/>
      <c r="F342" s="27"/>
      <c r="G342" s="27"/>
      <c r="H342" s="27"/>
      <c r="I342" s="27"/>
      <c r="J342" s="21"/>
      <c r="K342" s="28">
        <f>COUNTIF(K332:K341,K$1)</f>
        <v>0</v>
      </c>
      <c r="L342" s="28">
        <f t="shared" ref="L342" si="2024">COUNTIF(L332:L341,L$1)</f>
        <v>0</v>
      </c>
      <c r="M342" s="28">
        <f t="shared" ref="M342" si="2025">COUNTIF(M332:M341,M$1)</f>
        <v>0</v>
      </c>
      <c r="N342" s="28">
        <f t="shared" ref="N342" si="2026">COUNTIF(N332:N341,N$1)</f>
        <v>0</v>
      </c>
      <c r="O342" s="28">
        <f t="shared" ref="O342" si="2027">COUNTIF(O332:O341,O$1)</f>
        <v>0</v>
      </c>
      <c r="P342" s="28">
        <f t="shared" ref="P342" si="2028">COUNTIF(P332:P341,P$1)</f>
        <v>0</v>
      </c>
      <c r="Q342" s="28">
        <f t="shared" ref="Q342" si="2029">COUNTIF(Q332:Q341,Q$1)</f>
        <v>0</v>
      </c>
      <c r="R342" s="28">
        <f t="shared" ref="R342" si="2030">COUNTIF(R332:R341,R$1)</f>
        <v>0</v>
      </c>
      <c r="S342" s="28">
        <f t="shared" ref="S342" si="2031">COUNTIF(S332:S341,S$1)</f>
        <v>0</v>
      </c>
      <c r="T342" s="28">
        <f t="shared" ref="T342" si="2032">COUNTIF(T332:T341,T$1)</f>
        <v>0</v>
      </c>
      <c r="U342" s="28">
        <f t="shared" ref="U342" si="2033">COUNTIF(U332:U341,U$1)</f>
        <v>0</v>
      </c>
      <c r="V342" s="28">
        <f t="shared" ref="V342" si="2034">COUNTIF(V332:V341,V$1)</f>
        <v>10</v>
      </c>
      <c r="W342" s="28">
        <f t="shared" ref="W342" si="2035">COUNTIF(W332:W341,W$1)</f>
        <v>10</v>
      </c>
      <c r="X342" s="28">
        <f t="shared" ref="X342" si="2036">COUNTIF(X332:X341,X$1)</f>
        <v>0</v>
      </c>
      <c r="Y342" s="28">
        <f t="shared" ref="Y342" si="2037">COUNTIF(Y332:Y341,Y$1)</f>
        <v>0</v>
      </c>
      <c r="Z342" s="28">
        <f t="shared" ref="Z342" si="2038">COUNTIF(Z332:Z341,Z$1)</f>
        <v>0</v>
      </c>
      <c r="AA342" s="28">
        <f t="shared" ref="AA342" si="2039">COUNTIF(AA332:AA341,AA$1)</f>
        <v>0</v>
      </c>
      <c r="AB342" s="28">
        <f t="shared" ref="AB342" si="2040">COUNTIF(AB332:AB341,AB$1)</f>
        <v>0</v>
      </c>
      <c r="AC342" s="28">
        <f t="shared" ref="AC342" si="2041">COUNTIF(AC332:AC341,AC$1)</f>
        <v>0</v>
      </c>
      <c r="AD342" s="28">
        <f t="shared" ref="AD342" si="2042">COUNTIF(AD332:AD341,AD$1)</f>
        <v>0</v>
      </c>
      <c r="AE342" s="28">
        <f t="shared" ref="AE342" si="2043">COUNTIF(AE332:AE341,AE$1)</f>
        <v>0</v>
      </c>
      <c r="AF342" s="28">
        <f t="shared" ref="AF342" si="2044">COUNTIF(AF332:AF341,AF$1)</f>
        <v>0</v>
      </c>
      <c r="AG342" s="28">
        <f t="shared" ref="AG342" si="2045">COUNTIF(AG332:AG341,AG$1)</f>
        <v>0</v>
      </c>
      <c r="AH342" s="28"/>
      <c r="AI342" s="28">
        <f t="shared" ref="AI342" si="2046">COUNTIF(AI332:AI341,AI$1)</f>
        <v>0</v>
      </c>
      <c r="AJ342" s="28">
        <f t="shared" ref="AJ342" si="2047">COUNTIF(AJ332:AJ341,AJ$1)</f>
        <v>0</v>
      </c>
      <c r="AK342" s="28">
        <f t="shared" ref="AK342" si="2048">COUNTIF(AK332:AK341,AK$1)</f>
        <v>0</v>
      </c>
      <c r="AL342" s="28">
        <f t="shared" ref="AL342" si="2049">COUNTIF(AL332:AL341,AL$1)</f>
        <v>0</v>
      </c>
      <c r="AM342" s="28">
        <f t="shared" ref="AM342" si="2050">COUNTIF(AM332:AM341,AM$1)</f>
        <v>10</v>
      </c>
      <c r="AN342" s="28">
        <f t="shared" ref="AN342" si="2051">COUNTIF(AN332:AN341,AN$1)</f>
        <v>0</v>
      </c>
      <c r="AO342" s="28">
        <f t="shared" ref="AO342" si="2052">COUNTIF(AO332:AO341,AO$1)</f>
        <v>0</v>
      </c>
      <c r="AP342" s="28">
        <f t="shared" ref="AP342" si="2053">COUNTIF(AP332:AP341,AP$1)</f>
        <v>0</v>
      </c>
      <c r="AQ342" s="28">
        <f t="shared" ref="AQ342" si="2054">COUNTIF(AQ332:AQ341,AQ$1)</f>
        <v>0</v>
      </c>
      <c r="AR342" s="28">
        <f t="shared" ref="AR342" si="2055">COUNTIF(AR332:AR341,AR$1)</f>
        <v>0</v>
      </c>
      <c r="AS342" s="21"/>
      <c r="AT342" s="21"/>
    </row>
    <row r="343" spans="1:46">
      <c r="A343" t="s">
        <v>59</v>
      </c>
      <c r="B343" s="13">
        <v>41006</v>
      </c>
      <c r="C343" t="s">
        <v>61</v>
      </c>
      <c r="D343" s="15" t="s">
        <v>60</v>
      </c>
      <c r="E343" t="s">
        <v>66</v>
      </c>
      <c r="J343" s="21"/>
      <c r="K343" s="17" t="str">
        <f t="shared" ref="K343:K352" si="2056">IF(AND(F343+H343&gt;0,G343+I343&gt;0),"GG","")</f>
        <v/>
      </c>
      <c r="L343" s="17" t="str">
        <f t="shared" ref="L343:L352" si="2057">IF(AND(F343&gt;0,G343&gt;0),"GG1","")</f>
        <v/>
      </c>
      <c r="M343" s="17" t="str">
        <f t="shared" ref="M343:M352" si="2058">IF(AND(H343&gt;0,I343&gt;0),"GG2","")</f>
        <v/>
      </c>
      <c r="N343" s="17" t="str">
        <f t="shared" ref="N343:N352" si="2059">IF(AND(F343+H343&gt;0,G343+I343&gt;0,H343+I343&gt;2),"GG3","")</f>
        <v/>
      </c>
      <c r="O343" s="18" t="str">
        <f t="shared" ref="O343:O352" si="2060">IF(AND(F343&gt;0,G343&gt;0,H343&gt;F343,I343&gt;G343),"GGGG","")</f>
        <v/>
      </c>
      <c r="P343" s="17" t="str">
        <f t="shared" ref="P343:P352" si="2061">IF(F343+G343&gt;=2,"P2+","")</f>
        <v/>
      </c>
      <c r="Q343" s="17" t="str">
        <f t="shared" ref="Q343:Q352" si="2062">IF(F343+G343&gt;=3,"P3+","")</f>
        <v/>
      </c>
      <c r="R343" s="17" t="str">
        <f t="shared" ref="R343:R352" si="2063">IF(F343+G343&gt;=4,"P4+","")</f>
        <v/>
      </c>
      <c r="S343" s="17" t="str">
        <f t="shared" ref="S343:S352" si="2064">IF(F343+G343+2&lt;=H343+I343,"D2+","")</f>
        <v/>
      </c>
      <c r="T343" s="17" t="str">
        <f t="shared" ref="T343:T352" si="2065">IF(F343+G343+3&lt;=H343+I343,"D3+","")</f>
        <v/>
      </c>
      <c r="U343" s="17" t="str">
        <f t="shared" ref="U343:U352" si="2066">IF(F343+G343+4&lt;=H343+I343,"D4+","")</f>
        <v/>
      </c>
      <c r="V343" s="19" t="str">
        <f t="shared" ref="V343:V352" si="2067">IF(H343+I343&lt;=1,"0-1","")</f>
        <v>0-1</v>
      </c>
      <c r="W343" s="19" t="str">
        <f t="shared" ref="W343:W352" si="2068">IF(AND(H343+I343&gt;=0,H343+I343&lt;=2),"0-2",IF(AND(H343+I343&gt;=2),""))</f>
        <v>0-2</v>
      </c>
      <c r="X343" s="19" t="str">
        <f t="shared" ref="X343:X352" si="2069">IF(H343+I343=2,"G2","")</f>
        <v/>
      </c>
      <c r="Y343" s="19" t="str">
        <f t="shared" ref="Y343:Y352" si="2070">IF(AND(H343+I343&gt;=2,H343+I343&lt;=3),"2-3","")</f>
        <v/>
      </c>
      <c r="Z343" s="19" t="str">
        <f t="shared" ref="Z343:Z352" si="2071">IF(AND(H343+I343&gt;=2,H343+I343&lt;=4),"2-4","")</f>
        <v/>
      </c>
      <c r="AA343" s="19" t="str">
        <f t="shared" ref="AA343:AA352" si="2072">IF(H343+I343=3,"G3","")</f>
        <v/>
      </c>
      <c r="AB343" s="19" t="str">
        <f t="shared" ref="AB343:AB352" si="2073">IF(H343+I343&gt;=3,"3+",IF(AND(H343+I343&lt;=3),""))</f>
        <v/>
      </c>
      <c r="AC343" s="19" t="str">
        <f t="shared" ref="AC343:AC352" si="2074">IF(AND(H343+I343&gt;=3,H343+I343&lt;=4),"3-4","")</f>
        <v/>
      </c>
      <c r="AD343" s="19" t="str">
        <f t="shared" ref="AD343:AD352" si="2075">IF(H343+I343&gt;=4,"4+",IF(AND(H343+I343&lt;=4),""))</f>
        <v/>
      </c>
      <c r="AE343" s="19" t="str">
        <f t="shared" ref="AE343:AE352" si="2076">IF(AND(H343+I343&gt;=4,H343+I343&lt;=6),"4-6","")</f>
        <v/>
      </c>
      <c r="AF343" s="19" t="str">
        <f t="shared" ref="AF343:AF352" si="2077">IF(H343+I343&gt;=5,"5+","")</f>
        <v/>
      </c>
      <c r="AG343" s="19" t="str">
        <f t="shared" ref="AG343:AG352" si="2078">IF(H343+I343&gt;=7,"7+","")</f>
        <v/>
      </c>
      <c r="AH343" s="19" t="str">
        <f t="shared" ref="AH343:AH352" si="2079">IF(H343=I343,"X",IF(H343&gt;I343,1,2))</f>
        <v>X</v>
      </c>
      <c r="AI343" s="19" t="str">
        <f t="shared" ref="AI343:AI352" si="2080">IF(AND(F343&gt;G343,H343&gt;I343),"1-1","")</f>
        <v/>
      </c>
      <c r="AJ343" s="19" t="str">
        <f t="shared" ref="AJ343:AJ352" si="2081">IF(AND(F343&gt;G343,H343=I343),"1-x","")</f>
        <v/>
      </c>
      <c r="AK343" s="19" t="str">
        <f t="shared" ref="AK343:AK352" si="2082">IF(AND(F343&gt;G343,H343&lt;I343),"1-2","")</f>
        <v/>
      </c>
      <c r="AL343" s="19" t="str">
        <f t="shared" ref="AL343:AL352" si="2083">IF(AND(F343=G343,H343&gt;I343),"x-1","")</f>
        <v/>
      </c>
      <c r="AM343" s="19" t="str">
        <f t="shared" ref="AM343:AM352" si="2084">IF(AND(F343=G343,H343=I343),"x-x","")</f>
        <v>x-x</v>
      </c>
      <c r="AN343" s="19" t="str">
        <f t="shared" ref="AN343:AN352" si="2085">IF(AND(F343=G343,H343&lt;I343),"x-2","")</f>
        <v/>
      </c>
      <c r="AO343" s="19" t="str">
        <f t="shared" ref="AO343:AO352" si="2086">IF(AND(F343&lt;G343,H343&gt;I343),"2-1","")</f>
        <v/>
      </c>
      <c r="AP343" s="19" t="str">
        <f t="shared" ref="AP343:AP352" si="2087">IF(AND(F343&lt;G343,H343=I343),"2-x","")</f>
        <v/>
      </c>
      <c r="AQ343" s="19" t="str">
        <f t="shared" ref="AQ343:AQ352" si="2088">IF(AND(F343&lt;G343,H343&lt;I343),"2-2","")</f>
        <v/>
      </c>
      <c r="AR343" s="17" t="str">
        <f t="shared" ref="AR343:AR352" si="2089">IF(OR(AND(F343&gt;G343,H343&gt;I343,H343&gt;F343),AND(G343&gt;F343,I343&gt;H343,I343&gt;G343)),"DP","")</f>
        <v/>
      </c>
      <c r="AS343" s="20" t="str">
        <f t="shared" ref="AS343:AS352" si="2090">IF(AND(F343=G343),"XP","")</f>
        <v>XP</v>
      </c>
      <c r="AT343" s="21"/>
    </row>
    <row r="344" spans="1:46">
      <c r="C344" t="s">
        <v>65</v>
      </c>
      <c r="D344" s="15" t="s">
        <v>60</v>
      </c>
      <c r="E344" t="s">
        <v>80</v>
      </c>
      <c r="J344" s="21"/>
      <c r="K344" s="17" t="str">
        <f t="shared" si="2056"/>
        <v/>
      </c>
      <c r="L344" s="17" t="str">
        <f t="shared" si="2057"/>
        <v/>
      </c>
      <c r="M344" s="17" t="str">
        <f t="shared" si="2058"/>
        <v/>
      </c>
      <c r="N344" s="17" t="str">
        <f t="shared" si="2059"/>
        <v/>
      </c>
      <c r="O344" s="18" t="str">
        <f t="shared" si="2060"/>
        <v/>
      </c>
      <c r="P344" s="17" t="str">
        <f t="shared" si="2061"/>
        <v/>
      </c>
      <c r="Q344" s="17" t="str">
        <f t="shared" si="2062"/>
        <v/>
      </c>
      <c r="R344" s="17" t="str">
        <f t="shared" si="2063"/>
        <v/>
      </c>
      <c r="S344" s="17" t="str">
        <f t="shared" si="2064"/>
        <v/>
      </c>
      <c r="T344" s="17" t="str">
        <f t="shared" si="2065"/>
        <v/>
      </c>
      <c r="U344" s="17" t="str">
        <f t="shared" si="2066"/>
        <v/>
      </c>
      <c r="V344" s="19" t="str">
        <f t="shared" si="2067"/>
        <v>0-1</v>
      </c>
      <c r="W344" s="19" t="str">
        <f t="shared" si="2068"/>
        <v>0-2</v>
      </c>
      <c r="X344" s="19" t="str">
        <f t="shared" si="2069"/>
        <v/>
      </c>
      <c r="Y344" s="19" t="str">
        <f t="shared" si="2070"/>
        <v/>
      </c>
      <c r="Z344" s="19" t="str">
        <f t="shared" si="2071"/>
        <v/>
      </c>
      <c r="AA344" s="19" t="str">
        <f t="shared" si="2072"/>
        <v/>
      </c>
      <c r="AB344" s="19" t="str">
        <f t="shared" si="2073"/>
        <v/>
      </c>
      <c r="AC344" s="19" t="str">
        <f t="shared" si="2074"/>
        <v/>
      </c>
      <c r="AD344" s="19" t="str">
        <f t="shared" si="2075"/>
        <v/>
      </c>
      <c r="AE344" s="19" t="str">
        <f t="shared" si="2076"/>
        <v/>
      </c>
      <c r="AF344" s="19" t="str">
        <f t="shared" si="2077"/>
        <v/>
      </c>
      <c r="AG344" s="19" t="str">
        <f t="shared" si="2078"/>
        <v/>
      </c>
      <c r="AH344" s="19" t="str">
        <f t="shared" si="2079"/>
        <v>X</v>
      </c>
      <c r="AI344" s="19" t="str">
        <f t="shared" si="2080"/>
        <v/>
      </c>
      <c r="AJ344" s="19" t="str">
        <f t="shared" si="2081"/>
        <v/>
      </c>
      <c r="AK344" s="19" t="str">
        <f t="shared" si="2082"/>
        <v/>
      </c>
      <c r="AL344" s="19" t="str">
        <f t="shared" si="2083"/>
        <v/>
      </c>
      <c r="AM344" s="19" t="str">
        <f t="shared" si="2084"/>
        <v>x-x</v>
      </c>
      <c r="AN344" s="19" t="str">
        <f t="shared" si="2085"/>
        <v/>
      </c>
      <c r="AO344" s="19" t="str">
        <f t="shared" si="2086"/>
        <v/>
      </c>
      <c r="AP344" s="19" t="str">
        <f t="shared" si="2087"/>
        <v/>
      </c>
      <c r="AQ344" s="19" t="str">
        <f t="shared" si="2088"/>
        <v/>
      </c>
      <c r="AR344" s="17" t="str">
        <f t="shared" si="2089"/>
        <v/>
      </c>
      <c r="AS344" s="20" t="str">
        <f t="shared" si="2090"/>
        <v>XP</v>
      </c>
      <c r="AT344" s="21"/>
    </row>
    <row r="345" spans="1:46">
      <c r="C345" t="s">
        <v>67</v>
      </c>
      <c r="D345" s="15" t="s">
        <v>60</v>
      </c>
      <c r="E345" t="s">
        <v>78</v>
      </c>
      <c r="J345" s="21"/>
      <c r="K345" s="17" t="str">
        <f t="shared" si="2056"/>
        <v/>
      </c>
      <c r="L345" s="17" t="str">
        <f t="shared" si="2057"/>
        <v/>
      </c>
      <c r="M345" s="17" t="str">
        <f t="shared" si="2058"/>
        <v/>
      </c>
      <c r="N345" s="17" t="str">
        <f t="shared" si="2059"/>
        <v/>
      </c>
      <c r="O345" s="18" t="str">
        <f t="shared" si="2060"/>
        <v/>
      </c>
      <c r="P345" s="17" t="str">
        <f t="shared" si="2061"/>
        <v/>
      </c>
      <c r="Q345" s="17" t="str">
        <f t="shared" si="2062"/>
        <v/>
      </c>
      <c r="R345" s="17" t="str">
        <f t="shared" si="2063"/>
        <v/>
      </c>
      <c r="S345" s="17" t="str">
        <f t="shared" si="2064"/>
        <v/>
      </c>
      <c r="T345" s="17" t="str">
        <f t="shared" si="2065"/>
        <v/>
      </c>
      <c r="U345" s="17" t="str">
        <f t="shared" si="2066"/>
        <v/>
      </c>
      <c r="V345" s="19" t="str">
        <f t="shared" si="2067"/>
        <v>0-1</v>
      </c>
      <c r="W345" s="19" t="str">
        <f t="shared" si="2068"/>
        <v>0-2</v>
      </c>
      <c r="X345" s="19" t="str">
        <f t="shared" si="2069"/>
        <v/>
      </c>
      <c r="Y345" s="19" t="str">
        <f t="shared" si="2070"/>
        <v/>
      </c>
      <c r="Z345" s="19" t="str">
        <f t="shared" si="2071"/>
        <v/>
      </c>
      <c r="AA345" s="19" t="str">
        <f t="shared" si="2072"/>
        <v/>
      </c>
      <c r="AB345" s="19" t="str">
        <f t="shared" si="2073"/>
        <v/>
      </c>
      <c r="AC345" s="19" t="str">
        <f t="shared" si="2074"/>
        <v/>
      </c>
      <c r="AD345" s="19" t="str">
        <f t="shared" si="2075"/>
        <v/>
      </c>
      <c r="AE345" s="19" t="str">
        <f t="shared" si="2076"/>
        <v/>
      </c>
      <c r="AF345" s="19" t="str">
        <f t="shared" si="2077"/>
        <v/>
      </c>
      <c r="AG345" s="19" t="str">
        <f t="shared" si="2078"/>
        <v/>
      </c>
      <c r="AH345" s="19" t="str">
        <f t="shared" si="2079"/>
        <v>X</v>
      </c>
      <c r="AI345" s="19" t="str">
        <f t="shared" si="2080"/>
        <v/>
      </c>
      <c r="AJ345" s="19" t="str">
        <f t="shared" si="2081"/>
        <v/>
      </c>
      <c r="AK345" s="19" t="str">
        <f t="shared" si="2082"/>
        <v/>
      </c>
      <c r="AL345" s="19" t="str">
        <f t="shared" si="2083"/>
        <v/>
      </c>
      <c r="AM345" s="19" t="str">
        <f t="shared" si="2084"/>
        <v>x-x</v>
      </c>
      <c r="AN345" s="19" t="str">
        <f t="shared" si="2085"/>
        <v/>
      </c>
      <c r="AO345" s="19" t="str">
        <f t="shared" si="2086"/>
        <v/>
      </c>
      <c r="AP345" s="19" t="str">
        <f t="shared" si="2087"/>
        <v/>
      </c>
      <c r="AQ345" s="19" t="str">
        <f t="shared" si="2088"/>
        <v/>
      </c>
      <c r="AR345" s="17" t="str">
        <f t="shared" si="2089"/>
        <v/>
      </c>
      <c r="AS345" s="20" t="str">
        <f t="shared" si="2090"/>
        <v>XP</v>
      </c>
      <c r="AT345" s="21"/>
    </row>
    <row r="346" spans="1:46">
      <c r="C346" t="s">
        <v>2</v>
      </c>
      <c r="D346" s="15" t="s">
        <v>60</v>
      </c>
      <c r="E346" t="s">
        <v>11</v>
      </c>
      <c r="J346" s="21"/>
      <c r="K346" s="17" t="str">
        <f t="shared" si="2056"/>
        <v/>
      </c>
      <c r="L346" s="17" t="str">
        <f t="shared" si="2057"/>
        <v/>
      </c>
      <c r="M346" s="17" t="str">
        <f t="shared" si="2058"/>
        <v/>
      </c>
      <c r="N346" s="17" t="str">
        <f t="shared" si="2059"/>
        <v/>
      </c>
      <c r="O346" s="18" t="str">
        <f t="shared" si="2060"/>
        <v/>
      </c>
      <c r="P346" s="17" t="str">
        <f t="shared" si="2061"/>
        <v/>
      </c>
      <c r="Q346" s="17" t="str">
        <f t="shared" si="2062"/>
        <v/>
      </c>
      <c r="R346" s="17" t="str">
        <f t="shared" si="2063"/>
        <v/>
      </c>
      <c r="S346" s="17" t="str">
        <f t="shared" si="2064"/>
        <v/>
      </c>
      <c r="T346" s="17" t="str">
        <f t="shared" si="2065"/>
        <v/>
      </c>
      <c r="U346" s="17" t="str">
        <f t="shared" si="2066"/>
        <v/>
      </c>
      <c r="V346" s="19" t="str">
        <f t="shared" si="2067"/>
        <v>0-1</v>
      </c>
      <c r="W346" s="19" t="str">
        <f t="shared" si="2068"/>
        <v>0-2</v>
      </c>
      <c r="X346" s="19" t="str">
        <f t="shared" si="2069"/>
        <v/>
      </c>
      <c r="Y346" s="19" t="str">
        <f t="shared" si="2070"/>
        <v/>
      </c>
      <c r="Z346" s="19" t="str">
        <f t="shared" si="2071"/>
        <v/>
      </c>
      <c r="AA346" s="19" t="str">
        <f t="shared" si="2072"/>
        <v/>
      </c>
      <c r="AB346" s="19" t="str">
        <f t="shared" si="2073"/>
        <v/>
      </c>
      <c r="AC346" s="19" t="str">
        <f t="shared" si="2074"/>
        <v/>
      </c>
      <c r="AD346" s="19" t="str">
        <f t="shared" si="2075"/>
        <v/>
      </c>
      <c r="AE346" s="19" t="str">
        <f t="shared" si="2076"/>
        <v/>
      </c>
      <c r="AF346" s="19" t="str">
        <f t="shared" si="2077"/>
        <v/>
      </c>
      <c r="AG346" s="19" t="str">
        <f t="shared" si="2078"/>
        <v/>
      </c>
      <c r="AH346" s="19" t="str">
        <f t="shared" si="2079"/>
        <v>X</v>
      </c>
      <c r="AI346" s="19" t="str">
        <f t="shared" si="2080"/>
        <v/>
      </c>
      <c r="AJ346" s="19" t="str">
        <f t="shared" si="2081"/>
        <v/>
      </c>
      <c r="AK346" s="19" t="str">
        <f t="shared" si="2082"/>
        <v/>
      </c>
      <c r="AL346" s="19" t="str">
        <f t="shared" si="2083"/>
        <v/>
      </c>
      <c r="AM346" s="19" t="str">
        <f t="shared" si="2084"/>
        <v>x-x</v>
      </c>
      <c r="AN346" s="19" t="str">
        <f t="shared" si="2085"/>
        <v/>
      </c>
      <c r="AO346" s="19" t="str">
        <f t="shared" si="2086"/>
        <v/>
      </c>
      <c r="AP346" s="19" t="str">
        <f t="shared" si="2087"/>
        <v/>
      </c>
      <c r="AQ346" s="19" t="str">
        <f t="shared" si="2088"/>
        <v/>
      </c>
      <c r="AR346" s="17" t="str">
        <f t="shared" si="2089"/>
        <v/>
      </c>
      <c r="AS346" s="20" t="str">
        <f t="shared" si="2090"/>
        <v>XP</v>
      </c>
      <c r="AT346" s="21"/>
    </row>
    <row r="347" spans="1:46">
      <c r="C347" t="s">
        <v>71</v>
      </c>
      <c r="D347" s="15" t="s">
        <v>60</v>
      </c>
      <c r="E347" t="s">
        <v>70</v>
      </c>
      <c r="J347" s="21"/>
      <c r="K347" s="17" t="str">
        <f t="shared" si="2056"/>
        <v/>
      </c>
      <c r="L347" s="17" t="str">
        <f t="shared" si="2057"/>
        <v/>
      </c>
      <c r="M347" s="17" t="str">
        <f t="shared" si="2058"/>
        <v/>
      </c>
      <c r="N347" s="17" t="str">
        <f t="shared" si="2059"/>
        <v/>
      </c>
      <c r="O347" s="18" t="str">
        <f t="shared" si="2060"/>
        <v/>
      </c>
      <c r="P347" s="17" t="str">
        <f t="shared" si="2061"/>
        <v/>
      </c>
      <c r="Q347" s="17" t="str">
        <f t="shared" si="2062"/>
        <v/>
      </c>
      <c r="R347" s="17" t="str">
        <f t="shared" si="2063"/>
        <v/>
      </c>
      <c r="S347" s="17" t="str">
        <f t="shared" si="2064"/>
        <v/>
      </c>
      <c r="T347" s="17" t="str">
        <f t="shared" si="2065"/>
        <v/>
      </c>
      <c r="U347" s="17" t="str">
        <f t="shared" si="2066"/>
        <v/>
      </c>
      <c r="V347" s="19" t="str">
        <f t="shared" si="2067"/>
        <v>0-1</v>
      </c>
      <c r="W347" s="19" t="str">
        <f t="shared" si="2068"/>
        <v>0-2</v>
      </c>
      <c r="X347" s="19" t="str">
        <f t="shared" si="2069"/>
        <v/>
      </c>
      <c r="Y347" s="19" t="str">
        <f t="shared" si="2070"/>
        <v/>
      </c>
      <c r="Z347" s="19" t="str">
        <f t="shared" si="2071"/>
        <v/>
      </c>
      <c r="AA347" s="19" t="str">
        <f t="shared" si="2072"/>
        <v/>
      </c>
      <c r="AB347" s="19" t="str">
        <f t="shared" si="2073"/>
        <v/>
      </c>
      <c r="AC347" s="19" t="str">
        <f t="shared" si="2074"/>
        <v/>
      </c>
      <c r="AD347" s="19" t="str">
        <f t="shared" si="2075"/>
        <v/>
      </c>
      <c r="AE347" s="19" t="str">
        <f t="shared" si="2076"/>
        <v/>
      </c>
      <c r="AF347" s="19" t="str">
        <f t="shared" si="2077"/>
        <v/>
      </c>
      <c r="AG347" s="19" t="str">
        <f t="shared" si="2078"/>
        <v/>
      </c>
      <c r="AH347" s="19" t="str">
        <f t="shared" si="2079"/>
        <v>X</v>
      </c>
      <c r="AI347" s="19" t="str">
        <f t="shared" si="2080"/>
        <v/>
      </c>
      <c r="AJ347" s="19" t="str">
        <f t="shared" si="2081"/>
        <v/>
      </c>
      <c r="AK347" s="19" t="str">
        <f t="shared" si="2082"/>
        <v/>
      </c>
      <c r="AL347" s="19" t="str">
        <f t="shared" si="2083"/>
        <v/>
      </c>
      <c r="AM347" s="19" t="str">
        <f t="shared" si="2084"/>
        <v>x-x</v>
      </c>
      <c r="AN347" s="19" t="str">
        <f t="shared" si="2085"/>
        <v/>
      </c>
      <c r="AO347" s="19" t="str">
        <f t="shared" si="2086"/>
        <v/>
      </c>
      <c r="AP347" s="19" t="str">
        <f t="shared" si="2087"/>
        <v/>
      </c>
      <c r="AQ347" s="19" t="str">
        <f t="shared" si="2088"/>
        <v/>
      </c>
      <c r="AR347" s="17" t="str">
        <f t="shared" si="2089"/>
        <v/>
      </c>
      <c r="AS347" s="20" t="str">
        <f t="shared" si="2090"/>
        <v>XP</v>
      </c>
      <c r="AT347" s="21"/>
    </row>
    <row r="348" spans="1:46">
      <c r="C348" t="s">
        <v>73</v>
      </c>
      <c r="D348" s="15" t="s">
        <v>60</v>
      </c>
      <c r="E348" t="s">
        <v>17</v>
      </c>
      <c r="J348" s="21"/>
      <c r="K348" s="17" t="str">
        <f t="shared" si="2056"/>
        <v/>
      </c>
      <c r="L348" s="17" t="str">
        <f t="shared" si="2057"/>
        <v/>
      </c>
      <c r="M348" s="17" t="str">
        <f t="shared" si="2058"/>
        <v/>
      </c>
      <c r="N348" s="17" t="str">
        <f t="shared" si="2059"/>
        <v/>
      </c>
      <c r="O348" s="18" t="str">
        <f t="shared" si="2060"/>
        <v/>
      </c>
      <c r="P348" s="17" t="str">
        <f t="shared" si="2061"/>
        <v/>
      </c>
      <c r="Q348" s="17" t="str">
        <f t="shared" si="2062"/>
        <v/>
      </c>
      <c r="R348" s="17" t="str">
        <f t="shared" si="2063"/>
        <v/>
      </c>
      <c r="S348" s="17" t="str">
        <f t="shared" si="2064"/>
        <v/>
      </c>
      <c r="T348" s="17" t="str">
        <f t="shared" si="2065"/>
        <v/>
      </c>
      <c r="U348" s="17" t="str">
        <f t="shared" si="2066"/>
        <v/>
      </c>
      <c r="V348" s="19" t="str">
        <f t="shared" si="2067"/>
        <v>0-1</v>
      </c>
      <c r="W348" s="19" t="str">
        <f t="shared" si="2068"/>
        <v>0-2</v>
      </c>
      <c r="X348" s="19" t="str">
        <f t="shared" si="2069"/>
        <v/>
      </c>
      <c r="Y348" s="19" t="str">
        <f t="shared" si="2070"/>
        <v/>
      </c>
      <c r="Z348" s="19" t="str">
        <f t="shared" si="2071"/>
        <v/>
      </c>
      <c r="AA348" s="19" t="str">
        <f t="shared" si="2072"/>
        <v/>
      </c>
      <c r="AB348" s="19" t="str">
        <f t="shared" si="2073"/>
        <v/>
      </c>
      <c r="AC348" s="19" t="str">
        <f t="shared" si="2074"/>
        <v/>
      </c>
      <c r="AD348" s="19" t="str">
        <f t="shared" si="2075"/>
        <v/>
      </c>
      <c r="AE348" s="19" t="str">
        <f t="shared" si="2076"/>
        <v/>
      </c>
      <c r="AF348" s="19" t="str">
        <f t="shared" si="2077"/>
        <v/>
      </c>
      <c r="AG348" s="19" t="str">
        <f t="shared" si="2078"/>
        <v/>
      </c>
      <c r="AH348" s="19" t="str">
        <f t="shared" si="2079"/>
        <v>X</v>
      </c>
      <c r="AI348" s="19" t="str">
        <f t="shared" si="2080"/>
        <v/>
      </c>
      <c r="AJ348" s="19" t="str">
        <f t="shared" si="2081"/>
        <v/>
      </c>
      <c r="AK348" s="19" t="str">
        <f t="shared" si="2082"/>
        <v/>
      </c>
      <c r="AL348" s="19" t="str">
        <f t="shared" si="2083"/>
        <v/>
      </c>
      <c r="AM348" s="19" t="str">
        <f t="shared" si="2084"/>
        <v>x-x</v>
      </c>
      <c r="AN348" s="19" t="str">
        <f t="shared" si="2085"/>
        <v/>
      </c>
      <c r="AO348" s="19" t="str">
        <f t="shared" si="2086"/>
        <v/>
      </c>
      <c r="AP348" s="19" t="str">
        <f t="shared" si="2087"/>
        <v/>
      </c>
      <c r="AQ348" s="19" t="str">
        <f t="shared" si="2088"/>
        <v/>
      </c>
      <c r="AR348" s="17" t="str">
        <f t="shared" si="2089"/>
        <v/>
      </c>
      <c r="AS348" s="20" t="str">
        <f t="shared" si="2090"/>
        <v>XP</v>
      </c>
      <c r="AT348" s="21"/>
    </row>
    <row r="349" spans="1:46">
      <c r="C349" t="s">
        <v>6</v>
      </c>
      <c r="D349" s="15" t="s">
        <v>60</v>
      </c>
      <c r="E349" t="s">
        <v>10</v>
      </c>
      <c r="J349" s="21"/>
      <c r="K349" s="17" t="str">
        <f t="shared" si="2056"/>
        <v/>
      </c>
      <c r="L349" s="17" t="str">
        <f t="shared" si="2057"/>
        <v/>
      </c>
      <c r="M349" s="17" t="str">
        <f t="shared" si="2058"/>
        <v/>
      </c>
      <c r="N349" s="17" t="str">
        <f t="shared" si="2059"/>
        <v/>
      </c>
      <c r="O349" s="18" t="str">
        <f t="shared" si="2060"/>
        <v/>
      </c>
      <c r="P349" s="17" t="str">
        <f t="shared" si="2061"/>
        <v/>
      </c>
      <c r="Q349" s="17" t="str">
        <f t="shared" si="2062"/>
        <v/>
      </c>
      <c r="R349" s="17" t="str">
        <f t="shared" si="2063"/>
        <v/>
      </c>
      <c r="S349" s="17" t="str">
        <f t="shared" si="2064"/>
        <v/>
      </c>
      <c r="T349" s="17" t="str">
        <f t="shared" si="2065"/>
        <v/>
      </c>
      <c r="U349" s="17" t="str">
        <f t="shared" si="2066"/>
        <v/>
      </c>
      <c r="V349" s="19" t="str">
        <f t="shared" si="2067"/>
        <v>0-1</v>
      </c>
      <c r="W349" s="19" t="str">
        <f t="shared" si="2068"/>
        <v>0-2</v>
      </c>
      <c r="X349" s="19" t="str">
        <f t="shared" si="2069"/>
        <v/>
      </c>
      <c r="Y349" s="19" t="str">
        <f t="shared" si="2070"/>
        <v/>
      </c>
      <c r="Z349" s="19" t="str">
        <f t="shared" si="2071"/>
        <v/>
      </c>
      <c r="AA349" s="19" t="str">
        <f t="shared" si="2072"/>
        <v/>
      </c>
      <c r="AB349" s="19" t="str">
        <f t="shared" si="2073"/>
        <v/>
      </c>
      <c r="AC349" s="19" t="str">
        <f t="shared" si="2074"/>
        <v/>
      </c>
      <c r="AD349" s="19" t="str">
        <f t="shared" si="2075"/>
        <v/>
      </c>
      <c r="AE349" s="19" t="str">
        <f t="shared" si="2076"/>
        <v/>
      </c>
      <c r="AF349" s="19" t="str">
        <f t="shared" si="2077"/>
        <v/>
      </c>
      <c r="AG349" s="19" t="str">
        <f t="shared" si="2078"/>
        <v/>
      </c>
      <c r="AH349" s="19" t="str">
        <f t="shared" si="2079"/>
        <v>X</v>
      </c>
      <c r="AI349" s="19" t="str">
        <f t="shared" si="2080"/>
        <v/>
      </c>
      <c r="AJ349" s="19" t="str">
        <f t="shared" si="2081"/>
        <v/>
      </c>
      <c r="AK349" s="19" t="str">
        <f t="shared" si="2082"/>
        <v/>
      </c>
      <c r="AL349" s="19" t="str">
        <f t="shared" si="2083"/>
        <v/>
      </c>
      <c r="AM349" s="19" t="str">
        <f t="shared" si="2084"/>
        <v>x-x</v>
      </c>
      <c r="AN349" s="19" t="str">
        <f t="shared" si="2085"/>
        <v/>
      </c>
      <c r="AO349" s="19" t="str">
        <f t="shared" si="2086"/>
        <v/>
      </c>
      <c r="AP349" s="19" t="str">
        <f t="shared" si="2087"/>
        <v/>
      </c>
      <c r="AQ349" s="19" t="str">
        <f t="shared" si="2088"/>
        <v/>
      </c>
      <c r="AR349" s="17" t="str">
        <f t="shared" si="2089"/>
        <v/>
      </c>
      <c r="AS349" s="20" t="str">
        <f t="shared" si="2090"/>
        <v>XP</v>
      </c>
      <c r="AT349" s="21"/>
    </row>
    <row r="350" spans="1:46">
      <c r="C350" t="s">
        <v>75</v>
      </c>
      <c r="D350" s="15" t="s">
        <v>60</v>
      </c>
      <c r="E350" t="s">
        <v>72</v>
      </c>
      <c r="J350" s="21"/>
      <c r="K350" s="17" t="str">
        <f t="shared" si="2056"/>
        <v/>
      </c>
      <c r="L350" s="17" t="str">
        <f t="shared" si="2057"/>
        <v/>
      </c>
      <c r="M350" s="17" t="str">
        <f t="shared" si="2058"/>
        <v/>
      </c>
      <c r="N350" s="17" t="str">
        <f t="shared" si="2059"/>
        <v/>
      </c>
      <c r="O350" s="18" t="str">
        <f t="shared" si="2060"/>
        <v/>
      </c>
      <c r="P350" s="17" t="str">
        <f t="shared" si="2061"/>
        <v/>
      </c>
      <c r="Q350" s="17" t="str">
        <f t="shared" si="2062"/>
        <v/>
      </c>
      <c r="R350" s="17" t="str">
        <f t="shared" si="2063"/>
        <v/>
      </c>
      <c r="S350" s="17" t="str">
        <f t="shared" si="2064"/>
        <v/>
      </c>
      <c r="T350" s="17" t="str">
        <f t="shared" si="2065"/>
        <v/>
      </c>
      <c r="U350" s="17" t="str">
        <f t="shared" si="2066"/>
        <v/>
      </c>
      <c r="V350" s="19" t="str">
        <f t="shared" si="2067"/>
        <v>0-1</v>
      </c>
      <c r="W350" s="19" t="str">
        <f t="shared" si="2068"/>
        <v>0-2</v>
      </c>
      <c r="X350" s="19" t="str">
        <f t="shared" si="2069"/>
        <v/>
      </c>
      <c r="Y350" s="19" t="str">
        <f t="shared" si="2070"/>
        <v/>
      </c>
      <c r="Z350" s="19" t="str">
        <f t="shared" si="2071"/>
        <v/>
      </c>
      <c r="AA350" s="19" t="str">
        <f t="shared" si="2072"/>
        <v/>
      </c>
      <c r="AB350" s="19" t="str">
        <f t="shared" si="2073"/>
        <v/>
      </c>
      <c r="AC350" s="19" t="str">
        <f t="shared" si="2074"/>
        <v/>
      </c>
      <c r="AD350" s="19" t="str">
        <f t="shared" si="2075"/>
        <v/>
      </c>
      <c r="AE350" s="19" t="str">
        <f t="shared" si="2076"/>
        <v/>
      </c>
      <c r="AF350" s="19" t="str">
        <f t="shared" si="2077"/>
        <v/>
      </c>
      <c r="AG350" s="19" t="str">
        <f t="shared" si="2078"/>
        <v/>
      </c>
      <c r="AH350" s="19" t="str">
        <f t="shared" si="2079"/>
        <v>X</v>
      </c>
      <c r="AI350" s="19" t="str">
        <f t="shared" si="2080"/>
        <v/>
      </c>
      <c r="AJ350" s="19" t="str">
        <f t="shared" si="2081"/>
        <v/>
      </c>
      <c r="AK350" s="19" t="str">
        <f t="shared" si="2082"/>
        <v/>
      </c>
      <c r="AL350" s="19" t="str">
        <f t="shared" si="2083"/>
        <v/>
      </c>
      <c r="AM350" s="19" t="str">
        <f t="shared" si="2084"/>
        <v>x-x</v>
      </c>
      <c r="AN350" s="19" t="str">
        <f t="shared" si="2085"/>
        <v/>
      </c>
      <c r="AO350" s="19" t="str">
        <f t="shared" si="2086"/>
        <v/>
      </c>
      <c r="AP350" s="19" t="str">
        <f t="shared" si="2087"/>
        <v/>
      </c>
      <c r="AQ350" s="19" t="str">
        <f t="shared" si="2088"/>
        <v/>
      </c>
      <c r="AR350" s="17" t="str">
        <f t="shared" si="2089"/>
        <v/>
      </c>
      <c r="AS350" s="20" t="str">
        <f t="shared" si="2090"/>
        <v>XP</v>
      </c>
      <c r="AT350" s="21"/>
    </row>
    <row r="351" spans="1:46">
      <c r="C351" t="s">
        <v>77</v>
      </c>
      <c r="D351" s="15" t="s">
        <v>60</v>
      </c>
      <c r="E351" t="s">
        <v>76</v>
      </c>
      <c r="J351" s="21"/>
      <c r="K351" s="17" t="str">
        <f t="shared" si="2056"/>
        <v/>
      </c>
      <c r="L351" s="17" t="str">
        <f t="shared" si="2057"/>
        <v/>
      </c>
      <c r="M351" s="17" t="str">
        <f t="shared" si="2058"/>
        <v/>
      </c>
      <c r="N351" s="17" t="str">
        <f t="shared" si="2059"/>
        <v/>
      </c>
      <c r="O351" s="18" t="str">
        <f t="shared" si="2060"/>
        <v/>
      </c>
      <c r="P351" s="17" t="str">
        <f t="shared" si="2061"/>
        <v/>
      </c>
      <c r="Q351" s="17" t="str">
        <f t="shared" si="2062"/>
        <v/>
      </c>
      <c r="R351" s="17" t="str">
        <f t="shared" si="2063"/>
        <v/>
      </c>
      <c r="S351" s="17" t="str">
        <f t="shared" si="2064"/>
        <v/>
      </c>
      <c r="T351" s="17" t="str">
        <f t="shared" si="2065"/>
        <v/>
      </c>
      <c r="U351" s="17" t="str">
        <f t="shared" si="2066"/>
        <v/>
      </c>
      <c r="V351" s="19" t="str">
        <f t="shared" si="2067"/>
        <v>0-1</v>
      </c>
      <c r="W351" s="19" t="str">
        <f t="shared" si="2068"/>
        <v>0-2</v>
      </c>
      <c r="X351" s="19" t="str">
        <f t="shared" si="2069"/>
        <v/>
      </c>
      <c r="Y351" s="19" t="str">
        <f t="shared" si="2070"/>
        <v/>
      </c>
      <c r="Z351" s="19" t="str">
        <f t="shared" si="2071"/>
        <v/>
      </c>
      <c r="AA351" s="19" t="str">
        <f t="shared" si="2072"/>
        <v/>
      </c>
      <c r="AB351" s="19" t="str">
        <f t="shared" si="2073"/>
        <v/>
      </c>
      <c r="AC351" s="19" t="str">
        <f t="shared" si="2074"/>
        <v/>
      </c>
      <c r="AD351" s="19" t="str">
        <f t="shared" si="2075"/>
        <v/>
      </c>
      <c r="AE351" s="19" t="str">
        <f t="shared" si="2076"/>
        <v/>
      </c>
      <c r="AF351" s="19" t="str">
        <f t="shared" si="2077"/>
        <v/>
      </c>
      <c r="AG351" s="19" t="str">
        <f t="shared" si="2078"/>
        <v/>
      </c>
      <c r="AH351" s="19" t="str">
        <f t="shared" si="2079"/>
        <v>X</v>
      </c>
      <c r="AI351" s="19" t="str">
        <f t="shared" si="2080"/>
        <v/>
      </c>
      <c r="AJ351" s="19" t="str">
        <f t="shared" si="2081"/>
        <v/>
      </c>
      <c r="AK351" s="19" t="str">
        <f t="shared" si="2082"/>
        <v/>
      </c>
      <c r="AL351" s="19" t="str">
        <f t="shared" si="2083"/>
        <v/>
      </c>
      <c r="AM351" s="19" t="str">
        <f t="shared" si="2084"/>
        <v>x-x</v>
      </c>
      <c r="AN351" s="19" t="str">
        <f t="shared" si="2085"/>
        <v/>
      </c>
      <c r="AO351" s="19" t="str">
        <f t="shared" si="2086"/>
        <v/>
      </c>
      <c r="AP351" s="19" t="str">
        <f t="shared" si="2087"/>
        <v/>
      </c>
      <c r="AQ351" s="19" t="str">
        <f t="shared" si="2088"/>
        <v/>
      </c>
      <c r="AR351" s="17" t="str">
        <f t="shared" si="2089"/>
        <v/>
      </c>
      <c r="AS351" s="20" t="str">
        <f t="shared" si="2090"/>
        <v>XP</v>
      </c>
      <c r="AT351" s="21"/>
    </row>
    <row r="352" spans="1:46">
      <c r="C352" t="s">
        <v>8</v>
      </c>
      <c r="D352" s="15" t="s">
        <v>60</v>
      </c>
      <c r="E352" t="s">
        <v>64</v>
      </c>
      <c r="J352" s="21"/>
      <c r="K352" s="17" t="str">
        <f t="shared" si="2056"/>
        <v/>
      </c>
      <c r="L352" s="17" t="str">
        <f t="shared" si="2057"/>
        <v/>
      </c>
      <c r="M352" s="17" t="str">
        <f t="shared" si="2058"/>
        <v/>
      </c>
      <c r="N352" s="17" t="str">
        <f t="shared" si="2059"/>
        <v/>
      </c>
      <c r="O352" s="18" t="str">
        <f t="shared" si="2060"/>
        <v/>
      </c>
      <c r="P352" s="17" t="str">
        <f t="shared" si="2061"/>
        <v/>
      </c>
      <c r="Q352" s="17" t="str">
        <f t="shared" si="2062"/>
        <v/>
      </c>
      <c r="R352" s="17" t="str">
        <f t="shared" si="2063"/>
        <v/>
      </c>
      <c r="S352" s="17" t="str">
        <f t="shared" si="2064"/>
        <v/>
      </c>
      <c r="T352" s="17" t="str">
        <f t="shared" si="2065"/>
        <v/>
      </c>
      <c r="U352" s="17" t="str">
        <f t="shared" si="2066"/>
        <v/>
      </c>
      <c r="V352" s="19" t="str">
        <f t="shared" si="2067"/>
        <v>0-1</v>
      </c>
      <c r="W352" s="19" t="str">
        <f t="shared" si="2068"/>
        <v>0-2</v>
      </c>
      <c r="X352" s="19" t="str">
        <f t="shared" si="2069"/>
        <v/>
      </c>
      <c r="Y352" s="19" t="str">
        <f t="shared" si="2070"/>
        <v/>
      </c>
      <c r="Z352" s="19" t="str">
        <f t="shared" si="2071"/>
        <v/>
      </c>
      <c r="AA352" s="19" t="str">
        <f t="shared" si="2072"/>
        <v/>
      </c>
      <c r="AB352" s="19" t="str">
        <f t="shared" si="2073"/>
        <v/>
      </c>
      <c r="AC352" s="19" t="str">
        <f t="shared" si="2074"/>
        <v/>
      </c>
      <c r="AD352" s="19" t="str">
        <f t="shared" si="2075"/>
        <v/>
      </c>
      <c r="AE352" s="19" t="str">
        <f t="shared" si="2076"/>
        <v/>
      </c>
      <c r="AF352" s="19" t="str">
        <f t="shared" si="2077"/>
        <v/>
      </c>
      <c r="AG352" s="19" t="str">
        <f t="shared" si="2078"/>
        <v/>
      </c>
      <c r="AH352" s="19" t="str">
        <f t="shared" si="2079"/>
        <v>X</v>
      </c>
      <c r="AI352" s="19" t="str">
        <f t="shared" si="2080"/>
        <v/>
      </c>
      <c r="AJ352" s="19" t="str">
        <f t="shared" si="2081"/>
        <v/>
      </c>
      <c r="AK352" s="19" t="str">
        <f t="shared" si="2082"/>
        <v/>
      </c>
      <c r="AL352" s="19" t="str">
        <f t="shared" si="2083"/>
        <v/>
      </c>
      <c r="AM352" s="19" t="str">
        <f t="shared" si="2084"/>
        <v>x-x</v>
      </c>
      <c r="AN352" s="19" t="str">
        <f t="shared" si="2085"/>
        <v/>
      </c>
      <c r="AO352" s="19" t="str">
        <f t="shared" si="2086"/>
        <v/>
      </c>
      <c r="AP352" s="19" t="str">
        <f t="shared" si="2087"/>
        <v/>
      </c>
      <c r="AQ352" s="19" t="str">
        <f t="shared" si="2088"/>
        <v/>
      </c>
      <c r="AR352" s="17" t="str">
        <f t="shared" si="2089"/>
        <v/>
      </c>
      <c r="AS352" s="20" t="str">
        <f t="shared" si="2090"/>
        <v>XP</v>
      </c>
      <c r="AT352" s="21"/>
    </row>
    <row r="353" spans="1:46">
      <c r="A353" s="21"/>
      <c r="B353" s="21"/>
      <c r="C353" s="21"/>
      <c r="D353" s="26">
        <v>33</v>
      </c>
      <c r="E353" s="21"/>
      <c r="F353" s="27"/>
      <c r="G353" s="27"/>
      <c r="H353" s="27"/>
      <c r="I353" s="27"/>
      <c r="J353" s="21"/>
      <c r="K353" s="28">
        <f>COUNTIF(K343:K352,K$1)</f>
        <v>0</v>
      </c>
      <c r="L353" s="28">
        <f t="shared" ref="L353" si="2091">COUNTIF(L343:L352,L$1)</f>
        <v>0</v>
      </c>
      <c r="M353" s="28">
        <f t="shared" ref="M353" si="2092">COUNTIF(M343:M352,M$1)</f>
        <v>0</v>
      </c>
      <c r="N353" s="28">
        <f t="shared" ref="N353" si="2093">COUNTIF(N343:N352,N$1)</f>
        <v>0</v>
      </c>
      <c r="O353" s="28">
        <f t="shared" ref="O353" si="2094">COUNTIF(O343:O352,O$1)</f>
        <v>0</v>
      </c>
      <c r="P353" s="28">
        <f t="shared" ref="P353" si="2095">COUNTIF(P343:P352,P$1)</f>
        <v>0</v>
      </c>
      <c r="Q353" s="28">
        <f t="shared" ref="Q353" si="2096">COUNTIF(Q343:Q352,Q$1)</f>
        <v>0</v>
      </c>
      <c r="R353" s="28">
        <f t="shared" ref="R353" si="2097">COUNTIF(R343:R352,R$1)</f>
        <v>0</v>
      </c>
      <c r="S353" s="28">
        <f t="shared" ref="S353" si="2098">COUNTIF(S343:S352,S$1)</f>
        <v>0</v>
      </c>
      <c r="T353" s="28">
        <f t="shared" ref="T353" si="2099">COUNTIF(T343:T352,T$1)</f>
        <v>0</v>
      </c>
      <c r="U353" s="28">
        <f t="shared" ref="U353" si="2100">COUNTIF(U343:U352,U$1)</f>
        <v>0</v>
      </c>
      <c r="V353" s="28">
        <f t="shared" ref="V353" si="2101">COUNTIF(V343:V352,V$1)</f>
        <v>10</v>
      </c>
      <c r="W353" s="28">
        <f t="shared" ref="W353" si="2102">COUNTIF(W343:W352,W$1)</f>
        <v>10</v>
      </c>
      <c r="X353" s="28">
        <f t="shared" ref="X353" si="2103">COUNTIF(X343:X352,X$1)</f>
        <v>0</v>
      </c>
      <c r="Y353" s="28">
        <f t="shared" ref="Y353" si="2104">COUNTIF(Y343:Y352,Y$1)</f>
        <v>0</v>
      </c>
      <c r="Z353" s="28">
        <f t="shared" ref="Z353" si="2105">COUNTIF(Z343:Z352,Z$1)</f>
        <v>0</v>
      </c>
      <c r="AA353" s="28">
        <f t="shared" ref="AA353" si="2106">COUNTIF(AA343:AA352,AA$1)</f>
        <v>0</v>
      </c>
      <c r="AB353" s="28">
        <f t="shared" ref="AB353" si="2107">COUNTIF(AB343:AB352,AB$1)</f>
        <v>0</v>
      </c>
      <c r="AC353" s="28">
        <f t="shared" ref="AC353" si="2108">COUNTIF(AC343:AC352,AC$1)</f>
        <v>0</v>
      </c>
      <c r="AD353" s="28">
        <f t="shared" ref="AD353" si="2109">COUNTIF(AD343:AD352,AD$1)</f>
        <v>0</v>
      </c>
      <c r="AE353" s="28">
        <f t="shared" ref="AE353" si="2110">COUNTIF(AE343:AE352,AE$1)</f>
        <v>0</v>
      </c>
      <c r="AF353" s="28">
        <f t="shared" ref="AF353" si="2111">COUNTIF(AF343:AF352,AF$1)</f>
        <v>0</v>
      </c>
      <c r="AG353" s="28">
        <f t="shared" ref="AG353" si="2112">COUNTIF(AG343:AG352,AG$1)</f>
        <v>0</v>
      </c>
      <c r="AH353" s="28"/>
      <c r="AI353" s="28">
        <f t="shared" ref="AI353" si="2113">COUNTIF(AI343:AI352,AI$1)</f>
        <v>0</v>
      </c>
      <c r="AJ353" s="28">
        <f t="shared" ref="AJ353" si="2114">COUNTIF(AJ343:AJ352,AJ$1)</f>
        <v>0</v>
      </c>
      <c r="AK353" s="28">
        <f t="shared" ref="AK353" si="2115">COUNTIF(AK343:AK352,AK$1)</f>
        <v>0</v>
      </c>
      <c r="AL353" s="28">
        <f t="shared" ref="AL353" si="2116">COUNTIF(AL343:AL352,AL$1)</f>
        <v>0</v>
      </c>
      <c r="AM353" s="28">
        <f t="shared" ref="AM353" si="2117">COUNTIF(AM343:AM352,AM$1)</f>
        <v>10</v>
      </c>
      <c r="AN353" s="28">
        <f t="shared" ref="AN353" si="2118">COUNTIF(AN343:AN352,AN$1)</f>
        <v>0</v>
      </c>
      <c r="AO353" s="28">
        <f t="shared" ref="AO353" si="2119">COUNTIF(AO343:AO352,AO$1)</f>
        <v>0</v>
      </c>
      <c r="AP353" s="28">
        <f t="shared" ref="AP353" si="2120">COUNTIF(AP343:AP352,AP$1)</f>
        <v>0</v>
      </c>
      <c r="AQ353" s="28">
        <f t="shared" ref="AQ353" si="2121">COUNTIF(AQ343:AQ352,AQ$1)</f>
        <v>0</v>
      </c>
      <c r="AR353" s="28">
        <f t="shared" ref="AR353" si="2122">COUNTIF(AR343:AR352,AR$1)</f>
        <v>0</v>
      </c>
      <c r="AS353" s="21"/>
      <c r="AT353" s="21"/>
    </row>
    <row r="354" spans="1:46">
      <c r="A354" t="s">
        <v>83</v>
      </c>
      <c r="B354" s="13">
        <v>41008</v>
      </c>
      <c r="C354" t="s">
        <v>63</v>
      </c>
      <c r="D354" s="15" t="s">
        <v>60</v>
      </c>
      <c r="E354" t="s">
        <v>74</v>
      </c>
      <c r="J354" s="21"/>
      <c r="K354" s="17" t="str">
        <f t="shared" ref="K354:K363" si="2123">IF(AND(F354+H354&gt;0,G354+I354&gt;0),"GG","")</f>
        <v/>
      </c>
      <c r="L354" s="17" t="str">
        <f t="shared" ref="L354:L363" si="2124">IF(AND(F354&gt;0,G354&gt;0),"GG1","")</f>
        <v/>
      </c>
      <c r="M354" s="17" t="str">
        <f t="shared" ref="M354:M363" si="2125">IF(AND(H354&gt;0,I354&gt;0),"GG2","")</f>
        <v/>
      </c>
      <c r="N354" s="17" t="str">
        <f t="shared" ref="N354:N363" si="2126">IF(AND(F354+H354&gt;0,G354+I354&gt;0,H354+I354&gt;2),"GG3","")</f>
        <v/>
      </c>
      <c r="O354" s="18" t="str">
        <f t="shared" ref="O354:O363" si="2127">IF(AND(F354&gt;0,G354&gt;0,H354&gt;F354,I354&gt;G354),"GGGG","")</f>
        <v/>
      </c>
      <c r="P354" s="17" t="str">
        <f t="shared" ref="P354:P363" si="2128">IF(F354+G354&gt;=2,"P2+","")</f>
        <v/>
      </c>
      <c r="Q354" s="17" t="str">
        <f t="shared" ref="Q354:Q363" si="2129">IF(F354+G354&gt;=3,"P3+","")</f>
        <v/>
      </c>
      <c r="R354" s="17" t="str">
        <f t="shared" ref="R354:R363" si="2130">IF(F354+G354&gt;=4,"P4+","")</f>
        <v/>
      </c>
      <c r="S354" s="17" t="str">
        <f t="shared" ref="S354:S363" si="2131">IF(F354+G354+2&lt;=H354+I354,"D2+","")</f>
        <v/>
      </c>
      <c r="T354" s="17" t="str">
        <f t="shared" ref="T354:T363" si="2132">IF(F354+G354+3&lt;=H354+I354,"D3+","")</f>
        <v/>
      </c>
      <c r="U354" s="17" t="str">
        <f t="shared" ref="U354:U363" si="2133">IF(F354+G354+4&lt;=H354+I354,"D4+","")</f>
        <v/>
      </c>
      <c r="V354" s="19" t="str">
        <f t="shared" ref="V354:V363" si="2134">IF(H354+I354&lt;=1,"0-1","")</f>
        <v>0-1</v>
      </c>
      <c r="W354" s="19" t="str">
        <f t="shared" ref="W354:W363" si="2135">IF(AND(H354+I354&gt;=0,H354+I354&lt;=2),"0-2",IF(AND(H354+I354&gt;=2),""))</f>
        <v>0-2</v>
      </c>
      <c r="X354" s="19" t="str">
        <f t="shared" ref="X354:X363" si="2136">IF(H354+I354=2,"G2","")</f>
        <v/>
      </c>
      <c r="Y354" s="19" t="str">
        <f t="shared" ref="Y354:Y363" si="2137">IF(AND(H354+I354&gt;=2,H354+I354&lt;=3),"2-3","")</f>
        <v/>
      </c>
      <c r="Z354" s="19" t="str">
        <f t="shared" ref="Z354:Z363" si="2138">IF(AND(H354+I354&gt;=2,H354+I354&lt;=4),"2-4","")</f>
        <v/>
      </c>
      <c r="AA354" s="19" t="str">
        <f t="shared" ref="AA354:AA363" si="2139">IF(H354+I354=3,"G3","")</f>
        <v/>
      </c>
      <c r="AB354" s="19" t="str">
        <f t="shared" ref="AB354:AB363" si="2140">IF(H354+I354&gt;=3,"3+",IF(AND(H354+I354&lt;=3),""))</f>
        <v/>
      </c>
      <c r="AC354" s="19" t="str">
        <f t="shared" ref="AC354:AC363" si="2141">IF(AND(H354+I354&gt;=3,H354+I354&lt;=4),"3-4","")</f>
        <v/>
      </c>
      <c r="AD354" s="19" t="str">
        <f t="shared" ref="AD354:AD363" si="2142">IF(H354+I354&gt;=4,"4+",IF(AND(H354+I354&lt;=4),""))</f>
        <v/>
      </c>
      <c r="AE354" s="19" t="str">
        <f t="shared" ref="AE354:AE363" si="2143">IF(AND(H354+I354&gt;=4,H354+I354&lt;=6),"4-6","")</f>
        <v/>
      </c>
      <c r="AF354" s="19" t="str">
        <f t="shared" ref="AF354:AF363" si="2144">IF(H354+I354&gt;=5,"5+","")</f>
        <v/>
      </c>
      <c r="AG354" s="19" t="str">
        <f t="shared" ref="AG354:AG363" si="2145">IF(H354+I354&gt;=7,"7+","")</f>
        <v/>
      </c>
      <c r="AH354" s="19" t="str">
        <f t="shared" ref="AH354:AH363" si="2146">IF(H354=I354,"X",IF(H354&gt;I354,1,2))</f>
        <v>X</v>
      </c>
      <c r="AI354" s="19" t="str">
        <f t="shared" ref="AI354:AI363" si="2147">IF(AND(F354&gt;G354,H354&gt;I354),"1-1","")</f>
        <v/>
      </c>
      <c r="AJ354" s="19" t="str">
        <f t="shared" ref="AJ354:AJ363" si="2148">IF(AND(F354&gt;G354,H354=I354),"1-x","")</f>
        <v/>
      </c>
      <c r="AK354" s="19" t="str">
        <f t="shared" ref="AK354:AK363" si="2149">IF(AND(F354&gt;G354,H354&lt;I354),"1-2","")</f>
        <v/>
      </c>
      <c r="AL354" s="19" t="str">
        <f t="shared" ref="AL354:AL363" si="2150">IF(AND(F354=G354,H354&gt;I354),"x-1","")</f>
        <v/>
      </c>
      <c r="AM354" s="19" t="str">
        <f t="shared" ref="AM354:AM363" si="2151">IF(AND(F354=G354,H354=I354),"x-x","")</f>
        <v>x-x</v>
      </c>
      <c r="AN354" s="19" t="str">
        <f t="shared" ref="AN354:AN363" si="2152">IF(AND(F354=G354,H354&lt;I354),"x-2","")</f>
        <v/>
      </c>
      <c r="AO354" s="19" t="str">
        <f t="shared" ref="AO354:AO363" si="2153">IF(AND(F354&lt;G354,H354&gt;I354),"2-1","")</f>
        <v/>
      </c>
      <c r="AP354" s="19" t="str">
        <f t="shared" ref="AP354:AP363" si="2154">IF(AND(F354&lt;G354,H354=I354),"2-x","")</f>
        <v/>
      </c>
      <c r="AQ354" s="19" t="str">
        <f t="shared" ref="AQ354:AQ363" si="2155">IF(AND(F354&lt;G354,H354&lt;I354),"2-2","")</f>
        <v/>
      </c>
      <c r="AR354" s="17" t="str">
        <f t="shared" ref="AR354:AR363" si="2156">IF(OR(AND(F354&gt;G354,H354&gt;I354,H354&gt;F354),AND(G354&gt;F354,I354&gt;H354,I354&gt;G354)),"DP","")</f>
        <v/>
      </c>
      <c r="AS354" s="20" t="str">
        <f t="shared" ref="AS354:AS363" si="2157">IF(AND(F354=G354),"XP","")</f>
        <v>XP</v>
      </c>
      <c r="AT354" s="21"/>
    </row>
    <row r="355" spans="1:46">
      <c r="C355" t="s">
        <v>0</v>
      </c>
      <c r="D355" s="15" t="s">
        <v>60</v>
      </c>
      <c r="E355" t="s">
        <v>62</v>
      </c>
      <c r="J355" s="21"/>
      <c r="K355" s="17" t="str">
        <f t="shared" si="2123"/>
        <v/>
      </c>
      <c r="L355" s="17" t="str">
        <f t="shared" si="2124"/>
        <v/>
      </c>
      <c r="M355" s="17" t="str">
        <f t="shared" si="2125"/>
        <v/>
      </c>
      <c r="N355" s="17" t="str">
        <f t="shared" si="2126"/>
        <v/>
      </c>
      <c r="O355" s="18" t="str">
        <f t="shared" si="2127"/>
        <v/>
      </c>
      <c r="P355" s="17" t="str">
        <f t="shared" si="2128"/>
        <v/>
      </c>
      <c r="Q355" s="17" t="str">
        <f t="shared" si="2129"/>
        <v/>
      </c>
      <c r="R355" s="17" t="str">
        <f t="shared" si="2130"/>
        <v/>
      </c>
      <c r="S355" s="17" t="str">
        <f t="shared" si="2131"/>
        <v/>
      </c>
      <c r="T355" s="17" t="str">
        <f t="shared" si="2132"/>
        <v/>
      </c>
      <c r="U355" s="17" t="str">
        <f t="shared" si="2133"/>
        <v/>
      </c>
      <c r="V355" s="19" t="str">
        <f t="shared" si="2134"/>
        <v>0-1</v>
      </c>
      <c r="W355" s="19" t="str">
        <f t="shared" si="2135"/>
        <v>0-2</v>
      </c>
      <c r="X355" s="19" t="str">
        <f t="shared" si="2136"/>
        <v/>
      </c>
      <c r="Y355" s="19" t="str">
        <f t="shared" si="2137"/>
        <v/>
      </c>
      <c r="Z355" s="19" t="str">
        <f t="shared" si="2138"/>
        <v/>
      </c>
      <c r="AA355" s="19" t="str">
        <f t="shared" si="2139"/>
        <v/>
      </c>
      <c r="AB355" s="19" t="str">
        <f t="shared" si="2140"/>
        <v/>
      </c>
      <c r="AC355" s="19" t="str">
        <f t="shared" si="2141"/>
        <v/>
      </c>
      <c r="AD355" s="19" t="str">
        <f t="shared" si="2142"/>
        <v/>
      </c>
      <c r="AE355" s="19" t="str">
        <f t="shared" si="2143"/>
        <v/>
      </c>
      <c r="AF355" s="19" t="str">
        <f t="shared" si="2144"/>
        <v/>
      </c>
      <c r="AG355" s="19" t="str">
        <f t="shared" si="2145"/>
        <v/>
      </c>
      <c r="AH355" s="19" t="str">
        <f t="shared" si="2146"/>
        <v>X</v>
      </c>
      <c r="AI355" s="19" t="str">
        <f t="shared" si="2147"/>
        <v/>
      </c>
      <c r="AJ355" s="19" t="str">
        <f t="shared" si="2148"/>
        <v/>
      </c>
      <c r="AK355" s="19" t="str">
        <f t="shared" si="2149"/>
        <v/>
      </c>
      <c r="AL355" s="19" t="str">
        <f t="shared" si="2150"/>
        <v/>
      </c>
      <c r="AM355" s="19" t="str">
        <f t="shared" si="2151"/>
        <v>x-x</v>
      </c>
      <c r="AN355" s="19" t="str">
        <f t="shared" si="2152"/>
        <v/>
      </c>
      <c r="AO355" s="19" t="str">
        <f t="shared" si="2153"/>
        <v/>
      </c>
      <c r="AP355" s="19" t="str">
        <f t="shared" si="2154"/>
        <v/>
      </c>
      <c r="AQ355" s="19" t="str">
        <f t="shared" si="2155"/>
        <v/>
      </c>
      <c r="AR355" s="17" t="str">
        <f t="shared" si="2156"/>
        <v/>
      </c>
      <c r="AS355" s="20" t="str">
        <f t="shared" si="2157"/>
        <v>XP</v>
      </c>
      <c r="AT355" s="21"/>
    </row>
    <row r="356" spans="1:46">
      <c r="C356" t="s">
        <v>69</v>
      </c>
      <c r="D356" s="15" t="s">
        <v>60</v>
      </c>
      <c r="E356" t="s">
        <v>12</v>
      </c>
      <c r="J356" s="21"/>
      <c r="K356" s="17" t="str">
        <f t="shared" si="2123"/>
        <v/>
      </c>
      <c r="L356" s="17" t="str">
        <f t="shared" si="2124"/>
        <v/>
      </c>
      <c r="M356" s="17" t="str">
        <f t="shared" si="2125"/>
        <v/>
      </c>
      <c r="N356" s="17" t="str">
        <f t="shared" si="2126"/>
        <v/>
      </c>
      <c r="O356" s="18" t="str">
        <f t="shared" si="2127"/>
        <v/>
      </c>
      <c r="P356" s="17" t="str">
        <f t="shared" si="2128"/>
        <v/>
      </c>
      <c r="Q356" s="17" t="str">
        <f t="shared" si="2129"/>
        <v/>
      </c>
      <c r="R356" s="17" t="str">
        <f t="shared" si="2130"/>
        <v/>
      </c>
      <c r="S356" s="17" t="str">
        <f t="shared" si="2131"/>
        <v/>
      </c>
      <c r="T356" s="17" t="str">
        <f t="shared" si="2132"/>
        <v/>
      </c>
      <c r="U356" s="17" t="str">
        <f t="shared" si="2133"/>
        <v/>
      </c>
      <c r="V356" s="19" t="str">
        <f t="shared" si="2134"/>
        <v>0-1</v>
      </c>
      <c r="W356" s="19" t="str">
        <f t="shared" si="2135"/>
        <v>0-2</v>
      </c>
      <c r="X356" s="19" t="str">
        <f t="shared" si="2136"/>
        <v/>
      </c>
      <c r="Y356" s="19" t="str">
        <f t="shared" si="2137"/>
        <v/>
      </c>
      <c r="Z356" s="19" t="str">
        <f t="shared" si="2138"/>
        <v/>
      </c>
      <c r="AA356" s="19" t="str">
        <f t="shared" si="2139"/>
        <v/>
      </c>
      <c r="AB356" s="19" t="str">
        <f t="shared" si="2140"/>
        <v/>
      </c>
      <c r="AC356" s="19" t="str">
        <f t="shared" si="2141"/>
        <v/>
      </c>
      <c r="AD356" s="19" t="str">
        <f t="shared" si="2142"/>
        <v/>
      </c>
      <c r="AE356" s="19" t="str">
        <f t="shared" si="2143"/>
        <v/>
      </c>
      <c r="AF356" s="19" t="str">
        <f t="shared" si="2144"/>
        <v/>
      </c>
      <c r="AG356" s="19" t="str">
        <f t="shared" si="2145"/>
        <v/>
      </c>
      <c r="AH356" s="19" t="str">
        <f t="shared" si="2146"/>
        <v>X</v>
      </c>
      <c r="AI356" s="19" t="str">
        <f t="shared" si="2147"/>
        <v/>
      </c>
      <c r="AJ356" s="19" t="str">
        <f t="shared" si="2148"/>
        <v/>
      </c>
      <c r="AK356" s="19" t="str">
        <f t="shared" si="2149"/>
        <v/>
      </c>
      <c r="AL356" s="19" t="str">
        <f t="shared" si="2150"/>
        <v/>
      </c>
      <c r="AM356" s="19" t="str">
        <f t="shared" si="2151"/>
        <v>x-x</v>
      </c>
      <c r="AN356" s="19" t="str">
        <f t="shared" si="2152"/>
        <v/>
      </c>
      <c r="AO356" s="19" t="str">
        <f t="shared" si="2153"/>
        <v/>
      </c>
      <c r="AP356" s="19" t="str">
        <f t="shared" si="2154"/>
        <v/>
      </c>
      <c r="AQ356" s="19" t="str">
        <f t="shared" si="2155"/>
        <v/>
      </c>
      <c r="AR356" s="17" t="str">
        <f t="shared" si="2156"/>
        <v/>
      </c>
      <c r="AS356" s="20" t="str">
        <f t="shared" si="2157"/>
        <v>XP</v>
      </c>
      <c r="AT356" s="21"/>
    </row>
    <row r="357" spans="1:46">
      <c r="C357" t="s">
        <v>1</v>
      </c>
      <c r="D357" s="15" t="s">
        <v>60</v>
      </c>
      <c r="E357" t="s">
        <v>16</v>
      </c>
      <c r="J357" s="21"/>
      <c r="K357" s="17" t="str">
        <f t="shared" si="2123"/>
        <v/>
      </c>
      <c r="L357" s="17" t="str">
        <f t="shared" si="2124"/>
        <v/>
      </c>
      <c r="M357" s="17" t="str">
        <f t="shared" si="2125"/>
        <v/>
      </c>
      <c r="N357" s="17" t="str">
        <f t="shared" si="2126"/>
        <v/>
      </c>
      <c r="O357" s="18" t="str">
        <f t="shared" si="2127"/>
        <v/>
      </c>
      <c r="P357" s="17" t="str">
        <f t="shared" si="2128"/>
        <v/>
      </c>
      <c r="Q357" s="17" t="str">
        <f t="shared" si="2129"/>
        <v/>
      </c>
      <c r="R357" s="17" t="str">
        <f t="shared" si="2130"/>
        <v/>
      </c>
      <c r="S357" s="17" t="str">
        <f t="shared" si="2131"/>
        <v/>
      </c>
      <c r="T357" s="17" t="str">
        <f t="shared" si="2132"/>
        <v/>
      </c>
      <c r="U357" s="17" t="str">
        <f t="shared" si="2133"/>
        <v/>
      </c>
      <c r="V357" s="19" t="str">
        <f t="shared" si="2134"/>
        <v>0-1</v>
      </c>
      <c r="W357" s="19" t="str">
        <f t="shared" si="2135"/>
        <v>0-2</v>
      </c>
      <c r="X357" s="19" t="str">
        <f t="shared" si="2136"/>
        <v/>
      </c>
      <c r="Y357" s="19" t="str">
        <f t="shared" si="2137"/>
        <v/>
      </c>
      <c r="Z357" s="19" t="str">
        <f t="shared" si="2138"/>
        <v/>
      </c>
      <c r="AA357" s="19" t="str">
        <f t="shared" si="2139"/>
        <v/>
      </c>
      <c r="AB357" s="19" t="str">
        <f t="shared" si="2140"/>
        <v/>
      </c>
      <c r="AC357" s="19" t="str">
        <f t="shared" si="2141"/>
        <v/>
      </c>
      <c r="AD357" s="19" t="str">
        <f t="shared" si="2142"/>
        <v/>
      </c>
      <c r="AE357" s="19" t="str">
        <f t="shared" si="2143"/>
        <v/>
      </c>
      <c r="AF357" s="19" t="str">
        <f t="shared" si="2144"/>
        <v/>
      </c>
      <c r="AG357" s="19" t="str">
        <f t="shared" si="2145"/>
        <v/>
      </c>
      <c r="AH357" s="19" t="str">
        <f t="shared" si="2146"/>
        <v>X</v>
      </c>
      <c r="AI357" s="19" t="str">
        <f t="shared" si="2147"/>
        <v/>
      </c>
      <c r="AJ357" s="19" t="str">
        <f t="shared" si="2148"/>
        <v/>
      </c>
      <c r="AK357" s="19" t="str">
        <f t="shared" si="2149"/>
        <v/>
      </c>
      <c r="AL357" s="19" t="str">
        <f t="shared" si="2150"/>
        <v/>
      </c>
      <c r="AM357" s="19" t="str">
        <f t="shared" si="2151"/>
        <v>x-x</v>
      </c>
      <c r="AN357" s="19" t="str">
        <f t="shared" si="2152"/>
        <v/>
      </c>
      <c r="AO357" s="19" t="str">
        <f t="shared" si="2153"/>
        <v/>
      </c>
      <c r="AP357" s="19" t="str">
        <f t="shared" si="2154"/>
        <v/>
      </c>
      <c r="AQ357" s="19" t="str">
        <f t="shared" si="2155"/>
        <v/>
      </c>
      <c r="AR357" s="17" t="str">
        <f t="shared" si="2156"/>
        <v/>
      </c>
      <c r="AS357" s="20" t="str">
        <f t="shared" si="2157"/>
        <v>XP</v>
      </c>
      <c r="AT357" s="21"/>
    </row>
    <row r="358" spans="1:46">
      <c r="C358" t="s">
        <v>3</v>
      </c>
      <c r="D358" s="15" t="s">
        <v>60</v>
      </c>
      <c r="E358" t="s">
        <v>68</v>
      </c>
      <c r="J358" s="21"/>
      <c r="K358" s="17" t="str">
        <f t="shared" si="2123"/>
        <v/>
      </c>
      <c r="L358" s="17" t="str">
        <f t="shared" si="2124"/>
        <v/>
      </c>
      <c r="M358" s="17" t="str">
        <f t="shared" si="2125"/>
        <v/>
      </c>
      <c r="N358" s="17" t="str">
        <f t="shared" si="2126"/>
        <v/>
      </c>
      <c r="O358" s="18" t="str">
        <f t="shared" si="2127"/>
        <v/>
      </c>
      <c r="P358" s="17" t="str">
        <f t="shared" si="2128"/>
        <v/>
      </c>
      <c r="Q358" s="17" t="str">
        <f t="shared" si="2129"/>
        <v/>
      </c>
      <c r="R358" s="17" t="str">
        <f t="shared" si="2130"/>
        <v/>
      </c>
      <c r="S358" s="17" t="str">
        <f t="shared" si="2131"/>
        <v/>
      </c>
      <c r="T358" s="17" t="str">
        <f t="shared" si="2132"/>
        <v/>
      </c>
      <c r="U358" s="17" t="str">
        <f t="shared" si="2133"/>
        <v/>
      </c>
      <c r="V358" s="19" t="str">
        <f t="shared" si="2134"/>
        <v>0-1</v>
      </c>
      <c r="W358" s="19" t="str">
        <f t="shared" si="2135"/>
        <v>0-2</v>
      </c>
      <c r="X358" s="19" t="str">
        <f t="shared" si="2136"/>
        <v/>
      </c>
      <c r="Y358" s="19" t="str">
        <f t="shared" si="2137"/>
        <v/>
      </c>
      <c r="Z358" s="19" t="str">
        <f t="shared" si="2138"/>
        <v/>
      </c>
      <c r="AA358" s="19" t="str">
        <f t="shared" si="2139"/>
        <v/>
      </c>
      <c r="AB358" s="19" t="str">
        <f t="shared" si="2140"/>
        <v/>
      </c>
      <c r="AC358" s="19" t="str">
        <f t="shared" si="2141"/>
        <v/>
      </c>
      <c r="AD358" s="19" t="str">
        <f t="shared" si="2142"/>
        <v/>
      </c>
      <c r="AE358" s="19" t="str">
        <f t="shared" si="2143"/>
        <v/>
      </c>
      <c r="AF358" s="19" t="str">
        <f t="shared" si="2144"/>
        <v/>
      </c>
      <c r="AG358" s="19" t="str">
        <f t="shared" si="2145"/>
        <v/>
      </c>
      <c r="AH358" s="19" t="str">
        <f t="shared" si="2146"/>
        <v>X</v>
      </c>
      <c r="AI358" s="19" t="str">
        <f t="shared" si="2147"/>
        <v/>
      </c>
      <c r="AJ358" s="19" t="str">
        <f t="shared" si="2148"/>
        <v/>
      </c>
      <c r="AK358" s="19" t="str">
        <f t="shared" si="2149"/>
        <v/>
      </c>
      <c r="AL358" s="19" t="str">
        <f t="shared" si="2150"/>
        <v/>
      </c>
      <c r="AM358" s="19" t="str">
        <f t="shared" si="2151"/>
        <v>x-x</v>
      </c>
      <c r="AN358" s="19" t="str">
        <f t="shared" si="2152"/>
        <v/>
      </c>
      <c r="AO358" s="19" t="str">
        <f t="shared" si="2153"/>
        <v/>
      </c>
      <c r="AP358" s="19" t="str">
        <f t="shared" si="2154"/>
        <v/>
      </c>
      <c r="AQ358" s="19" t="str">
        <f t="shared" si="2155"/>
        <v/>
      </c>
      <c r="AR358" s="17" t="str">
        <f t="shared" si="2156"/>
        <v/>
      </c>
      <c r="AS358" s="20" t="str">
        <f t="shared" si="2157"/>
        <v>XP</v>
      </c>
      <c r="AT358" s="21"/>
    </row>
    <row r="359" spans="1:46">
      <c r="C359" t="s">
        <v>4</v>
      </c>
      <c r="D359" s="15" t="s">
        <v>60</v>
      </c>
      <c r="E359" t="s">
        <v>15</v>
      </c>
      <c r="J359" s="21"/>
      <c r="K359" s="17" t="str">
        <f t="shared" si="2123"/>
        <v/>
      </c>
      <c r="L359" s="17" t="str">
        <f t="shared" si="2124"/>
        <v/>
      </c>
      <c r="M359" s="17" t="str">
        <f t="shared" si="2125"/>
        <v/>
      </c>
      <c r="N359" s="17" t="str">
        <f t="shared" si="2126"/>
        <v/>
      </c>
      <c r="O359" s="18" t="str">
        <f t="shared" si="2127"/>
        <v/>
      </c>
      <c r="P359" s="17" t="str">
        <f t="shared" si="2128"/>
        <v/>
      </c>
      <c r="Q359" s="17" t="str">
        <f t="shared" si="2129"/>
        <v/>
      </c>
      <c r="R359" s="17" t="str">
        <f t="shared" si="2130"/>
        <v/>
      </c>
      <c r="S359" s="17" t="str">
        <f t="shared" si="2131"/>
        <v/>
      </c>
      <c r="T359" s="17" t="str">
        <f t="shared" si="2132"/>
        <v/>
      </c>
      <c r="U359" s="17" t="str">
        <f t="shared" si="2133"/>
        <v/>
      </c>
      <c r="V359" s="19" t="str">
        <f t="shared" si="2134"/>
        <v>0-1</v>
      </c>
      <c r="W359" s="19" t="str">
        <f t="shared" si="2135"/>
        <v>0-2</v>
      </c>
      <c r="X359" s="19" t="str">
        <f t="shared" si="2136"/>
        <v/>
      </c>
      <c r="Y359" s="19" t="str">
        <f t="shared" si="2137"/>
        <v/>
      </c>
      <c r="Z359" s="19" t="str">
        <f t="shared" si="2138"/>
        <v/>
      </c>
      <c r="AA359" s="19" t="str">
        <f t="shared" si="2139"/>
        <v/>
      </c>
      <c r="AB359" s="19" t="str">
        <f t="shared" si="2140"/>
        <v/>
      </c>
      <c r="AC359" s="19" t="str">
        <f t="shared" si="2141"/>
        <v/>
      </c>
      <c r="AD359" s="19" t="str">
        <f t="shared" si="2142"/>
        <v/>
      </c>
      <c r="AE359" s="19" t="str">
        <f t="shared" si="2143"/>
        <v/>
      </c>
      <c r="AF359" s="19" t="str">
        <f t="shared" si="2144"/>
        <v/>
      </c>
      <c r="AG359" s="19" t="str">
        <f t="shared" si="2145"/>
        <v/>
      </c>
      <c r="AH359" s="19" t="str">
        <f t="shared" si="2146"/>
        <v>X</v>
      </c>
      <c r="AI359" s="19" t="str">
        <f t="shared" si="2147"/>
        <v/>
      </c>
      <c r="AJ359" s="19" t="str">
        <f t="shared" si="2148"/>
        <v/>
      </c>
      <c r="AK359" s="19" t="str">
        <f t="shared" si="2149"/>
        <v/>
      </c>
      <c r="AL359" s="19" t="str">
        <f t="shared" si="2150"/>
        <v/>
      </c>
      <c r="AM359" s="19" t="str">
        <f t="shared" si="2151"/>
        <v>x-x</v>
      </c>
      <c r="AN359" s="19" t="str">
        <f t="shared" si="2152"/>
        <v/>
      </c>
      <c r="AO359" s="19" t="str">
        <f t="shared" si="2153"/>
        <v/>
      </c>
      <c r="AP359" s="19" t="str">
        <f t="shared" si="2154"/>
        <v/>
      </c>
      <c r="AQ359" s="19" t="str">
        <f t="shared" si="2155"/>
        <v/>
      </c>
      <c r="AR359" s="17" t="str">
        <f t="shared" si="2156"/>
        <v/>
      </c>
      <c r="AS359" s="20" t="str">
        <f t="shared" si="2157"/>
        <v>XP</v>
      </c>
      <c r="AT359" s="21"/>
    </row>
    <row r="360" spans="1:46">
      <c r="C360" t="s">
        <v>5</v>
      </c>
      <c r="D360" s="15" t="s">
        <v>60</v>
      </c>
      <c r="E360" t="s">
        <v>13</v>
      </c>
      <c r="J360" s="21"/>
      <c r="K360" s="17" t="str">
        <f t="shared" si="2123"/>
        <v/>
      </c>
      <c r="L360" s="17" t="str">
        <f t="shared" si="2124"/>
        <v/>
      </c>
      <c r="M360" s="17" t="str">
        <f t="shared" si="2125"/>
        <v/>
      </c>
      <c r="N360" s="17" t="str">
        <f t="shared" si="2126"/>
        <v/>
      </c>
      <c r="O360" s="18" t="str">
        <f t="shared" si="2127"/>
        <v/>
      </c>
      <c r="P360" s="17" t="str">
        <f t="shared" si="2128"/>
        <v/>
      </c>
      <c r="Q360" s="17" t="str">
        <f t="shared" si="2129"/>
        <v/>
      </c>
      <c r="R360" s="17" t="str">
        <f t="shared" si="2130"/>
        <v/>
      </c>
      <c r="S360" s="17" t="str">
        <f t="shared" si="2131"/>
        <v/>
      </c>
      <c r="T360" s="17" t="str">
        <f t="shared" si="2132"/>
        <v/>
      </c>
      <c r="U360" s="17" t="str">
        <f t="shared" si="2133"/>
        <v/>
      </c>
      <c r="V360" s="19" t="str">
        <f t="shared" si="2134"/>
        <v>0-1</v>
      </c>
      <c r="W360" s="19" t="str">
        <f t="shared" si="2135"/>
        <v>0-2</v>
      </c>
      <c r="X360" s="19" t="str">
        <f t="shared" si="2136"/>
        <v/>
      </c>
      <c r="Y360" s="19" t="str">
        <f t="shared" si="2137"/>
        <v/>
      </c>
      <c r="Z360" s="19" t="str">
        <f t="shared" si="2138"/>
        <v/>
      </c>
      <c r="AA360" s="19" t="str">
        <f t="shared" si="2139"/>
        <v/>
      </c>
      <c r="AB360" s="19" t="str">
        <f t="shared" si="2140"/>
        <v/>
      </c>
      <c r="AC360" s="19" t="str">
        <f t="shared" si="2141"/>
        <v/>
      </c>
      <c r="AD360" s="19" t="str">
        <f t="shared" si="2142"/>
        <v/>
      </c>
      <c r="AE360" s="19" t="str">
        <f t="shared" si="2143"/>
        <v/>
      </c>
      <c r="AF360" s="19" t="str">
        <f t="shared" si="2144"/>
        <v/>
      </c>
      <c r="AG360" s="19" t="str">
        <f t="shared" si="2145"/>
        <v/>
      </c>
      <c r="AH360" s="19" t="str">
        <f t="shared" si="2146"/>
        <v>X</v>
      </c>
      <c r="AI360" s="19" t="str">
        <f t="shared" si="2147"/>
        <v/>
      </c>
      <c r="AJ360" s="19" t="str">
        <f t="shared" si="2148"/>
        <v/>
      </c>
      <c r="AK360" s="19" t="str">
        <f t="shared" si="2149"/>
        <v/>
      </c>
      <c r="AL360" s="19" t="str">
        <f t="shared" si="2150"/>
        <v/>
      </c>
      <c r="AM360" s="19" t="str">
        <f t="shared" si="2151"/>
        <v>x-x</v>
      </c>
      <c r="AN360" s="19" t="str">
        <f t="shared" si="2152"/>
        <v/>
      </c>
      <c r="AO360" s="19" t="str">
        <f t="shared" si="2153"/>
        <v/>
      </c>
      <c r="AP360" s="19" t="str">
        <f t="shared" si="2154"/>
        <v/>
      </c>
      <c r="AQ360" s="19" t="str">
        <f t="shared" si="2155"/>
        <v/>
      </c>
      <c r="AR360" s="17" t="str">
        <f t="shared" si="2156"/>
        <v/>
      </c>
      <c r="AS360" s="20" t="str">
        <f t="shared" si="2157"/>
        <v>XP</v>
      </c>
      <c r="AT360" s="21"/>
    </row>
    <row r="361" spans="1:46">
      <c r="C361" t="s">
        <v>7</v>
      </c>
      <c r="D361" s="15" t="s">
        <v>60</v>
      </c>
      <c r="E361" t="s">
        <v>19</v>
      </c>
      <c r="J361" s="21"/>
      <c r="K361" s="17" t="str">
        <f t="shared" si="2123"/>
        <v/>
      </c>
      <c r="L361" s="17" t="str">
        <f t="shared" si="2124"/>
        <v/>
      </c>
      <c r="M361" s="17" t="str">
        <f t="shared" si="2125"/>
        <v/>
      </c>
      <c r="N361" s="17" t="str">
        <f t="shared" si="2126"/>
        <v/>
      </c>
      <c r="O361" s="18" t="str">
        <f t="shared" si="2127"/>
        <v/>
      </c>
      <c r="P361" s="17" t="str">
        <f t="shared" si="2128"/>
        <v/>
      </c>
      <c r="Q361" s="17" t="str">
        <f t="shared" si="2129"/>
        <v/>
      </c>
      <c r="R361" s="17" t="str">
        <f t="shared" si="2130"/>
        <v/>
      </c>
      <c r="S361" s="17" t="str">
        <f t="shared" si="2131"/>
        <v/>
      </c>
      <c r="T361" s="17" t="str">
        <f t="shared" si="2132"/>
        <v/>
      </c>
      <c r="U361" s="17" t="str">
        <f t="shared" si="2133"/>
        <v/>
      </c>
      <c r="V361" s="19" t="str">
        <f t="shared" si="2134"/>
        <v>0-1</v>
      </c>
      <c r="W361" s="19" t="str">
        <f t="shared" si="2135"/>
        <v>0-2</v>
      </c>
      <c r="X361" s="19" t="str">
        <f t="shared" si="2136"/>
        <v/>
      </c>
      <c r="Y361" s="19" t="str">
        <f t="shared" si="2137"/>
        <v/>
      </c>
      <c r="Z361" s="19" t="str">
        <f t="shared" si="2138"/>
        <v/>
      </c>
      <c r="AA361" s="19" t="str">
        <f t="shared" si="2139"/>
        <v/>
      </c>
      <c r="AB361" s="19" t="str">
        <f t="shared" si="2140"/>
        <v/>
      </c>
      <c r="AC361" s="19" t="str">
        <f t="shared" si="2141"/>
        <v/>
      </c>
      <c r="AD361" s="19" t="str">
        <f t="shared" si="2142"/>
        <v/>
      </c>
      <c r="AE361" s="19" t="str">
        <f t="shared" si="2143"/>
        <v/>
      </c>
      <c r="AF361" s="19" t="str">
        <f t="shared" si="2144"/>
        <v/>
      </c>
      <c r="AG361" s="19" t="str">
        <f t="shared" si="2145"/>
        <v/>
      </c>
      <c r="AH361" s="19" t="str">
        <f t="shared" si="2146"/>
        <v>X</v>
      </c>
      <c r="AI361" s="19" t="str">
        <f t="shared" si="2147"/>
        <v/>
      </c>
      <c r="AJ361" s="19" t="str">
        <f t="shared" si="2148"/>
        <v/>
      </c>
      <c r="AK361" s="19" t="str">
        <f t="shared" si="2149"/>
        <v/>
      </c>
      <c r="AL361" s="19" t="str">
        <f t="shared" si="2150"/>
        <v/>
      </c>
      <c r="AM361" s="19" t="str">
        <f t="shared" si="2151"/>
        <v>x-x</v>
      </c>
      <c r="AN361" s="19" t="str">
        <f t="shared" si="2152"/>
        <v/>
      </c>
      <c r="AO361" s="19" t="str">
        <f t="shared" si="2153"/>
        <v/>
      </c>
      <c r="AP361" s="19" t="str">
        <f t="shared" si="2154"/>
        <v/>
      </c>
      <c r="AQ361" s="19" t="str">
        <f t="shared" si="2155"/>
        <v/>
      </c>
      <c r="AR361" s="17" t="str">
        <f t="shared" si="2156"/>
        <v/>
      </c>
      <c r="AS361" s="20" t="str">
        <f t="shared" si="2157"/>
        <v>XP</v>
      </c>
      <c r="AT361" s="21"/>
    </row>
    <row r="362" spans="1:46">
      <c r="C362" t="s">
        <v>9</v>
      </c>
      <c r="D362" s="15" t="s">
        <v>60</v>
      </c>
      <c r="E362" t="s">
        <v>18</v>
      </c>
      <c r="J362" s="21"/>
      <c r="K362" s="17" t="str">
        <f t="shared" si="2123"/>
        <v/>
      </c>
      <c r="L362" s="17" t="str">
        <f t="shared" si="2124"/>
        <v/>
      </c>
      <c r="M362" s="17" t="str">
        <f t="shared" si="2125"/>
        <v/>
      </c>
      <c r="N362" s="17" t="str">
        <f t="shared" si="2126"/>
        <v/>
      </c>
      <c r="O362" s="18" t="str">
        <f t="shared" si="2127"/>
        <v/>
      </c>
      <c r="P362" s="17" t="str">
        <f t="shared" si="2128"/>
        <v/>
      </c>
      <c r="Q362" s="17" t="str">
        <f t="shared" si="2129"/>
        <v/>
      </c>
      <c r="R362" s="17" t="str">
        <f t="shared" si="2130"/>
        <v/>
      </c>
      <c r="S362" s="17" t="str">
        <f t="shared" si="2131"/>
        <v/>
      </c>
      <c r="T362" s="17" t="str">
        <f t="shared" si="2132"/>
        <v/>
      </c>
      <c r="U362" s="17" t="str">
        <f t="shared" si="2133"/>
        <v/>
      </c>
      <c r="V362" s="19" t="str">
        <f t="shared" si="2134"/>
        <v>0-1</v>
      </c>
      <c r="W362" s="19" t="str">
        <f t="shared" si="2135"/>
        <v>0-2</v>
      </c>
      <c r="X362" s="19" t="str">
        <f t="shared" si="2136"/>
        <v/>
      </c>
      <c r="Y362" s="19" t="str">
        <f t="shared" si="2137"/>
        <v/>
      </c>
      <c r="Z362" s="19" t="str">
        <f t="shared" si="2138"/>
        <v/>
      </c>
      <c r="AA362" s="19" t="str">
        <f t="shared" si="2139"/>
        <v/>
      </c>
      <c r="AB362" s="19" t="str">
        <f t="shared" si="2140"/>
        <v/>
      </c>
      <c r="AC362" s="19" t="str">
        <f t="shared" si="2141"/>
        <v/>
      </c>
      <c r="AD362" s="19" t="str">
        <f t="shared" si="2142"/>
        <v/>
      </c>
      <c r="AE362" s="19" t="str">
        <f t="shared" si="2143"/>
        <v/>
      </c>
      <c r="AF362" s="19" t="str">
        <f t="shared" si="2144"/>
        <v/>
      </c>
      <c r="AG362" s="19" t="str">
        <f t="shared" si="2145"/>
        <v/>
      </c>
      <c r="AH362" s="19" t="str">
        <f t="shared" si="2146"/>
        <v>X</v>
      </c>
      <c r="AI362" s="19" t="str">
        <f t="shared" si="2147"/>
        <v/>
      </c>
      <c r="AJ362" s="19" t="str">
        <f t="shared" si="2148"/>
        <v/>
      </c>
      <c r="AK362" s="19" t="str">
        <f t="shared" si="2149"/>
        <v/>
      </c>
      <c r="AL362" s="19" t="str">
        <f t="shared" si="2150"/>
        <v/>
      </c>
      <c r="AM362" s="19" t="str">
        <f t="shared" si="2151"/>
        <v>x-x</v>
      </c>
      <c r="AN362" s="19" t="str">
        <f t="shared" si="2152"/>
        <v/>
      </c>
      <c r="AO362" s="19" t="str">
        <f t="shared" si="2153"/>
        <v/>
      </c>
      <c r="AP362" s="19" t="str">
        <f t="shared" si="2154"/>
        <v/>
      </c>
      <c r="AQ362" s="19" t="str">
        <f t="shared" si="2155"/>
        <v/>
      </c>
      <c r="AR362" s="17" t="str">
        <f t="shared" si="2156"/>
        <v/>
      </c>
      <c r="AS362" s="20" t="str">
        <f t="shared" si="2157"/>
        <v>XP</v>
      </c>
      <c r="AT362" s="21"/>
    </row>
    <row r="363" spans="1:46">
      <c r="C363" t="s">
        <v>79</v>
      </c>
      <c r="D363" s="15" t="s">
        <v>60</v>
      </c>
      <c r="E363" t="s">
        <v>14</v>
      </c>
      <c r="J363" s="21"/>
      <c r="K363" s="17" t="str">
        <f t="shared" si="2123"/>
        <v/>
      </c>
      <c r="L363" s="17" t="str">
        <f t="shared" si="2124"/>
        <v/>
      </c>
      <c r="M363" s="17" t="str">
        <f t="shared" si="2125"/>
        <v/>
      </c>
      <c r="N363" s="17" t="str">
        <f t="shared" si="2126"/>
        <v/>
      </c>
      <c r="O363" s="18" t="str">
        <f t="shared" si="2127"/>
        <v/>
      </c>
      <c r="P363" s="17" t="str">
        <f t="shared" si="2128"/>
        <v/>
      </c>
      <c r="Q363" s="17" t="str">
        <f t="shared" si="2129"/>
        <v/>
      </c>
      <c r="R363" s="17" t="str">
        <f t="shared" si="2130"/>
        <v/>
      </c>
      <c r="S363" s="17" t="str">
        <f t="shared" si="2131"/>
        <v/>
      </c>
      <c r="T363" s="17" t="str">
        <f t="shared" si="2132"/>
        <v/>
      </c>
      <c r="U363" s="17" t="str">
        <f t="shared" si="2133"/>
        <v/>
      </c>
      <c r="V363" s="19" t="str">
        <f t="shared" si="2134"/>
        <v>0-1</v>
      </c>
      <c r="W363" s="19" t="str">
        <f t="shared" si="2135"/>
        <v>0-2</v>
      </c>
      <c r="X363" s="19" t="str">
        <f t="shared" si="2136"/>
        <v/>
      </c>
      <c r="Y363" s="19" t="str">
        <f t="shared" si="2137"/>
        <v/>
      </c>
      <c r="Z363" s="19" t="str">
        <f t="shared" si="2138"/>
        <v/>
      </c>
      <c r="AA363" s="19" t="str">
        <f t="shared" si="2139"/>
        <v/>
      </c>
      <c r="AB363" s="19" t="str">
        <f t="shared" si="2140"/>
        <v/>
      </c>
      <c r="AC363" s="19" t="str">
        <f t="shared" si="2141"/>
        <v/>
      </c>
      <c r="AD363" s="19" t="str">
        <f t="shared" si="2142"/>
        <v/>
      </c>
      <c r="AE363" s="19" t="str">
        <f t="shared" si="2143"/>
        <v/>
      </c>
      <c r="AF363" s="19" t="str">
        <f t="shared" si="2144"/>
        <v/>
      </c>
      <c r="AG363" s="19" t="str">
        <f t="shared" si="2145"/>
        <v/>
      </c>
      <c r="AH363" s="19" t="str">
        <f t="shared" si="2146"/>
        <v>X</v>
      </c>
      <c r="AI363" s="19" t="str">
        <f t="shared" si="2147"/>
        <v/>
      </c>
      <c r="AJ363" s="19" t="str">
        <f t="shared" si="2148"/>
        <v/>
      </c>
      <c r="AK363" s="19" t="str">
        <f t="shared" si="2149"/>
        <v/>
      </c>
      <c r="AL363" s="19" t="str">
        <f t="shared" si="2150"/>
        <v/>
      </c>
      <c r="AM363" s="19" t="str">
        <f t="shared" si="2151"/>
        <v>x-x</v>
      </c>
      <c r="AN363" s="19" t="str">
        <f t="shared" si="2152"/>
        <v/>
      </c>
      <c r="AO363" s="19" t="str">
        <f t="shared" si="2153"/>
        <v/>
      </c>
      <c r="AP363" s="19" t="str">
        <f t="shared" si="2154"/>
        <v/>
      </c>
      <c r="AQ363" s="19" t="str">
        <f t="shared" si="2155"/>
        <v/>
      </c>
      <c r="AR363" s="17" t="str">
        <f t="shared" si="2156"/>
        <v/>
      </c>
      <c r="AS363" s="20" t="str">
        <f t="shared" si="2157"/>
        <v>XP</v>
      </c>
      <c r="AT363" s="21"/>
    </row>
    <row r="364" spans="1:46">
      <c r="A364" s="21"/>
      <c r="B364" s="21"/>
      <c r="C364" s="21"/>
      <c r="D364" s="26">
        <v>34</v>
      </c>
      <c r="E364" s="21"/>
      <c r="F364" s="27"/>
      <c r="G364" s="27"/>
      <c r="H364" s="27"/>
      <c r="I364" s="27"/>
      <c r="J364" s="21"/>
      <c r="K364" s="28">
        <f>COUNTIF(K354:K363,K$1)</f>
        <v>0</v>
      </c>
      <c r="L364" s="28">
        <f t="shared" ref="L364" si="2158">COUNTIF(L354:L363,L$1)</f>
        <v>0</v>
      </c>
      <c r="M364" s="28">
        <f t="shared" ref="M364" si="2159">COUNTIF(M354:M363,M$1)</f>
        <v>0</v>
      </c>
      <c r="N364" s="28">
        <f t="shared" ref="N364" si="2160">COUNTIF(N354:N363,N$1)</f>
        <v>0</v>
      </c>
      <c r="O364" s="28">
        <f t="shared" ref="O364" si="2161">COUNTIF(O354:O363,O$1)</f>
        <v>0</v>
      </c>
      <c r="P364" s="28">
        <f t="shared" ref="P364" si="2162">COUNTIF(P354:P363,P$1)</f>
        <v>0</v>
      </c>
      <c r="Q364" s="28">
        <f t="shared" ref="Q364" si="2163">COUNTIF(Q354:Q363,Q$1)</f>
        <v>0</v>
      </c>
      <c r="R364" s="28">
        <f t="shared" ref="R364" si="2164">COUNTIF(R354:R363,R$1)</f>
        <v>0</v>
      </c>
      <c r="S364" s="28">
        <f t="shared" ref="S364" si="2165">COUNTIF(S354:S363,S$1)</f>
        <v>0</v>
      </c>
      <c r="T364" s="28">
        <f t="shared" ref="T364" si="2166">COUNTIF(T354:T363,T$1)</f>
        <v>0</v>
      </c>
      <c r="U364" s="28">
        <f t="shared" ref="U364" si="2167">COUNTIF(U354:U363,U$1)</f>
        <v>0</v>
      </c>
      <c r="V364" s="28">
        <f t="shared" ref="V364" si="2168">COUNTIF(V354:V363,V$1)</f>
        <v>10</v>
      </c>
      <c r="W364" s="28">
        <f t="shared" ref="W364" si="2169">COUNTIF(W354:W363,W$1)</f>
        <v>10</v>
      </c>
      <c r="X364" s="28">
        <f t="shared" ref="X364" si="2170">COUNTIF(X354:X363,X$1)</f>
        <v>0</v>
      </c>
      <c r="Y364" s="28">
        <f t="shared" ref="Y364" si="2171">COUNTIF(Y354:Y363,Y$1)</f>
        <v>0</v>
      </c>
      <c r="Z364" s="28">
        <f t="shared" ref="Z364" si="2172">COUNTIF(Z354:Z363,Z$1)</f>
        <v>0</v>
      </c>
      <c r="AA364" s="28">
        <f t="shared" ref="AA364" si="2173">COUNTIF(AA354:AA363,AA$1)</f>
        <v>0</v>
      </c>
      <c r="AB364" s="28">
        <f t="shared" ref="AB364" si="2174">COUNTIF(AB354:AB363,AB$1)</f>
        <v>0</v>
      </c>
      <c r="AC364" s="28">
        <f t="shared" ref="AC364" si="2175">COUNTIF(AC354:AC363,AC$1)</f>
        <v>0</v>
      </c>
      <c r="AD364" s="28">
        <f t="shared" ref="AD364" si="2176">COUNTIF(AD354:AD363,AD$1)</f>
        <v>0</v>
      </c>
      <c r="AE364" s="28">
        <f t="shared" ref="AE364" si="2177">COUNTIF(AE354:AE363,AE$1)</f>
        <v>0</v>
      </c>
      <c r="AF364" s="28">
        <f t="shared" ref="AF364" si="2178">COUNTIF(AF354:AF363,AF$1)</f>
        <v>0</v>
      </c>
      <c r="AG364" s="28">
        <f t="shared" ref="AG364" si="2179">COUNTIF(AG354:AG363,AG$1)</f>
        <v>0</v>
      </c>
      <c r="AH364" s="28"/>
      <c r="AI364" s="28">
        <f t="shared" ref="AI364" si="2180">COUNTIF(AI354:AI363,AI$1)</f>
        <v>0</v>
      </c>
      <c r="AJ364" s="28">
        <f t="shared" ref="AJ364" si="2181">COUNTIF(AJ354:AJ363,AJ$1)</f>
        <v>0</v>
      </c>
      <c r="AK364" s="28">
        <f t="shared" ref="AK364" si="2182">COUNTIF(AK354:AK363,AK$1)</f>
        <v>0</v>
      </c>
      <c r="AL364" s="28">
        <f t="shared" ref="AL364" si="2183">COUNTIF(AL354:AL363,AL$1)</f>
        <v>0</v>
      </c>
      <c r="AM364" s="28">
        <f t="shared" ref="AM364" si="2184">COUNTIF(AM354:AM363,AM$1)</f>
        <v>10</v>
      </c>
      <c r="AN364" s="28">
        <f t="shared" ref="AN364" si="2185">COUNTIF(AN354:AN363,AN$1)</f>
        <v>0</v>
      </c>
      <c r="AO364" s="28">
        <f t="shared" ref="AO364" si="2186">COUNTIF(AO354:AO363,AO$1)</f>
        <v>0</v>
      </c>
      <c r="AP364" s="28">
        <f t="shared" ref="AP364" si="2187">COUNTIF(AP354:AP363,AP$1)</f>
        <v>0</v>
      </c>
      <c r="AQ364" s="28">
        <f t="shared" ref="AQ364" si="2188">COUNTIF(AQ354:AQ363,AQ$1)</f>
        <v>0</v>
      </c>
      <c r="AR364" s="28">
        <f t="shared" ref="AR364" si="2189">COUNTIF(AR354:AR363,AR$1)</f>
        <v>0</v>
      </c>
      <c r="AS364" s="21"/>
      <c r="AT364" s="21"/>
    </row>
    <row r="365" spans="1:46">
      <c r="A365" t="s">
        <v>59</v>
      </c>
      <c r="B365" s="13">
        <v>41013</v>
      </c>
      <c r="C365" t="s">
        <v>61</v>
      </c>
      <c r="D365" s="15" t="s">
        <v>60</v>
      </c>
      <c r="E365" t="s">
        <v>78</v>
      </c>
      <c r="J365" s="21"/>
      <c r="K365" s="17" t="str">
        <f t="shared" ref="K365:K374" si="2190">IF(AND(F365+H365&gt;0,G365+I365&gt;0),"GG","")</f>
        <v/>
      </c>
      <c r="L365" s="17" t="str">
        <f t="shared" ref="L365:L374" si="2191">IF(AND(F365&gt;0,G365&gt;0),"GG1","")</f>
        <v/>
      </c>
      <c r="M365" s="17" t="str">
        <f t="shared" ref="M365:M374" si="2192">IF(AND(H365&gt;0,I365&gt;0),"GG2","")</f>
        <v/>
      </c>
      <c r="N365" s="17" t="str">
        <f t="shared" ref="N365:N374" si="2193">IF(AND(F365+H365&gt;0,G365+I365&gt;0,H365+I365&gt;2),"GG3","")</f>
        <v/>
      </c>
      <c r="O365" s="18" t="str">
        <f t="shared" ref="O365:O374" si="2194">IF(AND(F365&gt;0,G365&gt;0,H365&gt;F365,I365&gt;G365),"GGGG","")</f>
        <v/>
      </c>
      <c r="P365" s="17" t="str">
        <f t="shared" ref="P365:P374" si="2195">IF(F365+G365&gt;=2,"P2+","")</f>
        <v/>
      </c>
      <c r="Q365" s="17" t="str">
        <f t="shared" ref="Q365:Q374" si="2196">IF(F365+G365&gt;=3,"P3+","")</f>
        <v/>
      </c>
      <c r="R365" s="17" t="str">
        <f t="shared" ref="R365:R374" si="2197">IF(F365+G365&gt;=4,"P4+","")</f>
        <v/>
      </c>
      <c r="S365" s="17" t="str">
        <f t="shared" ref="S365:S374" si="2198">IF(F365+G365+2&lt;=H365+I365,"D2+","")</f>
        <v/>
      </c>
      <c r="T365" s="17" t="str">
        <f t="shared" ref="T365:T374" si="2199">IF(F365+G365+3&lt;=H365+I365,"D3+","")</f>
        <v/>
      </c>
      <c r="U365" s="17" t="str">
        <f t="shared" ref="U365:U374" si="2200">IF(F365+G365+4&lt;=H365+I365,"D4+","")</f>
        <v/>
      </c>
      <c r="V365" s="19" t="str">
        <f t="shared" ref="V365:V374" si="2201">IF(H365+I365&lt;=1,"0-1","")</f>
        <v>0-1</v>
      </c>
      <c r="W365" s="19" t="str">
        <f t="shared" ref="W365:W374" si="2202">IF(AND(H365+I365&gt;=0,H365+I365&lt;=2),"0-2",IF(AND(H365+I365&gt;=2),""))</f>
        <v>0-2</v>
      </c>
      <c r="X365" s="19" t="str">
        <f t="shared" ref="X365:X374" si="2203">IF(H365+I365=2,"G2","")</f>
        <v/>
      </c>
      <c r="Y365" s="19" t="str">
        <f t="shared" ref="Y365:Y374" si="2204">IF(AND(H365+I365&gt;=2,H365+I365&lt;=3),"2-3","")</f>
        <v/>
      </c>
      <c r="Z365" s="19" t="str">
        <f t="shared" ref="Z365:Z374" si="2205">IF(AND(H365+I365&gt;=2,H365+I365&lt;=4),"2-4","")</f>
        <v/>
      </c>
      <c r="AA365" s="19" t="str">
        <f t="shared" ref="AA365:AA374" si="2206">IF(H365+I365=3,"G3","")</f>
        <v/>
      </c>
      <c r="AB365" s="19" t="str">
        <f t="shared" ref="AB365:AB374" si="2207">IF(H365+I365&gt;=3,"3+",IF(AND(H365+I365&lt;=3),""))</f>
        <v/>
      </c>
      <c r="AC365" s="19" t="str">
        <f t="shared" ref="AC365:AC374" si="2208">IF(AND(H365+I365&gt;=3,H365+I365&lt;=4),"3-4","")</f>
        <v/>
      </c>
      <c r="AD365" s="19" t="str">
        <f t="shared" ref="AD365:AD374" si="2209">IF(H365+I365&gt;=4,"4+",IF(AND(H365+I365&lt;=4),""))</f>
        <v/>
      </c>
      <c r="AE365" s="19" t="str">
        <f t="shared" ref="AE365:AE374" si="2210">IF(AND(H365+I365&gt;=4,H365+I365&lt;=6),"4-6","")</f>
        <v/>
      </c>
      <c r="AF365" s="19" t="str">
        <f t="shared" ref="AF365:AF374" si="2211">IF(H365+I365&gt;=5,"5+","")</f>
        <v/>
      </c>
      <c r="AG365" s="19" t="str">
        <f t="shared" ref="AG365:AG374" si="2212">IF(H365+I365&gt;=7,"7+","")</f>
        <v/>
      </c>
      <c r="AH365" s="19" t="str">
        <f t="shared" ref="AH365:AH374" si="2213">IF(H365=I365,"X",IF(H365&gt;I365,1,2))</f>
        <v>X</v>
      </c>
      <c r="AI365" s="19" t="str">
        <f t="shared" ref="AI365:AI374" si="2214">IF(AND(F365&gt;G365,H365&gt;I365),"1-1","")</f>
        <v/>
      </c>
      <c r="AJ365" s="19" t="str">
        <f t="shared" ref="AJ365:AJ374" si="2215">IF(AND(F365&gt;G365,H365=I365),"1-x","")</f>
        <v/>
      </c>
      <c r="AK365" s="19" t="str">
        <f t="shared" ref="AK365:AK374" si="2216">IF(AND(F365&gt;G365,H365&lt;I365),"1-2","")</f>
        <v/>
      </c>
      <c r="AL365" s="19" t="str">
        <f t="shared" ref="AL365:AL374" si="2217">IF(AND(F365=G365,H365&gt;I365),"x-1","")</f>
        <v/>
      </c>
      <c r="AM365" s="19" t="str">
        <f t="shared" ref="AM365:AM374" si="2218">IF(AND(F365=G365,H365=I365),"x-x","")</f>
        <v>x-x</v>
      </c>
      <c r="AN365" s="19" t="str">
        <f t="shared" ref="AN365:AN374" si="2219">IF(AND(F365=G365,H365&lt;I365),"x-2","")</f>
        <v/>
      </c>
      <c r="AO365" s="19" t="str">
        <f t="shared" ref="AO365:AO374" si="2220">IF(AND(F365&lt;G365,H365&gt;I365),"2-1","")</f>
        <v/>
      </c>
      <c r="AP365" s="19" t="str">
        <f t="shared" ref="AP365:AP374" si="2221">IF(AND(F365&lt;G365,H365=I365),"2-x","")</f>
        <v/>
      </c>
      <c r="AQ365" s="19" t="str">
        <f t="shared" ref="AQ365:AQ374" si="2222">IF(AND(F365&lt;G365,H365&lt;I365),"2-2","")</f>
        <v/>
      </c>
      <c r="AR365" s="17" t="str">
        <f t="shared" ref="AR365:AR374" si="2223">IF(OR(AND(F365&gt;G365,H365&gt;I365,H365&gt;F365),AND(G365&gt;F365,I365&gt;H365,I365&gt;G365)),"DP","")</f>
        <v/>
      </c>
      <c r="AS365" s="20" t="str">
        <f t="shared" ref="AS365:AS374" si="2224">IF(AND(F365=G365),"XP","")</f>
        <v>XP</v>
      </c>
      <c r="AT365" s="21"/>
    </row>
    <row r="366" spans="1:46">
      <c r="C366" t="s">
        <v>65</v>
      </c>
      <c r="D366" s="15" t="s">
        <v>60</v>
      </c>
      <c r="E366" t="s">
        <v>72</v>
      </c>
      <c r="J366" s="21"/>
      <c r="K366" s="17" t="str">
        <f t="shared" si="2190"/>
        <v/>
      </c>
      <c r="L366" s="17" t="str">
        <f t="shared" si="2191"/>
        <v/>
      </c>
      <c r="M366" s="17" t="str">
        <f t="shared" si="2192"/>
        <v/>
      </c>
      <c r="N366" s="17" t="str">
        <f t="shared" si="2193"/>
        <v/>
      </c>
      <c r="O366" s="18" t="str">
        <f t="shared" si="2194"/>
        <v/>
      </c>
      <c r="P366" s="17" t="str">
        <f t="shared" si="2195"/>
        <v/>
      </c>
      <c r="Q366" s="17" t="str">
        <f t="shared" si="2196"/>
        <v/>
      </c>
      <c r="R366" s="17" t="str">
        <f t="shared" si="2197"/>
        <v/>
      </c>
      <c r="S366" s="17" t="str">
        <f t="shared" si="2198"/>
        <v/>
      </c>
      <c r="T366" s="17" t="str">
        <f t="shared" si="2199"/>
        <v/>
      </c>
      <c r="U366" s="17" t="str">
        <f t="shared" si="2200"/>
        <v/>
      </c>
      <c r="V366" s="19" t="str">
        <f t="shared" si="2201"/>
        <v>0-1</v>
      </c>
      <c r="W366" s="19" t="str">
        <f t="shared" si="2202"/>
        <v>0-2</v>
      </c>
      <c r="X366" s="19" t="str">
        <f t="shared" si="2203"/>
        <v/>
      </c>
      <c r="Y366" s="19" t="str">
        <f t="shared" si="2204"/>
        <v/>
      </c>
      <c r="Z366" s="19" t="str">
        <f t="shared" si="2205"/>
        <v/>
      </c>
      <c r="AA366" s="19" t="str">
        <f t="shared" si="2206"/>
        <v/>
      </c>
      <c r="AB366" s="19" t="str">
        <f t="shared" si="2207"/>
        <v/>
      </c>
      <c r="AC366" s="19" t="str">
        <f t="shared" si="2208"/>
        <v/>
      </c>
      <c r="AD366" s="19" t="str">
        <f t="shared" si="2209"/>
        <v/>
      </c>
      <c r="AE366" s="19" t="str">
        <f t="shared" si="2210"/>
        <v/>
      </c>
      <c r="AF366" s="19" t="str">
        <f t="shared" si="2211"/>
        <v/>
      </c>
      <c r="AG366" s="19" t="str">
        <f t="shared" si="2212"/>
        <v/>
      </c>
      <c r="AH366" s="19" t="str">
        <f t="shared" si="2213"/>
        <v>X</v>
      </c>
      <c r="AI366" s="19" t="str">
        <f t="shared" si="2214"/>
        <v/>
      </c>
      <c r="AJ366" s="19" t="str">
        <f t="shared" si="2215"/>
        <v/>
      </c>
      <c r="AK366" s="19" t="str">
        <f t="shared" si="2216"/>
        <v/>
      </c>
      <c r="AL366" s="19" t="str">
        <f t="shared" si="2217"/>
        <v/>
      </c>
      <c r="AM366" s="19" t="str">
        <f t="shared" si="2218"/>
        <v>x-x</v>
      </c>
      <c r="AN366" s="19" t="str">
        <f t="shared" si="2219"/>
        <v/>
      </c>
      <c r="AO366" s="19" t="str">
        <f t="shared" si="2220"/>
        <v/>
      </c>
      <c r="AP366" s="19" t="str">
        <f t="shared" si="2221"/>
        <v/>
      </c>
      <c r="AQ366" s="19" t="str">
        <f t="shared" si="2222"/>
        <v/>
      </c>
      <c r="AR366" s="17" t="str">
        <f t="shared" si="2223"/>
        <v/>
      </c>
      <c r="AS366" s="20" t="str">
        <f t="shared" si="2224"/>
        <v>XP</v>
      </c>
      <c r="AT366" s="21"/>
    </row>
    <row r="367" spans="1:46">
      <c r="C367" t="s">
        <v>67</v>
      </c>
      <c r="D367" s="15" t="s">
        <v>60</v>
      </c>
      <c r="E367" t="s">
        <v>76</v>
      </c>
      <c r="J367" s="21"/>
      <c r="K367" s="17" t="str">
        <f t="shared" si="2190"/>
        <v/>
      </c>
      <c r="L367" s="17" t="str">
        <f t="shared" si="2191"/>
        <v/>
      </c>
      <c r="M367" s="17" t="str">
        <f t="shared" si="2192"/>
        <v/>
      </c>
      <c r="N367" s="17" t="str">
        <f t="shared" si="2193"/>
        <v/>
      </c>
      <c r="O367" s="18" t="str">
        <f t="shared" si="2194"/>
        <v/>
      </c>
      <c r="P367" s="17" t="str">
        <f t="shared" si="2195"/>
        <v/>
      </c>
      <c r="Q367" s="17" t="str">
        <f t="shared" si="2196"/>
        <v/>
      </c>
      <c r="R367" s="17" t="str">
        <f t="shared" si="2197"/>
        <v/>
      </c>
      <c r="S367" s="17" t="str">
        <f t="shared" si="2198"/>
        <v/>
      </c>
      <c r="T367" s="17" t="str">
        <f t="shared" si="2199"/>
        <v/>
      </c>
      <c r="U367" s="17" t="str">
        <f t="shared" si="2200"/>
        <v/>
      </c>
      <c r="V367" s="19" t="str">
        <f t="shared" si="2201"/>
        <v>0-1</v>
      </c>
      <c r="W367" s="19" t="str">
        <f t="shared" si="2202"/>
        <v>0-2</v>
      </c>
      <c r="X367" s="19" t="str">
        <f t="shared" si="2203"/>
        <v/>
      </c>
      <c r="Y367" s="19" t="str">
        <f t="shared" si="2204"/>
        <v/>
      </c>
      <c r="Z367" s="19" t="str">
        <f t="shared" si="2205"/>
        <v/>
      </c>
      <c r="AA367" s="19" t="str">
        <f t="shared" si="2206"/>
        <v/>
      </c>
      <c r="AB367" s="19" t="str">
        <f t="shared" si="2207"/>
        <v/>
      </c>
      <c r="AC367" s="19" t="str">
        <f t="shared" si="2208"/>
        <v/>
      </c>
      <c r="AD367" s="19" t="str">
        <f t="shared" si="2209"/>
        <v/>
      </c>
      <c r="AE367" s="19" t="str">
        <f t="shared" si="2210"/>
        <v/>
      </c>
      <c r="AF367" s="19" t="str">
        <f t="shared" si="2211"/>
        <v/>
      </c>
      <c r="AG367" s="19" t="str">
        <f t="shared" si="2212"/>
        <v/>
      </c>
      <c r="AH367" s="19" t="str">
        <f t="shared" si="2213"/>
        <v>X</v>
      </c>
      <c r="AI367" s="19" t="str">
        <f t="shared" si="2214"/>
        <v/>
      </c>
      <c r="AJ367" s="19" t="str">
        <f t="shared" si="2215"/>
        <v/>
      </c>
      <c r="AK367" s="19" t="str">
        <f t="shared" si="2216"/>
        <v/>
      </c>
      <c r="AL367" s="19" t="str">
        <f t="shared" si="2217"/>
        <v/>
      </c>
      <c r="AM367" s="19" t="str">
        <f t="shared" si="2218"/>
        <v>x-x</v>
      </c>
      <c r="AN367" s="19" t="str">
        <f t="shared" si="2219"/>
        <v/>
      </c>
      <c r="AO367" s="19" t="str">
        <f t="shared" si="2220"/>
        <v/>
      </c>
      <c r="AP367" s="19" t="str">
        <f t="shared" si="2221"/>
        <v/>
      </c>
      <c r="AQ367" s="19" t="str">
        <f t="shared" si="2222"/>
        <v/>
      </c>
      <c r="AR367" s="17" t="str">
        <f t="shared" si="2223"/>
        <v/>
      </c>
      <c r="AS367" s="20" t="str">
        <f t="shared" si="2224"/>
        <v>XP</v>
      </c>
      <c r="AT367" s="21"/>
    </row>
    <row r="368" spans="1:46">
      <c r="C368" t="s">
        <v>2</v>
      </c>
      <c r="D368" s="15" t="s">
        <v>60</v>
      </c>
      <c r="E368" t="s">
        <v>80</v>
      </c>
      <c r="J368" s="21"/>
      <c r="K368" s="17" t="str">
        <f t="shared" si="2190"/>
        <v/>
      </c>
      <c r="L368" s="17" t="str">
        <f t="shared" si="2191"/>
        <v/>
      </c>
      <c r="M368" s="17" t="str">
        <f t="shared" si="2192"/>
        <v/>
      </c>
      <c r="N368" s="17" t="str">
        <f t="shared" si="2193"/>
        <v/>
      </c>
      <c r="O368" s="18" t="str">
        <f t="shared" si="2194"/>
        <v/>
      </c>
      <c r="P368" s="17" t="str">
        <f t="shared" si="2195"/>
        <v/>
      </c>
      <c r="Q368" s="17" t="str">
        <f t="shared" si="2196"/>
        <v/>
      </c>
      <c r="R368" s="17" t="str">
        <f t="shared" si="2197"/>
        <v/>
      </c>
      <c r="S368" s="17" t="str">
        <f t="shared" si="2198"/>
        <v/>
      </c>
      <c r="T368" s="17" t="str">
        <f t="shared" si="2199"/>
        <v/>
      </c>
      <c r="U368" s="17" t="str">
        <f t="shared" si="2200"/>
        <v/>
      </c>
      <c r="V368" s="19" t="str">
        <f t="shared" si="2201"/>
        <v>0-1</v>
      </c>
      <c r="W368" s="19" t="str">
        <f t="shared" si="2202"/>
        <v>0-2</v>
      </c>
      <c r="X368" s="19" t="str">
        <f t="shared" si="2203"/>
        <v/>
      </c>
      <c r="Y368" s="19" t="str">
        <f t="shared" si="2204"/>
        <v/>
      </c>
      <c r="Z368" s="19" t="str">
        <f t="shared" si="2205"/>
        <v/>
      </c>
      <c r="AA368" s="19" t="str">
        <f t="shared" si="2206"/>
        <v/>
      </c>
      <c r="AB368" s="19" t="str">
        <f t="shared" si="2207"/>
        <v/>
      </c>
      <c r="AC368" s="19" t="str">
        <f t="shared" si="2208"/>
        <v/>
      </c>
      <c r="AD368" s="19" t="str">
        <f t="shared" si="2209"/>
        <v/>
      </c>
      <c r="AE368" s="19" t="str">
        <f t="shared" si="2210"/>
        <v/>
      </c>
      <c r="AF368" s="19" t="str">
        <f t="shared" si="2211"/>
        <v/>
      </c>
      <c r="AG368" s="19" t="str">
        <f t="shared" si="2212"/>
        <v/>
      </c>
      <c r="AH368" s="19" t="str">
        <f t="shared" si="2213"/>
        <v>X</v>
      </c>
      <c r="AI368" s="19" t="str">
        <f t="shared" si="2214"/>
        <v/>
      </c>
      <c r="AJ368" s="19" t="str">
        <f t="shared" si="2215"/>
        <v/>
      </c>
      <c r="AK368" s="19" t="str">
        <f t="shared" si="2216"/>
        <v/>
      </c>
      <c r="AL368" s="19" t="str">
        <f t="shared" si="2217"/>
        <v/>
      </c>
      <c r="AM368" s="19" t="str">
        <f t="shared" si="2218"/>
        <v>x-x</v>
      </c>
      <c r="AN368" s="19" t="str">
        <f t="shared" si="2219"/>
        <v/>
      </c>
      <c r="AO368" s="19" t="str">
        <f t="shared" si="2220"/>
        <v/>
      </c>
      <c r="AP368" s="19" t="str">
        <f t="shared" si="2221"/>
        <v/>
      </c>
      <c r="AQ368" s="19" t="str">
        <f t="shared" si="2222"/>
        <v/>
      </c>
      <c r="AR368" s="17" t="str">
        <f t="shared" si="2223"/>
        <v/>
      </c>
      <c r="AS368" s="20" t="str">
        <f t="shared" si="2224"/>
        <v>XP</v>
      </c>
      <c r="AT368" s="21"/>
    </row>
    <row r="369" spans="1:46">
      <c r="C369" t="s">
        <v>71</v>
      </c>
      <c r="D369" s="15" t="s">
        <v>60</v>
      </c>
      <c r="E369" t="s">
        <v>11</v>
      </c>
      <c r="J369" s="21"/>
      <c r="K369" s="17" t="str">
        <f t="shared" si="2190"/>
        <v/>
      </c>
      <c r="L369" s="17" t="str">
        <f t="shared" si="2191"/>
        <v/>
      </c>
      <c r="M369" s="17" t="str">
        <f t="shared" si="2192"/>
        <v/>
      </c>
      <c r="N369" s="17" t="str">
        <f t="shared" si="2193"/>
        <v/>
      </c>
      <c r="O369" s="18" t="str">
        <f t="shared" si="2194"/>
        <v/>
      </c>
      <c r="P369" s="17" t="str">
        <f t="shared" si="2195"/>
        <v/>
      </c>
      <c r="Q369" s="17" t="str">
        <f t="shared" si="2196"/>
        <v/>
      </c>
      <c r="R369" s="17" t="str">
        <f t="shared" si="2197"/>
        <v/>
      </c>
      <c r="S369" s="17" t="str">
        <f t="shared" si="2198"/>
        <v/>
      </c>
      <c r="T369" s="17" t="str">
        <f t="shared" si="2199"/>
        <v/>
      </c>
      <c r="U369" s="17" t="str">
        <f t="shared" si="2200"/>
        <v/>
      </c>
      <c r="V369" s="19" t="str">
        <f t="shared" si="2201"/>
        <v>0-1</v>
      </c>
      <c r="W369" s="19" t="str">
        <f t="shared" si="2202"/>
        <v>0-2</v>
      </c>
      <c r="X369" s="19" t="str">
        <f t="shared" si="2203"/>
        <v/>
      </c>
      <c r="Y369" s="19" t="str">
        <f t="shared" si="2204"/>
        <v/>
      </c>
      <c r="Z369" s="19" t="str">
        <f t="shared" si="2205"/>
        <v/>
      </c>
      <c r="AA369" s="19" t="str">
        <f t="shared" si="2206"/>
        <v/>
      </c>
      <c r="AB369" s="19" t="str">
        <f t="shared" si="2207"/>
        <v/>
      </c>
      <c r="AC369" s="19" t="str">
        <f t="shared" si="2208"/>
        <v/>
      </c>
      <c r="AD369" s="19" t="str">
        <f t="shared" si="2209"/>
        <v/>
      </c>
      <c r="AE369" s="19" t="str">
        <f t="shared" si="2210"/>
        <v/>
      </c>
      <c r="AF369" s="19" t="str">
        <f t="shared" si="2211"/>
        <v/>
      </c>
      <c r="AG369" s="19" t="str">
        <f t="shared" si="2212"/>
        <v/>
      </c>
      <c r="AH369" s="19" t="str">
        <f t="shared" si="2213"/>
        <v>X</v>
      </c>
      <c r="AI369" s="19" t="str">
        <f t="shared" si="2214"/>
        <v/>
      </c>
      <c r="AJ369" s="19" t="str">
        <f t="shared" si="2215"/>
        <v/>
      </c>
      <c r="AK369" s="19" t="str">
        <f t="shared" si="2216"/>
        <v/>
      </c>
      <c r="AL369" s="19" t="str">
        <f t="shared" si="2217"/>
        <v/>
      </c>
      <c r="AM369" s="19" t="str">
        <f t="shared" si="2218"/>
        <v>x-x</v>
      </c>
      <c r="AN369" s="19" t="str">
        <f t="shared" si="2219"/>
        <v/>
      </c>
      <c r="AO369" s="19" t="str">
        <f t="shared" si="2220"/>
        <v/>
      </c>
      <c r="AP369" s="19" t="str">
        <f t="shared" si="2221"/>
        <v/>
      </c>
      <c r="AQ369" s="19" t="str">
        <f t="shared" si="2222"/>
        <v/>
      </c>
      <c r="AR369" s="17" t="str">
        <f t="shared" si="2223"/>
        <v/>
      </c>
      <c r="AS369" s="20" t="str">
        <f t="shared" si="2224"/>
        <v>XP</v>
      </c>
      <c r="AT369" s="21"/>
    </row>
    <row r="370" spans="1:46">
      <c r="C370" t="s">
        <v>73</v>
      </c>
      <c r="D370" s="15" t="s">
        <v>60</v>
      </c>
      <c r="E370" t="s">
        <v>66</v>
      </c>
      <c r="J370" s="21"/>
      <c r="K370" s="17" t="str">
        <f t="shared" si="2190"/>
        <v/>
      </c>
      <c r="L370" s="17" t="str">
        <f t="shared" si="2191"/>
        <v/>
      </c>
      <c r="M370" s="17" t="str">
        <f t="shared" si="2192"/>
        <v/>
      </c>
      <c r="N370" s="17" t="str">
        <f t="shared" si="2193"/>
        <v/>
      </c>
      <c r="O370" s="18" t="str">
        <f t="shared" si="2194"/>
        <v/>
      </c>
      <c r="P370" s="17" t="str">
        <f t="shared" si="2195"/>
        <v/>
      </c>
      <c r="Q370" s="17" t="str">
        <f t="shared" si="2196"/>
        <v/>
      </c>
      <c r="R370" s="17" t="str">
        <f t="shared" si="2197"/>
        <v/>
      </c>
      <c r="S370" s="17" t="str">
        <f t="shared" si="2198"/>
        <v/>
      </c>
      <c r="T370" s="17" t="str">
        <f t="shared" si="2199"/>
        <v/>
      </c>
      <c r="U370" s="17" t="str">
        <f t="shared" si="2200"/>
        <v/>
      </c>
      <c r="V370" s="19" t="str">
        <f t="shared" si="2201"/>
        <v>0-1</v>
      </c>
      <c r="W370" s="19" t="str">
        <f t="shared" si="2202"/>
        <v>0-2</v>
      </c>
      <c r="X370" s="19" t="str">
        <f t="shared" si="2203"/>
        <v/>
      </c>
      <c r="Y370" s="19" t="str">
        <f t="shared" si="2204"/>
        <v/>
      </c>
      <c r="Z370" s="19" t="str">
        <f t="shared" si="2205"/>
        <v/>
      </c>
      <c r="AA370" s="19" t="str">
        <f t="shared" si="2206"/>
        <v/>
      </c>
      <c r="AB370" s="19" t="str">
        <f t="shared" si="2207"/>
        <v/>
      </c>
      <c r="AC370" s="19" t="str">
        <f t="shared" si="2208"/>
        <v/>
      </c>
      <c r="AD370" s="19" t="str">
        <f t="shared" si="2209"/>
        <v/>
      </c>
      <c r="AE370" s="19" t="str">
        <f t="shared" si="2210"/>
        <v/>
      </c>
      <c r="AF370" s="19" t="str">
        <f t="shared" si="2211"/>
        <v/>
      </c>
      <c r="AG370" s="19" t="str">
        <f t="shared" si="2212"/>
        <v/>
      </c>
      <c r="AH370" s="19" t="str">
        <f t="shared" si="2213"/>
        <v>X</v>
      </c>
      <c r="AI370" s="19" t="str">
        <f t="shared" si="2214"/>
        <v/>
      </c>
      <c r="AJ370" s="19" t="str">
        <f t="shared" si="2215"/>
        <v/>
      </c>
      <c r="AK370" s="19" t="str">
        <f t="shared" si="2216"/>
        <v/>
      </c>
      <c r="AL370" s="19" t="str">
        <f t="shared" si="2217"/>
        <v/>
      </c>
      <c r="AM370" s="19" t="str">
        <f t="shared" si="2218"/>
        <v>x-x</v>
      </c>
      <c r="AN370" s="19" t="str">
        <f t="shared" si="2219"/>
        <v/>
      </c>
      <c r="AO370" s="19" t="str">
        <f t="shared" si="2220"/>
        <v/>
      </c>
      <c r="AP370" s="19" t="str">
        <f t="shared" si="2221"/>
        <v/>
      </c>
      <c r="AQ370" s="19" t="str">
        <f t="shared" si="2222"/>
        <v/>
      </c>
      <c r="AR370" s="17" t="str">
        <f t="shared" si="2223"/>
        <v/>
      </c>
      <c r="AS370" s="20" t="str">
        <f t="shared" si="2224"/>
        <v>XP</v>
      </c>
      <c r="AT370" s="21"/>
    </row>
    <row r="371" spans="1:46">
      <c r="C371" t="s">
        <v>6</v>
      </c>
      <c r="D371" s="15" t="s">
        <v>60</v>
      </c>
      <c r="E371" t="s">
        <v>17</v>
      </c>
      <c r="J371" s="21"/>
      <c r="K371" s="17" t="str">
        <f t="shared" si="2190"/>
        <v/>
      </c>
      <c r="L371" s="17" t="str">
        <f t="shared" si="2191"/>
        <v/>
      </c>
      <c r="M371" s="17" t="str">
        <f t="shared" si="2192"/>
        <v/>
      </c>
      <c r="N371" s="17" t="str">
        <f t="shared" si="2193"/>
        <v/>
      </c>
      <c r="O371" s="18" t="str">
        <f t="shared" si="2194"/>
        <v/>
      </c>
      <c r="P371" s="17" t="str">
        <f t="shared" si="2195"/>
        <v/>
      </c>
      <c r="Q371" s="17" t="str">
        <f t="shared" si="2196"/>
        <v/>
      </c>
      <c r="R371" s="17" t="str">
        <f t="shared" si="2197"/>
        <v/>
      </c>
      <c r="S371" s="17" t="str">
        <f t="shared" si="2198"/>
        <v/>
      </c>
      <c r="T371" s="17" t="str">
        <f t="shared" si="2199"/>
        <v/>
      </c>
      <c r="U371" s="17" t="str">
        <f t="shared" si="2200"/>
        <v/>
      </c>
      <c r="V371" s="19" t="str">
        <f t="shared" si="2201"/>
        <v>0-1</v>
      </c>
      <c r="W371" s="19" t="str">
        <f t="shared" si="2202"/>
        <v>0-2</v>
      </c>
      <c r="X371" s="19" t="str">
        <f t="shared" si="2203"/>
        <v/>
      </c>
      <c r="Y371" s="19" t="str">
        <f t="shared" si="2204"/>
        <v/>
      </c>
      <c r="Z371" s="19" t="str">
        <f t="shared" si="2205"/>
        <v/>
      </c>
      <c r="AA371" s="19" t="str">
        <f t="shared" si="2206"/>
        <v/>
      </c>
      <c r="AB371" s="19" t="str">
        <f t="shared" si="2207"/>
        <v/>
      </c>
      <c r="AC371" s="19" t="str">
        <f t="shared" si="2208"/>
        <v/>
      </c>
      <c r="AD371" s="19" t="str">
        <f t="shared" si="2209"/>
        <v/>
      </c>
      <c r="AE371" s="19" t="str">
        <f t="shared" si="2210"/>
        <v/>
      </c>
      <c r="AF371" s="19" t="str">
        <f t="shared" si="2211"/>
        <v/>
      </c>
      <c r="AG371" s="19" t="str">
        <f t="shared" si="2212"/>
        <v/>
      </c>
      <c r="AH371" s="19" t="str">
        <f t="shared" si="2213"/>
        <v>X</v>
      </c>
      <c r="AI371" s="19" t="str">
        <f t="shared" si="2214"/>
        <v/>
      </c>
      <c r="AJ371" s="19" t="str">
        <f t="shared" si="2215"/>
        <v/>
      </c>
      <c r="AK371" s="19" t="str">
        <f t="shared" si="2216"/>
        <v/>
      </c>
      <c r="AL371" s="19" t="str">
        <f t="shared" si="2217"/>
        <v/>
      </c>
      <c r="AM371" s="19" t="str">
        <f t="shared" si="2218"/>
        <v>x-x</v>
      </c>
      <c r="AN371" s="19" t="str">
        <f t="shared" si="2219"/>
        <v/>
      </c>
      <c r="AO371" s="19" t="str">
        <f t="shared" si="2220"/>
        <v/>
      </c>
      <c r="AP371" s="19" t="str">
        <f t="shared" si="2221"/>
        <v/>
      </c>
      <c r="AQ371" s="19" t="str">
        <f t="shared" si="2222"/>
        <v/>
      </c>
      <c r="AR371" s="17" t="str">
        <f t="shared" si="2223"/>
        <v/>
      </c>
      <c r="AS371" s="20" t="str">
        <f t="shared" si="2224"/>
        <v>XP</v>
      </c>
      <c r="AT371" s="21"/>
    </row>
    <row r="372" spans="1:46">
      <c r="C372" t="s">
        <v>75</v>
      </c>
      <c r="D372" s="15" t="s">
        <v>60</v>
      </c>
      <c r="E372" t="s">
        <v>10</v>
      </c>
      <c r="J372" s="21"/>
      <c r="K372" s="17" t="str">
        <f t="shared" si="2190"/>
        <v/>
      </c>
      <c r="L372" s="17" t="str">
        <f t="shared" si="2191"/>
        <v/>
      </c>
      <c r="M372" s="17" t="str">
        <f t="shared" si="2192"/>
        <v/>
      </c>
      <c r="N372" s="17" t="str">
        <f t="shared" si="2193"/>
        <v/>
      </c>
      <c r="O372" s="18" t="str">
        <f t="shared" si="2194"/>
        <v/>
      </c>
      <c r="P372" s="17" t="str">
        <f t="shared" si="2195"/>
        <v/>
      </c>
      <c r="Q372" s="17" t="str">
        <f t="shared" si="2196"/>
        <v/>
      </c>
      <c r="R372" s="17" t="str">
        <f t="shared" si="2197"/>
        <v/>
      </c>
      <c r="S372" s="17" t="str">
        <f t="shared" si="2198"/>
        <v/>
      </c>
      <c r="T372" s="17" t="str">
        <f t="shared" si="2199"/>
        <v/>
      </c>
      <c r="U372" s="17" t="str">
        <f t="shared" si="2200"/>
        <v/>
      </c>
      <c r="V372" s="19" t="str">
        <f t="shared" si="2201"/>
        <v>0-1</v>
      </c>
      <c r="W372" s="19" t="str">
        <f t="shared" si="2202"/>
        <v>0-2</v>
      </c>
      <c r="X372" s="19" t="str">
        <f t="shared" si="2203"/>
        <v/>
      </c>
      <c r="Y372" s="19" t="str">
        <f t="shared" si="2204"/>
        <v/>
      </c>
      <c r="Z372" s="19" t="str">
        <f t="shared" si="2205"/>
        <v/>
      </c>
      <c r="AA372" s="19" t="str">
        <f t="shared" si="2206"/>
        <v/>
      </c>
      <c r="AB372" s="19" t="str">
        <f t="shared" si="2207"/>
        <v/>
      </c>
      <c r="AC372" s="19" t="str">
        <f t="shared" si="2208"/>
        <v/>
      </c>
      <c r="AD372" s="19" t="str">
        <f t="shared" si="2209"/>
        <v/>
      </c>
      <c r="AE372" s="19" t="str">
        <f t="shared" si="2210"/>
        <v/>
      </c>
      <c r="AF372" s="19" t="str">
        <f t="shared" si="2211"/>
        <v/>
      </c>
      <c r="AG372" s="19" t="str">
        <f t="shared" si="2212"/>
        <v/>
      </c>
      <c r="AH372" s="19" t="str">
        <f t="shared" si="2213"/>
        <v>X</v>
      </c>
      <c r="AI372" s="19" t="str">
        <f t="shared" si="2214"/>
        <v/>
      </c>
      <c r="AJ372" s="19" t="str">
        <f t="shared" si="2215"/>
        <v/>
      </c>
      <c r="AK372" s="19" t="str">
        <f t="shared" si="2216"/>
        <v/>
      </c>
      <c r="AL372" s="19" t="str">
        <f t="shared" si="2217"/>
        <v/>
      </c>
      <c r="AM372" s="19" t="str">
        <f t="shared" si="2218"/>
        <v>x-x</v>
      </c>
      <c r="AN372" s="19" t="str">
        <f t="shared" si="2219"/>
        <v/>
      </c>
      <c r="AO372" s="19" t="str">
        <f t="shared" si="2220"/>
        <v/>
      </c>
      <c r="AP372" s="19" t="str">
        <f t="shared" si="2221"/>
        <v/>
      </c>
      <c r="AQ372" s="19" t="str">
        <f t="shared" si="2222"/>
        <v/>
      </c>
      <c r="AR372" s="17" t="str">
        <f t="shared" si="2223"/>
        <v/>
      </c>
      <c r="AS372" s="20" t="str">
        <f t="shared" si="2224"/>
        <v>XP</v>
      </c>
      <c r="AT372" s="21"/>
    </row>
    <row r="373" spans="1:46">
      <c r="C373" t="s">
        <v>77</v>
      </c>
      <c r="D373" s="15" t="s">
        <v>60</v>
      </c>
      <c r="E373" t="s">
        <v>64</v>
      </c>
      <c r="J373" s="21"/>
      <c r="K373" s="17" t="str">
        <f t="shared" si="2190"/>
        <v/>
      </c>
      <c r="L373" s="17" t="str">
        <f t="shared" si="2191"/>
        <v/>
      </c>
      <c r="M373" s="17" t="str">
        <f t="shared" si="2192"/>
        <v/>
      </c>
      <c r="N373" s="17" t="str">
        <f t="shared" si="2193"/>
        <v/>
      </c>
      <c r="O373" s="18" t="str">
        <f t="shared" si="2194"/>
        <v/>
      </c>
      <c r="P373" s="17" t="str">
        <f t="shared" si="2195"/>
        <v/>
      </c>
      <c r="Q373" s="17" t="str">
        <f t="shared" si="2196"/>
        <v/>
      </c>
      <c r="R373" s="17" t="str">
        <f t="shared" si="2197"/>
        <v/>
      </c>
      <c r="S373" s="17" t="str">
        <f t="shared" si="2198"/>
        <v/>
      </c>
      <c r="T373" s="17" t="str">
        <f t="shared" si="2199"/>
        <v/>
      </c>
      <c r="U373" s="17" t="str">
        <f t="shared" si="2200"/>
        <v/>
      </c>
      <c r="V373" s="19" t="str">
        <f t="shared" si="2201"/>
        <v>0-1</v>
      </c>
      <c r="W373" s="19" t="str">
        <f t="shared" si="2202"/>
        <v>0-2</v>
      </c>
      <c r="X373" s="19" t="str">
        <f t="shared" si="2203"/>
        <v/>
      </c>
      <c r="Y373" s="19" t="str">
        <f t="shared" si="2204"/>
        <v/>
      </c>
      <c r="Z373" s="19" t="str">
        <f t="shared" si="2205"/>
        <v/>
      </c>
      <c r="AA373" s="19" t="str">
        <f t="shared" si="2206"/>
        <v/>
      </c>
      <c r="AB373" s="19" t="str">
        <f t="shared" si="2207"/>
        <v/>
      </c>
      <c r="AC373" s="19" t="str">
        <f t="shared" si="2208"/>
        <v/>
      </c>
      <c r="AD373" s="19" t="str">
        <f t="shared" si="2209"/>
        <v/>
      </c>
      <c r="AE373" s="19" t="str">
        <f t="shared" si="2210"/>
        <v/>
      </c>
      <c r="AF373" s="19" t="str">
        <f t="shared" si="2211"/>
        <v/>
      </c>
      <c r="AG373" s="19" t="str">
        <f t="shared" si="2212"/>
        <v/>
      </c>
      <c r="AH373" s="19" t="str">
        <f t="shared" si="2213"/>
        <v>X</v>
      </c>
      <c r="AI373" s="19" t="str">
        <f t="shared" si="2214"/>
        <v/>
      </c>
      <c r="AJ373" s="19" t="str">
        <f t="shared" si="2215"/>
        <v/>
      </c>
      <c r="AK373" s="19" t="str">
        <f t="shared" si="2216"/>
        <v/>
      </c>
      <c r="AL373" s="19" t="str">
        <f t="shared" si="2217"/>
        <v/>
      </c>
      <c r="AM373" s="19" t="str">
        <f t="shared" si="2218"/>
        <v>x-x</v>
      </c>
      <c r="AN373" s="19" t="str">
        <f t="shared" si="2219"/>
        <v/>
      </c>
      <c r="AO373" s="19" t="str">
        <f t="shared" si="2220"/>
        <v/>
      </c>
      <c r="AP373" s="19" t="str">
        <f t="shared" si="2221"/>
        <v/>
      </c>
      <c r="AQ373" s="19" t="str">
        <f t="shared" si="2222"/>
        <v/>
      </c>
      <c r="AR373" s="17" t="str">
        <f t="shared" si="2223"/>
        <v/>
      </c>
      <c r="AS373" s="20" t="str">
        <f t="shared" si="2224"/>
        <v>XP</v>
      </c>
      <c r="AT373" s="21"/>
    </row>
    <row r="374" spans="1:46">
      <c r="C374" t="s">
        <v>8</v>
      </c>
      <c r="D374" s="15" t="s">
        <v>60</v>
      </c>
      <c r="E374" t="s">
        <v>70</v>
      </c>
      <c r="J374" s="21"/>
      <c r="K374" s="17" t="str">
        <f t="shared" si="2190"/>
        <v/>
      </c>
      <c r="L374" s="17" t="str">
        <f t="shared" si="2191"/>
        <v/>
      </c>
      <c r="M374" s="17" t="str">
        <f t="shared" si="2192"/>
        <v/>
      </c>
      <c r="N374" s="17" t="str">
        <f t="shared" si="2193"/>
        <v/>
      </c>
      <c r="O374" s="18" t="str">
        <f t="shared" si="2194"/>
        <v/>
      </c>
      <c r="P374" s="17" t="str">
        <f t="shared" si="2195"/>
        <v/>
      </c>
      <c r="Q374" s="17" t="str">
        <f t="shared" si="2196"/>
        <v/>
      </c>
      <c r="R374" s="17" t="str">
        <f t="shared" si="2197"/>
        <v/>
      </c>
      <c r="S374" s="17" t="str">
        <f t="shared" si="2198"/>
        <v/>
      </c>
      <c r="T374" s="17" t="str">
        <f t="shared" si="2199"/>
        <v/>
      </c>
      <c r="U374" s="17" t="str">
        <f t="shared" si="2200"/>
        <v/>
      </c>
      <c r="V374" s="19" t="str">
        <f t="shared" si="2201"/>
        <v>0-1</v>
      </c>
      <c r="W374" s="19" t="str">
        <f t="shared" si="2202"/>
        <v>0-2</v>
      </c>
      <c r="X374" s="19" t="str">
        <f t="shared" si="2203"/>
        <v/>
      </c>
      <c r="Y374" s="19" t="str">
        <f t="shared" si="2204"/>
        <v/>
      </c>
      <c r="Z374" s="19" t="str">
        <f t="shared" si="2205"/>
        <v/>
      </c>
      <c r="AA374" s="19" t="str">
        <f t="shared" si="2206"/>
        <v/>
      </c>
      <c r="AB374" s="19" t="str">
        <f t="shared" si="2207"/>
        <v/>
      </c>
      <c r="AC374" s="19" t="str">
        <f t="shared" si="2208"/>
        <v/>
      </c>
      <c r="AD374" s="19" t="str">
        <f t="shared" si="2209"/>
        <v/>
      </c>
      <c r="AE374" s="19" t="str">
        <f t="shared" si="2210"/>
        <v/>
      </c>
      <c r="AF374" s="19" t="str">
        <f t="shared" si="2211"/>
        <v/>
      </c>
      <c r="AG374" s="19" t="str">
        <f t="shared" si="2212"/>
        <v/>
      </c>
      <c r="AH374" s="19" t="str">
        <f t="shared" si="2213"/>
        <v>X</v>
      </c>
      <c r="AI374" s="19" t="str">
        <f t="shared" si="2214"/>
        <v/>
      </c>
      <c r="AJ374" s="19" t="str">
        <f t="shared" si="2215"/>
        <v/>
      </c>
      <c r="AK374" s="19" t="str">
        <f t="shared" si="2216"/>
        <v/>
      </c>
      <c r="AL374" s="19" t="str">
        <f t="shared" si="2217"/>
        <v/>
      </c>
      <c r="AM374" s="19" t="str">
        <f t="shared" si="2218"/>
        <v>x-x</v>
      </c>
      <c r="AN374" s="19" t="str">
        <f t="shared" si="2219"/>
        <v/>
      </c>
      <c r="AO374" s="19" t="str">
        <f t="shared" si="2220"/>
        <v/>
      </c>
      <c r="AP374" s="19" t="str">
        <f t="shared" si="2221"/>
        <v/>
      </c>
      <c r="AQ374" s="19" t="str">
        <f t="shared" si="2222"/>
        <v/>
      </c>
      <c r="AR374" s="17" t="str">
        <f t="shared" si="2223"/>
        <v/>
      </c>
      <c r="AS374" s="20" t="str">
        <f t="shared" si="2224"/>
        <v>XP</v>
      </c>
      <c r="AT374" s="21"/>
    </row>
    <row r="375" spans="1:46">
      <c r="A375" s="21"/>
      <c r="B375" s="21"/>
      <c r="C375" s="21"/>
      <c r="D375" s="26">
        <v>35</v>
      </c>
      <c r="E375" s="21"/>
      <c r="F375" s="27"/>
      <c r="G375" s="27"/>
      <c r="H375" s="27"/>
      <c r="I375" s="27"/>
      <c r="J375" s="21"/>
      <c r="K375" s="28">
        <f>COUNTIF(K365:K374,K$1)</f>
        <v>0</v>
      </c>
      <c r="L375" s="28">
        <f t="shared" ref="L375" si="2225">COUNTIF(L365:L374,L$1)</f>
        <v>0</v>
      </c>
      <c r="M375" s="28">
        <f t="shared" ref="M375" si="2226">COUNTIF(M365:M374,M$1)</f>
        <v>0</v>
      </c>
      <c r="N375" s="28">
        <f t="shared" ref="N375" si="2227">COUNTIF(N365:N374,N$1)</f>
        <v>0</v>
      </c>
      <c r="O375" s="28">
        <f t="shared" ref="O375" si="2228">COUNTIF(O365:O374,O$1)</f>
        <v>0</v>
      </c>
      <c r="P375" s="28">
        <f t="shared" ref="P375" si="2229">COUNTIF(P365:P374,P$1)</f>
        <v>0</v>
      </c>
      <c r="Q375" s="28">
        <f t="shared" ref="Q375" si="2230">COUNTIF(Q365:Q374,Q$1)</f>
        <v>0</v>
      </c>
      <c r="R375" s="28">
        <f t="shared" ref="R375" si="2231">COUNTIF(R365:R374,R$1)</f>
        <v>0</v>
      </c>
      <c r="S375" s="28">
        <f t="shared" ref="S375" si="2232">COUNTIF(S365:S374,S$1)</f>
        <v>0</v>
      </c>
      <c r="T375" s="28">
        <f t="shared" ref="T375" si="2233">COUNTIF(T365:T374,T$1)</f>
        <v>0</v>
      </c>
      <c r="U375" s="28">
        <f t="shared" ref="U375" si="2234">COUNTIF(U365:U374,U$1)</f>
        <v>0</v>
      </c>
      <c r="V375" s="28">
        <f t="shared" ref="V375" si="2235">COUNTIF(V365:V374,V$1)</f>
        <v>10</v>
      </c>
      <c r="W375" s="28">
        <f t="shared" ref="W375" si="2236">COUNTIF(W365:W374,W$1)</f>
        <v>10</v>
      </c>
      <c r="X375" s="28">
        <f t="shared" ref="X375" si="2237">COUNTIF(X365:X374,X$1)</f>
        <v>0</v>
      </c>
      <c r="Y375" s="28">
        <f t="shared" ref="Y375" si="2238">COUNTIF(Y365:Y374,Y$1)</f>
        <v>0</v>
      </c>
      <c r="Z375" s="28">
        <f t="shared" ref="Z375" si="2239">COUNTIF(Z365:Z374,Z$1)</f>
        <v>0</v>
      </c>
      <c r="AA375" s="28">
        <f t="shared" ref="AA375" si="2240">COUNTIF(AA365:AA374,AA$1)</f>
        <v>0</v>
      </c>
      <c r="AB375" s="28">
        <f t="shared" ref="AB375" si="2241">COUNTIF(AB365:AB374,AB$1)</f>
        <v>0</v>
      </c>
      <c r="AC375" s="28">
        <f t="shared" ref="AC375" si="2242">COUNTIF(AC365:AC374,AC$1)</f>
        <v>0</v>
      </c>
      <c r="AD375" s="28">
        <f t="shared" ref="AD375" si="2243">COUNTIF(AD365:AD374,AD$1)</f>
        <v>0</v>
      </c>
      <c r="AE375" s="28">
        <f t="shared" ref="AE375" si="2244">COUNTIF(AE365:AE374,AE$1)</f>
        <v>0</v>
      </c>
      <c r="AF375" s="28">
        <f t="shared" ref="AF375" si="2245">COUNTIF(AF365:AF374,AF$1)</f>
        <v>0</v>
      </c>
      <c r="AG375" s="28">
        <f t="shared" ref="AG375" si="2246">COUNTIF(AG365:AG374,AG$1)</f>
        <v>0</v>
      </c>
      <c r="AH375" s="28"/>
      <c r="AI375" s="28">
        <f t="shared" ref="AI375" si="2247">COUNTIF(AI365:AI374,AI$1)</f>
        <v>0</v>
      </c>
      <c r="AJ375" s="28">
        <f t="shared" ref="AJ375" si="2248">COUNTIF(AJ365:AJ374,AJ$1)</f>
        <v>0</v>
      </c>
      <c r="AK375" s="28">
        <f t="shared" ref="AK375" si="2249">COUNTIF(AK365:AK374,AK$1)</f>
        <v>0</v>
      </c>
      <c r="AL375" s="28">
        <f t="shared" ref="AL375" si="2250">COUNTIF(AL365:AL374,AL$1)</f>
        <v>0</v>
      </c>
      <c r="AM375" s="28">
        <f t="shared" ref="AM375" si="2251">COUNTIF(AM365:AM374,AM$1)</f>
        <v>10</v>
      </c>
      <c r="AN375" s="28">
        <f t="shared" ref="AN375" si="2252">COUNTIF(AN365:AN374,AN$1)</f>
        <v>0</v>
      </c>
      <c r="AO375" s="28">
        <f t="shared" ref="AO375" si="2253">COUNTIF(AO365:AO374,AO$1)</f>
        <v>0</v>
      </c>
      <c r="AP375" s="28">
        <f t="shared" ref="AP375" si="2254">COUNTIF(AP365:AP374,AP$1)</f>
        <v>0</v>
      </c>
      <c r="AQ375" s="28">
        <f t="shared" ref="AQ375" si="2255">COUNTIF(AQ365:AQ374,AQ$1)</f>
        <v>0</v>
      </c>
      <c r="AR375" s="28">
        <f t="shared" ref="AR375" si="2256">COUNTIF(AR365:AR374,AR$1)</f>
        <v>0</v>
      </c>
      <c r="AS375" s="21"/>
      <c r="AT375" s="21"/>
    </row>
    <row r="376" spans="1:46">
      <c r="A376" t="s">
        <v>59</v>
      </c>
      <c r="B376" s="13">
        <v>41020</v>
      </c>
      <c r="C376" t="s">
        <v>61</v>
      </c>
      <c r="D376" s="15" t="s">
        <v>60</v>
      </c>
      <c r="E376" t="s">
        <v>16</v>
      </c>
      <c r="J376" s="21"/>
      <c r="K376" s="17" t="str">
        <f t="shared" ref="K376:K385" si="2257">IF(AND(F376+H376&gt;0,G376+I376&gt;0),"GG","")</f>
        <v/>
      </c>
      <c r="L376" s="17" t="str">
        <f t="shared" ref="L376:L385" si="2258">IF(AND(F376&gt;0,G376&gt;0),"GG1","")</f>
        <v/>
      </c>
      <c r="M376" s="17" t="str">
        <f t="shared" ref="M376:M385" si="2259">IF(AND(H376&gt;0,I376&gt;0),"GG2","")</f>
        <v/>
      </c>
      <c r="N376" s="17" t="str">
        <f t="shared" ref="N376:N385" si="2260">IF(AND(F376+H376&gt;0,G376+I376&gt;0,H376+I376&gt;2),"GG3","")</f>
        <v/>
      </c>
      <c r="O376" s="18" t="str">
        <f t="shared" ref="O376:O385" si="2261">IF(AND(F376&gt;0,G376&gt;0,H376&gt;F376,I376&gt;G376),"GGGG","")</f>
        <v/>
      </c>
      <c r="P376" s="17" t="str">
        <f t="shared" ref="P376:P385" si="2262">IF(F376+G376&gt;=2,"P2+","")</f>
        <v/>
      </c>
      <c r="Q376" s="17" t="str">
        <f t="shared" ref="Q376:Q385" si="2263">IF(F376+G376&gt;=3,"P3+","")</f>
        <v/>
      </c>
      <c r="R376" s="17" t="str">
        <f t="shared" ref="R376:R385" si="2264">IF(F376+G376&gt;=4,"P4+","")</f>
        <v/>
      </c>
      <c r="S376" s="17" t="str">
        <f t="shared" ref="S376:S385" si="2265">IF(F376+G376+2&lt;=H376+I376,"D2+","")</f>
        <v/>
      </c>
      <c r="T376" s="17" t="str">
        <f t="shared" ref="T376:T385" si="2266">IF(F376+G376+3&lt;=H376+I376,"D3+","")</f>
        <v/>
      </c>
      <c r="U376" s="17" t="str">
        <f t="shared" ref="U376:U385" si="2267">IF(F376+G376+4&lt;=H376+I376,"D4+","")</f>
        <v/>
      </c>
      <c r="V376" s="19" t="str">
        <f t="shared" ref="V376:V385" si="2268">IF(H376+I376&lt;=1,"0-1","")</f>
        <v>0-1</v>
      </c>
      <c r="W376" s="19" t="str">
        <f t="shared" ref="W376:W385" si="2269">IF(AND(H376+I376&gt;=0,H376+I376&lt;=2),"0-2",IF(AND(H376+I376&gt;=2),""))</f>
        <v>0-2</v>
      </c>
      <c r="X376" s="19" t="str">
        <f t="shared" ref="X376:X385" si="2270">IF(H376+I376=2,"G2","")</f>
        <v/>
      </c>
      <c r="Y376" s="19" t="str">
        <f t="shared" ref="Y376:Y385" si="2271">IF(AND(H376+I376&gt;=2,H376+I376&lt;=3),"2-3","")</f>
        <v/>
      </c>
      <c r="Z376" s="19" t="str">
        <f t="shared" ref="Z376:Z385" si="2272">IF(AND(H376+I376&gt;=2,H376+I376&lt;=4),"2-4","")</f>
        <v/>
      </c>
      <c r="AA376" s="19" t="str">
        <f t="shared" ref="AA376:AA385" si="2273">IF(H376+I376=3,"G3","")</f>
        <v/>
      </c>
      <c r="AB376" s="19" t="str">
        <f t="shared" ref="AB376:AB385" si="2274">IF(H376+I376&gt;=3,"3+",IF(AND(H376+I376&lt;=3),""))</f>
        <v/>
      </c>
      <c r="AC376" s="19" t="str">
        <f t="shared" ref="AC376:AC385" si="2275">IF(AND(H376+I376&gt;=3,H376+I376&lt;=4),"3-4","")</f>
        <v/>
      </c>
      <c r="AD376" s="19" t="str">
        <f t="shared" ref="AD376:AD385" si="2276">IF(H376+I376&gt;=4,"4+",IF(AND(H376+I376&lt;=4),""))</f>
        <v/>
      </c>
      <c r="AE376" s="19" t="str">
        <f t="shared" ref="AE376:AE385" si="2277">IF(AND(H376+I376&gt;=4,H376+I376&lt;=6),"4-6","")</f>
        <v/>
      </c>
      <c r="AF376" s="19" t="str">
        <f t="shared" ref="AF376:AF385" si="2278">IF(H376+I376&gt;=5,"5+","")</f>
        <v/>
      </c>
      <c r="AG376" s="19" t="str">
        <f t="shared" ref="AG376:AG385" si="2279">IF(H376+I376&gt;=7,"7+","")</f>
        <v/>
      </c>
      <c r="AH376" s="19" t="str">
        <f t="shared" ref="AH376:AH385" si="2280">IF(H376=I376,"X",IF(H376&gt;I376,1,2))</f>
        <v>X</v>
      </c>
      <c r="AI376" s="19" t="str">
        <f t="shared" ref="AI376:AI385" si="2281">IF(AND(F376&gt;G376,H376&gt;I376),"1-1","")</f>
        <v/>
      </c>
      <c r="AJ376" s="19" t="str">
        <f t="shared" ref="AJ376:AJ385" si="2282">IF(AND(F376&gt;G376,H376=I376),"1-x","")</f>
        <v/>
      </c>
      <c r="AK376" s="19" t="str">
        <f t="shared" ref="AK376:AK385" si="2283">IF(AND(F376&gt;G376,H376&lt;I376),"1-2","")</f>
        <v/>
      </c>
      <c r="AL376" s="19" t="str">
        <f t="shared" ref="AL376:AL385" si="2284">IF(AND(F376=G376,H376&gt;I376),"x-1","")</f>
        <v/>
      </c>
      <c r="AM376" s="19" t="str">
        <f t="shared" ref="AM376:AM385" si="2285">IF(AND(F376=G376,H376=I376),"x-x","")</f>
        <v>x-x</v>
      </c>
      <c r="AN376" s="19" t="str">
        <f t="shared" ref="AN376:AN385" si="2286">IF(AND(F376=G376,H376&lt;I376),"x-2","")</f>
        <v/>
      </c>
      <c r="AO376" s="19" t="str">
        <f t="shared" ref="AO376:AO385" si="2287">IF(AND(F376&lt;G376,H376&gt;I376),"2-1","")</f>
        <v/>
      </c>
      <c r="AP376" s="19" t="str">
        <f t="shared" ref="AP376:AP385" si="2288">IF(AND(F376&lt;G376,H376=I376),"2-x","")</f>
        <v/>
      </c>
      <c r="AQ376" s="19" t="str">
        <f t="shared" ref="AQ376:AQ385" si="2289">IF(AND(F376&lt;G376,H376&lt;I376),"2-2","")</f>
        <v/>
      </c>
      <c r="AR376" s="17" t="str">
        <f t="shared" ref="AR376:AR385" si="2290">IF(OR(AND(F376&gt;G376,H376&gt;I376,H376&gt;F376),AND(G376&gt;F376,I376&gt;H376,I376&gt;G376)),"DP","")</f>
        <v/>
      </c>
      <c r="AS376" s="20" t="str">
        <f t="shared" ref="AS376:AS385" si="2291">IF(AND(F376=G376),"XP","")</f>
        <v>XP</v>
      </c>
      <c r="AT376" s="21"/>
    </row>
    <row r="377" spans="1:46">
      <c r="C377" t="s">
        <v>63</v>
      </c>
      <c r="D377" s="15" t="s">
        <v>60</v>
      </c>
      <c r="E377" t="s">
        <v>12</v>
      </c>
      <c r="J377" s="21"/>
      <c r="K377" s="17" t="str">
        <f t="shared" si="2257"/>
        <v/>
      </c>
      <c r="L377" s="17" t="str">
        <f t="shared" si="2258"/>
        <v/>
      </c>
      <c r="M377" s="17" t="str">
        <f t="shared" si="2259"/>
        <v/>
      </c>
      <c r="N377" s="17" t="str">
        <f t="shared" si="2260"/>
        <v/>
      </c>
      <c r="O377" s="18" t="str">
        <f t="shared" si="2261"/>
        <v/>
      </c>
      <c r="P377" s="17" t="str">
        <f t="shared" si="2262"/>
        <v/>
      </c>
      <c r="Q377" s="17" t="str">
        <f t="shared" si="2263"/>
        <v/>
      </c>
      <c r="R377" s="17" t="str">
        <f t="shared" si="2264"/>
        <v/>
      </c>
      <c r="S377" s="17" t="str">
        <f t="shared" si="2265"/>
        <v/>
      </c>
      <c r="T377" s="17" t="str">
        <f t="shared" si="2266"/>
        <v/>
      </c>
      <c r="U377" s="17" t="str">
        <f t="shared" si="2267"/>
        <v/>
      </c>
      <c r="V377" s="19" t="str">
        <f t="shared" si="2268"/>
        <v>0-1</v>
      </c>
      <c r="W377" s="19" t="str">
        <f t="shared" si="2269"/>
        <v>0-2</v>
      </c>
      <c r="X377" s="19" t="str">
        <f t="shared" si="2270"/>
        <v/>
      </c>
      <c r="Y377" s="19" t="str">
        <f t="shared" si="2271"/>
        <v/>
      </c>
      <c r="Z377" s="19" t="str">
        <f t="shared" si="2272"/>
        <v/>
      </c>
      <c r="AA377" s="19" t="str">
        <f t="shared" si="2273"/>
        <v/>
      </c>
      <c r="AB377" s="19" t="str">
        <f t="shared" si="2274"/>
        <v/>
      </c>
      <c r="AC377" s="19" t="str">
        <f t="shared" si="2275"/>
        <v/>
      </c>
      <c r="AD377" s="19" t="str">
        <f t="shared" si="2276"/>
        <v/>
      </c>
      <c r="AE377" s="19" t="str">
        <f t="shared" si="2277"/>
        <v/>
      </c>
      <c r="AF377" s="19" t="str">
        <f t="shared" si="2278"/>
        <v/>
      </c>
      <c r="AG377" s="19" t="str">
        <f t="shared" si="2279"/>
        <v/>
      </c>
      <c r="AH377" s="19" t="str">
        <f t="shared" si="2280"/>
        <v>X</v>
      </c>
      <c r="AI377" s="19" t="str">
        <f t="shared" si="2281"/>
        <v/>
      </c>
      <c r="AJ377" s="19" t="str">
        <f t="shared" si="2282"/>
        <v/>
      </c>
      <c r="AK377" s="19" t="str">
        <f t="shared" si="2283"/>
        <v/>
      </c>
      <c r="AL377" s="19" t="str">
        <f t="shared" si="2284"/>
        <v/>
      </c>
      <c r="AM377" s="19" t="str">
        <f t="shared" si="2285"/>
        <v>x-x</v>
      </c>
      <c r="AN377" s="19" t="str">
        <f t="shared" si="2286"/>
        <v/>
      </c>
      <c r="AO377" s="19" t="str">
        <f t="shared" si="2287"/>
        <v/>
      </c>
      <c r="AP377" s="19" t="str">
        <f t="shared" si="2288"/>
        <v/>
      </c>
      <c r="AQ377" s="19" t="str">
        <f t="shared" si="2289"/>
        <v/>
      </c>
      <c r="AR377" s="17" t="str">
        <f t="shared" si="2290"/>
        <v/>
      </c>
      <c r="AS377" s="20" t="str">
        <f t="shared" si="2291"/>
        <v>XP</v>
      </c>
      <c r="AT377" s="21"/>
    </row>
    <row r="378" spans="1:46">
      <c r="C378" t="s">
        <v>0</v>
      </c>
      <c r="D378" s="15" t="s">
        <v>60</v>
      </c>
      <c r="E378" t="s">
        <v>19</v>
      </c>
      <c r="J378" s="21"/>
      <c r="K378" s="17" t="str">
        <f t="shared" si="2257"/>
        <v/>
      </c>
      <c r="L378" s="17" t="str">
        <f t="shared" si="2258"/>
        <v/>
      </c>
      <c r="M378" s="17" t="str">
        <f t="shared" si="2259"/>
        <v/>
      </c>
      <c r="N378" s="17" t="str">
        <f t="shared" si="2260"/>
        <v/>
      </c>
      <c r="O378" s="18" t="str">
        <f t="shared" si="2261"/>
        <v/>
      </c>
      <c r="P378" s="17" t="str">
        <f t="shared" si="2262"/>
        <v/>
      </c>
      <c r="Q378" s="17" t="str">
        <f t="shared" si="2263"/>
        <v/>
      </c>
      <c r="R378" s="17" t="str">
        <f t="shared" si="2264"/>
        <v/>
      </c>
      <c r="S378" s="17" t="str">
        <f t="shared" si="2265"/>
        <v/>
      </c>
      <c r="T378" s="17" t="str">
        <f t="shared" si="2266"/>
        <v/>
      </c>
      <c r="U378" s="17" t="str">
        <f t="shared" si="2267"/>
        <v/>
      </c>
      <c r="V378" s="19" t="str">
        <f t="shared" si="2268"/>
        <v>0-1</v>
      </c>
      <c r="W378" s="19" t="str">
        <f t="shared" si="2269"/>
        <v>0-2</v>
      </c>
      <c r="X378" s="19" t="str">
        <f t="shared" si="2270"/>
        <v/>
      </c>
      <c r="Y378" s="19" t="str">
        <f t="shared" si="2271"/>
        <v/>
      </c>
      <c r="Z378" s="19" t="str">
        <f t="shared" si="2272"/>
        <v/>
      </c>
      <c r="AA378" s="19" t="str">
        <f t="shared" si="2273"/>
        <v/>
      </c>
      <c r="AB378" s="19" t="str">
        <f t="shared" si="2274"/>
        <v/>
      </c>
      <c r="AC378" s="19" t="str">
        <f t="shared" si="2275"/>
        <v/>
      </c>
      <c r="AD378" s="19" t="str">
        <f t="shared" si="2276"/>
        <v/>
      </c>
      <c r="AE378" s="19" t="str">
        <f t="shared" si="2277"/>
        <v/>
      </c>
      <c r="AF378" s="19" t="str">
        <f t="shared" si="2278"/>
        <v/>
      </c>
      <c r="AG378" s="19" t="str">
        <f t="shared" si="2279"/>
        <v/>
      </c>
      <c r="AH378" s="19" t="str">
        <f t="shared" si="2280"/>
        <v>X</v>
      </c>
      <c r="AI378" s="19" t="str">
        <f t="shared" si="2281"/>
        <v/>
      </c>
      <c r="AJ378" s="19" t="str">
        <f t="shared" si="2282"/>
        <v/>
      </c>
      <c r="AK378" s="19" t="str">
        <f t="shared" si="2283"/>
        <v/>
      </c>
      <c r="AL378" s="19" t="str">
        <f t="shared" si="2284"/>
        <v/>
      </c>
      <c r="AM378" s="19" t="str">
        <f t="shared" si="2285"/>
        <v>x-x</v>
      </c>
      <c r="AN378" s="19" t="str">
        <f t="shared" si="2286"/>
        <v/>
      </c>
      <c r="AO378" s="19" t="str">
        <f t="shared" si="2287"/>
        <v/>
      </c>
      <c r="AP378" s="19" t="str">
        <f t="shared" si="2288"/>
        <v/>
      </c>
      <c r="AQ378" s="19" t="str">
        <f t="shared" si="2289"/>
        <v/>
      </c>
      <c r="AR378" s="17" t="str">
        <f t="shared" si="2290"/>
        <v/>
      </c>
      <c r="AS378" s="20" t="str">
        <f t="shared" si="2291"/>
        <v>XP</v>
      </c>
      <c r="AT378" s="21"/>
    </row>
    <row r="379" spans="1:46">
      <c r="C379" t="s">
        <v>65</v>
      </c>
      <c r="D379" s="15" t="s">
        <v>60</v>
      </c>
      <c r="E379" t="s">
        <v>13</v>
      </c>
      <c r="J379" s="21"/>
      <c r="K379" s="17" t="str">
        <f t="shared" si="2257"/>
        <v/>
      </c>
      <c r="L379" s="17" t="str">
        <f t="shared" si="2258"/>
        <v/>
      </c>
      <c r="M379" s="17" t="str">
        <f t="shared" si="2259"/>
        <v/>
      </c>
      <c r="N379" s="17" t="str">
        <f t="shared" si="2260"/>
        <v/>
      </c>
      <c r="O379" s="18" t="str">
        <f t="shared" si="2261"/>
        <v/>
      </c>
      <c r="P379" s="17" t="str">
        <f t="shared" si="2262"/>
        <v/>
      </c>
      <c r="Q379" s="17" t="str">
        <f t="shared" si="2263"/>
        <v/>
      </c>
      <c r="R379" s="17" t="str">
        <f t="shared" si="2264"/>
        <v/>
      </c>
      <c r="S379" s="17" t="str">
        <f t="shared" si="2265"/>
        <v/>
      </c>
      <c r="T379" s="17" t="str">
        <f t="shared" si="2266"/>
        <v/>
      </c>
      <c r="U379" s="17" t="str">
        <f t="shared" si="2267"/>
        <v/>
      </c>
      <c r="V379" s="19" t="str">
        <f t="shared" si="2268"/>
        <v>0-1</v>
      </c>
      <c r="W379" s="19" t="str">
        <f t="shared" si="2269"/>
        <v>0-2</v>
      </c>
      <c r="X379" s="19" t="str">
        <f t="shared" si="2270"/>
        <v/>
      </c>
      <c r="Y379" s="19" t="str">
        <f t="shared" si="2271"/>
        <v/>
      </c>
      <c r="Z379" s="19" t="str">
        <f t="shared" si="2272"/>
        <v/>
      </c>
      <c r="AA379" s="19" t="str">
        <f t="shared" si="2273"/>
        <v/>
      </c>
      <c r="AB379" s="19" t="str">
        <f t="shared" si="2274"/>
        <v/>
      </c>
      <c r="AC379" s="19" t="str">
        <f t="shared" si="2275"/>
        <v/>
      </c>
      <c r="AD379" s="19" t="str">
        <f t="shared" si="2276"/>
        <v/>
      </c>
      <c r="AE379" s="19" t="str">
        <f t="shared" si="2277"/>
        <v/>
      </c>
      <c r="AF379" s="19" t="str">
        <f t="shared" si="2278"/>
        <v/>
      </c>
      <c r="AG379" s="19" t="str">
        <f t="shared" si="2279"/>
        <v/>
      </c>
      <c r="AH379" s="19" t="str">
        <f t="shared" si="2280"/>
        <v>X</v>
      </c>
      <c r="AI379" s="19" t="str">
        <f t="shared" si="2281"/>
        <v/>
      </c>
      <c r="AJ379" s="19" t="str">
        <f t="shared" si="2282"/>
        <v/>
      </c>
      <c r="AK379" s="19" t="str">
        <f t="shared" si="2283"/>
        <v/>
      </c>
      <c r="AL379" s="19" t="str">
        <f t="shared" si="2284"/>
        <v/>
      </c>
      <c r="AM379" s="19" t="str">
        <f t="shared" si="2285"/>
        <v>x-x</v>
      </c>
      <c r="AN379" s="19" t="str">
        <f t="shared" si="2286"/>
        <v/>
      </c>
      <c r="AO379" s="19" t="str">
        <f t="shared" si="2287"/>
        <v/>
      </c>
      <c r="AP379" s="19" t="str">
        <f t="shared" si="2288"/>
        <v/>
      </c>
      <c r="AQ379" s="19" t="str">
        <f t="shared" si="2289"/>
        <v/>
      </c>
      <c r="AR379" s="17" t="str">
        <f t="shared" si="2290"/>
        <v/>
      </c>
      <c r="AS379" s="20" t="str">
        <f t="shared" si="2291"/>
        <v>XP</v>
      </c>
      <c r="AT379" s="21"/>
    </row>
    <row r="380" spans="1:46">
      <c r="C380" t="s">
        <v>1</v>
      </c>
      <c r="D380" s="15" t="s">
        <v>60</v>
      </c>
      <c r="E380" t="s">
        <v>78</v>
      </c>
      <c r="J380" s="21"/>
      <c r="K380" s="17" t="str">
        <f t="shared" si="2257"/>
        <v/>
      </c>
      <c r="L380" s="17" t="str">
        <f t="shared" si="2258"/>
        <v/>
      </c>
      <c r="M380" s="17" t="str">
        <f t="shared" si="2259"/>
        <v/>
      </c>
      <c r="N380" s="17" t="str">
        <f t="shared" si="2260"/>
        <v/>
      </c>
      <c r="O380" s="18" t="str">
        <f t="shared" si="2261"/>
        <v/>
      </c>
      <c r="P380" s="17" t="str">
        <f t="shared" si="2262"/>
        <v/>
      </c>
      <c r="Q380" s="17" t="str">
        <f t="shared" si="2263"/>
        <v/>
      </c>
      <c r="R380" s="17" t="str">
        <f t="shared" si="2264"/>
        <v/>
      </c>
      <c r="S380" s="17" t="str">
        <f t="shared" si="2265"/>
        <v/>
      </c>
      <c r="T380" s="17" t="str">
        <f t="shared" si="2266"/>
        <v/>
      </c>
      <c r="U380" s="17" t="str">
        <f t="shared" si="2267"/>
        <v/>
      </c>
      <c r="V380" s="19" t="str">
        <f t="shared" si="2268"/>
        <v>0-1</v>
      </c>
      <c r="W380" s="19" t="str">
        <f t="shared" si="2269"/>
        <v>0-2</v>
      </c>
      <c r="X380" s="19" t="str">
        <f t="shared" si="2270"/>
        <v/>
      </c>
      <c r="Y380" s="19" t="str">
        <f t="shared" si="2271"/>
        <v/>
      </c>
      <c r="Z380" s="19" t="str">
        <f t="shared" si="2272"/>
        <v/>
      </c>
      <c r="AA380" s="19" t="str">
        <f t="shared" si="2273"/>
        <v/>
      </c>
      <c r="AB380" s="19" t="str">
        <f t="shared" si="2274"/>
        <v/>
      </c>
      <c r="AC380" s="19" t="str">
        <f t="shared" si="2275"/>
        <v/>
      </c>
      <c r="AD380" s="19" t="str">
        <f t="shared" si="2276"/>
        <v/>
      </c>
      <c r="AE380" s="19" t="str">
        <f t="shared" si="2277"/>
        <v/>
      </c>
      <c r="AF380" s="19" t="str">
        <f t="shared" si="2278"/>
        <v/>
      </c>
      <c r="AG380" s="19" t="str">
        <f t="shared" si="2279"/>
        <v/>
      </c>
      <c r="AH380" s="19" t="str">
        <f t="shared" si="2280"/>
        <v>X</v>
      </c>
      <c r="AI380" s="19" t="str">
        <f t="shared" si="2281"/>
        <v/>
      </c>
      <c r="AJ380" s="19" t="str">
        <f t="shared" si="2282"/>
        <v/>
      </c>
      <c r="AK380" s="19" t="str">
        <f t="shared" si="2283"/>
        <v/>
      </c>
      <c r="AL380" s="19" t="str">
        <f t="shared" si="2284"/>
        <v/>
      </c>
      <c r="AM380" s="19" t="str">
        <f t="shared" si="2285"/>
        <v>x-x</v>
      </c>
      <c r="AN380" s="19" t="str">
        <f t="shared" si="2286"/>
        <v/>
      </c>
      <c r="AO380" s="19" t="str">
        <f t="shared" si="2287"/>
        <v/>
      </c>
      <c r="AP380" s="19" t="str">
        <f t="shared" si="2288"/>
        <v/>
      </c>
      <c r="AQ380" s="19" t="str">
        <f t="shared" si="2289"/>
        <v/>
      </c>
      <c r="AR380" s="17" t="str">
        <f t="shared" si="2290"/>
        <v/>
      </c>
      <c r="AS380" s="20" t="str">
        <f t="shared" si="2291"/>
        <v>XP</v>
      </c>
      <c r="AT380" s="21"/>
    </row>
    <row r="381" spans="1:46">
      <c r="C381" t="s">
        <v>2</v>
      </c>
      <c r="D381" s="15" t="s">
        <v>60</v>
      </c>
      <c r="E381" t="s">
        <v>68</v>
      </c>
      <c r="J381" s="21"/>
      <c r="K381" s="17" t="str">
        <f t="shared" si="2257"/>
        <v/>
      </c>
      <c r="L381" s="17" t="str">
        <f t="shared" si="2258"/>
        <v/>
      </c>
      <c r="M381" s="17" t="str">
        <f t="shared" si="2259"/>
        <v/>
      </c>
      <c r="N381" s="17" t="str">
        <f t="shared" si="2260"/>
        <v/>
      </c>
      <c r="O381" s="18" t="str">
        <f t="shared" si="2261"/>
        <v/>
      </c>
      <c r="P381" s="17" t="str">
        <f t="shared" si="2262"/>
        <v/>
      </c>
      <c r="Q381" s="17" t="str">
        <f t="shared" si="2263"/>
        <v/>
      </c>
      <c r="R381" s="17" t="str">
        <f t="shared" si="2264"/>
        <v/>
      </c>
      <c r="S381" s="17" t="str">
        <f t="shared" si="2265"/>
        <v/>
      </c>
      <c r="T381" s="17" t="str">
        <f t="shared" si="2266"/>
        <v/>
      </c>
      <c r="U381" s="17" t="str">
        <f t="shared" si="2267"/>
        <v/>
      </c>
      <c r="V381" s="19" t="str">
        <f t="shared" si="2268"/>
        <v>0-1</v>
      </c>
      <c r="W381" s="19" t="str">
        <f t="shared" si="2269"/>
        <v>0-2</v>
      </c>
      <c r="X381" s="19" t="str">
        <f t="shared" si="2270"/>
        <v/>
      </c>
      <c r="Y381" s="19" t="str">
        <f t="shared" si="2271"/>
        <v/>
      </c>
      <c r="Z381" s="19" t="str">
        <f t="shared" si="2272"/>
        <v/>
      </c>
      <c r="AA381" s="19" t="str">
        <f t="shared" si="2273"/>
        <v/>
      </c>
      <c r="AB381" s="19" t="str">
        <f t="shared" si="2274"/>
        <v/>
      </c>
      <c r="AC381" s="19" t="str">
        <f t="shared" si="2275"/>
        <v/>
      </c>
      <c r="AD381" s="19" t="str">
        <f t="shared" si="2276"/>
        <v/>
      </c>
      <c r="AE381" s="19" t="str">
        <f t="shared" si="2277"/>
        <v/>
      </c>
      <c r="AF381" s="19" t="str">
        <f t="shared" si="2278"/>
        <v/>
      </c>
      <c r="AG381" s="19" t="str">
        <f t="shared" si="2279"/>
        <v/>
      </c>
      <c r="AH381" s="19" t="str">
        <f t="shared" si="2280"/>
        <v>X</v>
      </c>
      <c r="AI381" s="19" t="str">
        <f t="shared" si="2281"/>
        <v/>
      </c>
      <c r="AJ381" s="19" t="str">
        <f t="shared" si="2282"/>
        <v/>
      </c>
      <c r="AK381" s="19" t="str">
        <f t="shared" si="2283"/>
        <v/>
      </c>
      <c r="AL381" s="19" t="str">
        <f t="shared" si="2284"/>
        <v/>
      </c>
      <c r="AM381" s="19" t="str">
        <f t="shared" si="2285"/>
        <v>x-x</v>
      </c>
      <c r="AN381" s="19" t="str">
        <f t="shared" si="2286"/>
        <v/>
      </c>
      <c r="AO381" s="19" t="str">
        <f t="shared" si="2287"/>
        <v/>
      </c>
      <c r="AP381" s="19" t="str">
        <f t="shared" si="2288"/>
        <v/>
      </c>
      <c r="AQ381" s="19" t="str">
        <f t="shared" si="2289"/>
        <v/>
      </c>
      <c r="AR381" s="17" t="str">
        <f t="shared" si="2290"/>
        <v/>
      </c>
      <c r="AS381" s="20" t="str">
        <f t="shared" si="2291"/>
        <v>XP</v>
      </c>
      <c r="AT381" s="21"/>
    </row>
    <row r="382" spans="1:46">
      <c r="C382" t="s">
        <v>71</v>
      </c>
      <c r="D382" s="15" t="s">
        <v>60</v>
      </c>
      <c r="E382" t="s">
        <v>17</v>
      </c>
      <c r="J382" s="21"/>
      <c r="K382" s="17" t="str">
        <f t="shared" si="2257"/>
        <v/>
      </c>
      <c r="L382" s="17" t="str">
        <f t="shared" si="2258"/>
        <v/>
      </c>
      <c r="M382" s="17" t="str">
        <f t="shared" si="2259"/>
        <v/>
      </c>
      <c r="N382" s="17" t="str">
        <f t="shared" si="2260"/>
        <v/>
      </c>
      <c r="O382" s="18" t="str">
        <f t="shared" si="2261"/>
        <v/>
      </c>
      <c r="P382" s="17" t="str">
        <f t="shared" si="2262"/>
        <v/>
      </c>
      <c r="Q382" s="17" t="str">
        <f t="shared" si="2263"/>
        <v/>
      </c>
      <c r="R382" s="17" t="str">
        <f t="shared" si="2264"/>
        <v/>
      </c>
      <c r="S382" s="17" t="str">
        <f t="shared" si="2265"/>
        <v/>
      </c>
      <c r="T382" s="17" t="str">
        <f t="shared" si="2266"/>
        <v/>
      </c>
      <c r="U382" s="17" t="str">
        <f t="shared" si="2267"/>
        <v/>
      </c>
      <c r="V382" s="19" t="str">
        <f t="shared" si="2268"/>
        <v>0-1</v>
      </c>
      <c r="W382" s="19" t="str">
        <f t="shared" si="2269"/>
        <v>0-2</v>
      </c>
      <c r="X382" s="19" t="str">
        <f t="shared" si="2270"/>
        <v/>
      </c>
      <c r="Y382" s="19" t="str">
        <f t="shared" si="2271"/>
        <v/>
      </c>
      <c r="Z382" s="19" t="str">
        <f t="shared" si="2272"/>
        <v/>
      </c>
      <c r="AA382" s="19" t="str">
        <f t="shared" si="2273"/>
        <v/>
      </c>
      <c r="AB382" s="19" t="str">
        <f t="shared" si="2274"/>
        <v/>
      </c>
      <c r="AC382" s="19" t="str">
        <f t="shared" si="2275"/>
        <v/>
      </c>
      <c r="AD382" s="19" t="str">
        <f t="shared" si="2276"/>
        <v/>
      </c>
      <c r="AE382" s="19" t="str">
        <f t="shared" si="2277"/>
        <v/>
      </c>
      <c r="AF382" s="19" t="str">
        <f t="shared" si="2278"/>
        <v/>
      </c>
      <c r="AG382" s="19" t="str">
        <f t="shared" si="2279"/>
        <v/>
      </c>
      <c r="AH382" s="19" t="str">
        <f t="shared" si="2280"/>
        <v>X</v>
      </c>
      <c r="AI382" s="19" t="str">
        <f t="shared" si="2281"/>
        <v/>
      </c>
      <c r="AJ382" s="19" t="str">
        <f t="shared" si="2282"/>
        <v/>
      </c>
      <c r="AK382" s="19" t="str">
        <f t="shared" si="2283"/>
        <v/>
      </c>
      <c r="AL382" s="19" t="str">
        <f t="shared" si="2284"/>
        <v/>
      </c>
      <c r="AM382" s="19" t="str">
        <f t="shared" si="2285"/>
        <v>x-x</v>
      </c>
      <c r="AN382" s="19" t="str">
        <f t="shared" si="2286"/>
        <v/>
      </c>
      <c r="AO382" s="19" t="str">
        <f t="shared" si="2287"/>
        <v/>
      </c>
      <c r="AP382" s="19" t="str">
        <f t="shared" si="2288"/>
        <v/>
      </c>
      <c r="AQ382" s="19" t="str">
        <f t="shared" si="2289"/>
        <v/>
      </c>
      <c r="AR382" s="17" t="str">
        <f t="shared" si="2290"/>
        <v/>
      </c>
      <c r="AS382" s="20" t="str">
        <f t="shared" si="2291"/>
        <v>XP</v>
      </c>
      <c r="AT382" s="21"/>
    </row>
    <row r="383" spans="1:46">
      <c r="C383" t="s">
        <v>4</v>
      </c>
      <c r="D383" s="15" t="s">
        <v>60</v>
      </c>
      <c r="E383" t="s">
        <v>74</v>
      </c>
      <c r="J383" s="21"/>
      <c r="K383" s="17" t="str">
        <f t="shared" si="2257"/>
        <v/>
      </c>
      <c r="L383" s="17" t="str">
        <f t="shared" si="2258"/>
        <v/>
      </c>
      <c r="M383" s="17" t="str">
        <f t="shared" si="2259"/>
        <v/>
      </c>
      <c r="N383" s="17" t="str">
        <f t="shared" si="2260"/>
        <v/>
      </c>
      <c r="O383" s="18" t="str">
        <f t="shared" si="2261"/>
        <v/>
      </c>
      <c r="P383" s="17" t="str">
        <f t="shared" si="2262"/>
        <v/>
      </c>
      <c r="Q383" s="17" t="str">
        <f t="shared" si="2263"/>
        <v/>
      </c>
      <c r="R383" s="17" t="str">
        <f t="shared" si="2264"/>
        <v/>
      </c>
      <c r="S383" s="17" t="str">
        <f t="shared" si="2265"/>
        <v/>
      </c>
      <c r="T383" s="17" t="str">
        <f t="shared" si="2266"/>
        <v/>
      </c>
      <c r="U383" s="17" t="str">
        <f t="shared" si="2267"/>
        <v/>
      </c>
      <c r="V383" s="19" t="str">
        <f t="shared" si="2268"/>
        <v>0-1</v>
      </c>
      <c r="W383" s="19" t="str">
        <f t="shared" si="2269"/>
        <v>0-2</v>
      </c>
      <c r="X383" s="19" t="str">
        <f t="shared" si="2270"/>
        <v/>
      </c>
      <c r="Y383" s="19" t="str">
        <f t="shared" si="2271"/>
        <v/>
      </c>
      <c r="Z383" s="19" t="str">
        <f t="shared" si="2272"/>
        <v/>
      </c>
      <c r="AA383" s="19" t="str">
        <f t="shared" si="2273"/>
        <v/>
      </c>
      <c r="AB383" s="19" t="str">
        <f t="shared" si="2274"/>
        <v/>
      </c>
      <c r="AC383" s="19" t="str">
        <f t="shared" si="2275"/>
        <v/>
      </c>
      <c r="AD383" s="19" t="str">
        <f t="shared" si="2276"/>
        <v/>
      </c>
      <c r="AE383" s="19" t="str">
        <f t="shared" si="2277"/>
        <v/>
      </c>
      <c r="AF383" s="19" t="str">
        <f t="shared" si="2278"/>
        <v/>
      </c>
      <c r="AG383" s="19" t="str">
        <f t="shared" si="2279"/>
        <v/>
      </c>
      <c r="AH383" s="19" t="str">
        <f t="shared" si="2280"/>
        <v>X</v>
      </c>
      <c r="AI383" s="19" t="str">
        <f t="shared" si="2281"/>
        <v/>
      </c>
      <c r="AJ383" s="19" t="str">
        <f t="shared" si="2282"/>
        <v/>
      </c>
      <c r="AK383" s="19" t="str">
        <f t="shared" si="2283"/>
        <v/>
      </c>
      <c r="AL383" s="19" t="str">
        <f t="shared" si="2284"/>
        <v/>
      </c>
      <c r="AM383" s="19" t="str">
        <f t="shared" si="2285"/>
        <v>x-x</v>
      </c>
      <c r="AN383" s="19" t="str">
        <f t="shared" si="2286"/>
        <v/>
      </c>
      <c r="AO383" s="19" t="str">
        <f t="shared" si="2287"/>
        <v/>
      </c>
      <c r="AP383" s="19" t="str">
        <f t="shared" si="2288"/>
        <v/>
      </c>
      <c r="AQ383" s="19" t="str">
        <f t="shared" si="2289"/>
        <v/>
      </c>
      <c r="AR383" s="17" t="str">
        <f t="shared" si="2290"/>
        <v/>
      </c>
      <c r="AS383" s="20" t="str">
        <f t="shared" si="2291"/>
        <v>XP</v>
      </c>
      <c r="AT383" s="21"/>
    </row>
    <row r="384" spans="1:46">
      <c r="C384" t="s">
        <v>5</v>
      </c>
      <c r="D384" s="15" t="s">
        <v>60</v>
      </c>
      <c r="E384" t="s">
        <v>72</v>
      </c>
      <c r="J384" s="21"/>
      <c r="K384" s="17" t="str">
        <f t="shared" si="2257"/>
        <v/>
      </c>
      <c r="L384" s="17" t="str">
        <f t="shared" si="2258"/>
        <v/>
      </c>
      <c r="M384" s="17" t="str">
        <f t="shared" si="2259"/>
        <v/>
      </c>
      <c r="N384" s="17" t="str">
        <f t="shared" si="2260"/>
        <v/>
      </c>
      <c r="O384" s="18" t="str">
        <f t="shared" si="2261"/>
        <v/>
      </c>
      <c r="P384" s="17" t="str">
        <f t="shared" si="2262"/>
        <v/>
      </c>
      <c r="Q384" s="17" t="str">
        <f t="shared" si="2263"/>
        <v/>
      </c>
      <c r="R384" s="17" t="str">
        <f t="shared" si="2264"/>
        <v/>
      </c>
      <c r="S384" s="17" t="str">
        <f t="shared" si="2265"/>
        <v/>
      </c>
      <c r="T384" s="17" t="str">
        <f t="shared" si="2266"/>
        <v/>
      </c>
      <c r="U384" s="17" t="str">
        <f t="shared" si="2267"/>
        <v/>
      </c>
      <c r="V384" s="19" t="str">
        <f t="shared" si="2268"/>
        <v>0-1</v>
      </c>
      <c r="W384" s="19" t="str">
        <f t="shared" si="2269"/>
        <v>0-2</v>
      </c>
      <c r="X384" s="19" t="str">
        <f t="shared" si="2270"/>
        <v/>
      </c>
      <c r="Y384" s="19" t="str">
        <f t="shared" si="2271"/>
        <v/>
      </c>
      <c r="Z384" s="19" t="str">
        <f t="shared" si="2272"/>
        <v/>
      </c>
      <c r="AA384" s="19" t="str">
        <f t="shared" si="2273"/>
        <v/>
      </c>
      <c r="AB384" s="19" t="str">
        <f t="shared" si="2274"/>
        <v/>
      </c>
      <c r="AC384" s="19" t="str">
        <f t="shared" si="2275"/>
        <v/>
      </c>
      <c r="AD384" s="19" t="str">
        <f t="shared" si="2276"/>
        <v/>
      </c>
      <c r="AE384" s="19" t="str">
        <f t="shared" si="2277"/>
        <v/>
      </c>
      <c r="AF384" s="19" t="str">
        <f t="shared" si="2278"/>
        <v/>
      </c>
      <c r="AG384" s="19" t="str">
        <f t="shared" si="2279"/>
        <v/>
      </c>
      <c r="AH384" s="19" t="str">
        <f t="shared" si="2280"/>
        <v>X</v>
      </c>
      <c r="AI384" s="19" t="str">
        <f t="shared" si="2281"/>
        <v/>
      </c>
      <c r="AJ384" s="19" t="str">
        <f t="shared" si="2282"/>
        <v/>
      </c>
      <c r="AK384" s="19" t="str">
        <f t="shared" si="2283"/>
        <v/>
      </c>
      <c r="AL384" s="19" t="str">
        <f t="shared" si="2284"/>
        <v/>
      </c>
      <c r="AM384" s="19" t="str">
        <f t="shared" si="2285"/>
        <v>x-x</v>
      </c>
      <c r="AN384" s="19" t="str">
        <f t="shared" si="2286"/>
        <v/>
      </c>
      <c r="AO384" s="19" t="str">
        <f t="shared" si="2287"/>
        <v/>
      </c>
      <c r="AP384" s="19" t="str">
        <f t="shared" si="2288"/>
        <v/>
      </c>
      <c r="AQ384" s="19" t="str">
        <f t="shared" si="2289"/>
        <v/>
      </c>
      <c r="AR384" s="17" t="str">
        <f t="shared" si="2290"/>
        <v/>
      </c>
      <c r="AS384" s="20" t="str">
        <f t="shared" si="2291"/>
        <v>XP</v>
      </c>
      <c r="AT384" s="21"/>
    </row>
    <row r="385" spans="1:46">
      <c r="C385" t="s">
        <v>79</v>
      </c>
      <c r="D385" s="15" t="s">
        <v>60</v>
      </c>
      <c r="E385" t="s">
        <v>66</v>
      </c>
      <c r="J385" s="21"/>
      <c r="K385" s="17" t="str">
        <f t="shared" si="2257"/>
        <v/>
      </c>
      <c r="L385" s="17" t="str">
        <f t="shared" si="2258"/>
        <v/>
      </c>
      <c r="M385" s="17" t="str">
        <f t="shared" si="2259"/>
        <v/>
      </c>
      <c r="N385" s="17" t="str">
        <f t="shared" si="2260"/>
        <v/>
      </c>
      <c r="O385" s="18" t="str">
        <f t="shared" si="2261"/>
        <v/>
      </c>
      <c r="P385" s="17" t="str">
        <f t="shared" si="2262"/>
        <v/>
      </c>
      <c r="Q385" s="17" t="str">
        <f t="shared" si="2263"/>
        <v/>
      </c>
      <c r="R385" s="17" t="str">
        <f t="shared" si="2264"/>
        <v/>
      </c>
      <c r="S385" s="17" t="str">
        <f t="shared" si="2265"/>
        <v/>
      </c>
      <c r="T385" s="17" t="str">
        <f t="shared" si="2266"/>
        <v/>
      </c>
      <c r="U385" s="17" t="str">
        <f t="shared" si="2267"/>
        <v/>
      </c>
      <c r="V385" s="19" t="str">
        <f t="shared" si="2268"/>
        <v>0-1</v>
      </c>
      <c r="W385" s="19" t="str">
        <f t="shared" si="2269"/>
        <v>0-2</v>
      </c>
      <c r="X385" s="19" t="str">
        <f t="shared" si="2270"/>
        <v/>
      </c>
      <c r="Y385" s="19" t="str">
        <f t="shared" si="2271"/>
        <v/>
      </c>
      <c r="Z385" s="19" t="str">
        <f t="shared" si="2272"/>
        <v/>
      </c>
      <c r="AA385" s="19" t="str">
        <f t="shared" si="2273"/>
        <v/>
      </c>
      <c r="AB385" s="19" t="str">
        <f t="shared" si="2274"/>
        <v/>
      </c>
      <c r="AC385" s="19" t="str">
        <f t="shared" si="2275"/>
        <v/>
      </c>
      <c r="AD385" s="19" t="str">
        <f t="shared" si="2276"/>
        <v/>
      </c>
      <c r="AE385" s="19" t="str">
        <f t="shared" si="2277"/>
        <v/>
      </c>
      <c r="AF385" s="19" t="str">
        <f t="shared" si="2278"/>
        <v/>
      </c>
      <c r="AG385" s="19" t="str">
        <f t="shared" si="2279"/>
        <v/>
      </c>
      <c r="AH385" s="19" t="str">
        <f t="shared" si="2280"/>
        <v>X</v>
      </c>
      <c r="AI385" s="19" t="str">
        <f t="shared" si="2281"/>
        <v/>
      </c>
      <c r="AJ385" s="19" t="str">
        <f t="shared" si="2282"/>
        <v/>
      </c>
      <c r="AK385" s="19" t="str">
        <f t="shared" si="2283"/>
        <v/>
      </c>
      <c r="AL385" s="19" t="str">
        <f t="shared" si="2284"/>
        <v/>
      </c>
      <c r="AM385" s="19" t="str">
        <f t="shared" si="2285"/>
        <v>x-x</v>
      </c>
      <c r="AN385" s="19" t="str">
        <f t="shared" si="2286"/>
        <v/>
      </c>
      <c r="AO385" s="19" t="str">
        <f t="shared" si="2287"/>
        <v/>
      </c>
      <c r="AP385" s="19" t="str">
        <f t="shared" si="2288"/>
        <v/>
      </c>
      <c r="AQ385" s="19" t="str">
        <f t="shared" si="2289"/>
        <v/>
      </c>
      <c r="AR385" s="17" t="str">
        <f t="shared" si="2290"/>
        <v/>
      </c>
      <c r="AS385" s="20" t="str">
        <f t="shared" si="2291"/>
        <v>XP</v>
      </c>
      <c r="AT385" s="21"/>
    </row>
    <row r="386" spans="1:46">
      <c r="A386" s="21"/>
      <c r="B386" s="21"/>
      <c r="C386" s="21"/>
      <c r="D386" s="26">
        <v>36</v>
      </c>
      <c r="E386" s="21"/>
      <c r="F386" s="27"/>
      <c r="G386" s="27"/>
      <c r="H386" s="27"/>
      <c r="I386" s="27"/>
      <c r="J386" s="21"/>
      <c r="K386" s="28">
        <f>COUNTIF(K376:K385,K$1)</f>
        <v>0</v>
      </c>
      <c r="L386" s="28">
        <f t="shared" ref="L386" si="2292">COUNTIF(L376:L385,L$1)</f>
        <v>0</v>
      </c>
      <c r="M386" s="28">
        <f t="shared" ref="M386" si="2293">COUNTIF(M376:M385,M$1)</f>
        <v>0</v>
      </c>
      <c r="N386" s="28">
        <f t="shared" ref="N386" si="2294">COUNTIF(N376:N385,N$1)</f>
        <v>0</v>
      </c>
      <c r="O386" s="28">
        <f t="shared" ref="O386" si="2295">COUNTIF(O376:O385,O$1)</f>
        <v>0</v>
      </c>
      <c r="P386" s="28">
        <f t="shared" ref="P386" si="2296">COUNTIF(P376:P385,P$1)</f>
        <v>0</v>
      </c>
      <c r="Q386" s="28">
        <f t="shared" ref="Q386" si="2297">COUNTIF(Q376:Q385,Q$1)</f>
        <v>0</v>
      </c>
      <c r="R386" s="28">
        <f t="shared" ref="R386" si="2298">COUNTIF(R376:R385,R$1)</f>
        <v>0</v>
      </c>
      <c r="S386" s="28">
        <f t="shared" ref="S386" si="2299">COUNTIF(S376:S385,S$1)</f>
        <v>0</v>
      </c>
      <c r="T386" s="28">
        <f t="shared" ref="T386" si="2300">COUNTIF(T376:T385,T$1)</f>
        <v>0</v>
      </c>
      <c r="U386" s="28">
        <f t="shared" ref="U386" si="2301">COUNTIF(U376:U385,U$1)</f>
        <v>0</v>
      </c>
      <c r="V386" s="28">
        <f t="shared" ref="V386" si="2302">COUNTIF(V376:V385,V$1)</f>
        <v>10</v>
      </c>
      <c r="W386" s="28">
        <f t="shared" ref="W386" si="2303">COUNTIF(W376:W385,W$1)</f>
        <v>10</v>
      </c>
      <c r="X386" s="28">
        <f t="shared" ref="X386" si="2304">COUNTIF(X376:X385,X$1)</f>
        <v>0</v>
      </c>
      <c r="Y386" s="28">
        <f t="shared" ref="Y386" si="2305">COUNTIF(Y376:Y385,Y$1)</f>
        <v>0</v>
      </c>
      <c r="Z386" s="28">
        <f t="shared" ref="Z386" si="2306">COUNTIF(Z376:Z385,Z$1)</f>
        <v>0</v>
      </c>
      <c r="AA386" s="28">
        <f t="shared" ref="AA386" si="2307">COUNTIF(AA376:AA385,AA$1)</f>
        <v>0</v>
      </c>
      <c r="AB386" s="28">
        <f t="shared" ref="AB386" si="2308">COUNTIF(AB376:AB385,AB$1)</f>
        <v>0</v>
      </c>
      <c r="AC386" s="28">
        <f t="shared" ref="AC386" si="2309">COUNTIF(AC376:AC385,AC$1)</f>
        <v>0</v>
      </c>
      <c r="AD386" s="28">
        <f t="shared" ref="AD386" si="2310">COUNTIF(AD376:AD385,AD$1)</f>
        <v>0</v>
      </c>
      <c r="AE386" s="28">
        <f t="shared" ref="AE386" si="2311">COUNTIF(AE376:AE385,AE$1)</f>
        <v>0</v>
      </c>
      <c r="AF386" s="28">
        <f t="shared" ref="AF386" si="2312">COUNTIF(AF376:AF385,AF$1)</f>
        <v>0</v>
      </c>
      <c r="AG386" s="28">
        <f t="shared" ref="AG386" si="2313">COUNTIF(AG376:AG385,AG$1)</f>
        <v>0</v>
      </c>
      <c r="AH386" s="28"/>
      <c r="AI386" s="28">
        <f t="shared" ref="AI386" si="2314">COUNTIF(AI376:AI385,AI$1)</f>
        <v>0</v>
      </c>
      <c r="AJ386" s="28">
        <f t="shared" ref="AJ386" si="2315">COUNTIF(AJ376:AJ385,AJ$1)</f>
        <v>0</v>
      </c>
      <c r="AK386" s="28">
        <f t="shared" ref="AK386" si="2316">COUNTIF(AK376:AK385,AK$1)</f>
        <v>0</v>
      </c>
      <c r="AL386" s="28">
        <f t="shared" ref="AL386" si="2317">COUNTIF(AL376:AL385,AL$1)</f>
        <v>0</v>
      </c>
      <c r="AM386" s="28">
        <f t="shared" ref="AM386" si="2318">COUNTIF(AM376:AM385,AM$1)</f>
        <v>10</v>
      </c>
      <c r="AN386" s="28">
        <f t="shared" ref="AN386" si="2319">COUNTIF(AN376:AN385,AN$1)</f>
        <v>0</v>
      </c>
      <c r="AO386" s="28">
        <f t="shared" ref="AO386" si="2320">COUNTIF(AO376:AO385,AO$1)</f>
        <v>0</v>
      </c>
      <c r="AP386" s="28">
        <f t="shared" ref="AP386" si="2321">COUNTIF(AP376:AP385,AP$1)</f>
        <v>0</v>
      </c>
      <c r="AQ386" s="28">
        <f t="shared" ref="AQ386" si="2322">COUNTIF(AQ376:AQ385,AQ$1)</f>
        <v>0</v>
      </c>
      <c r="AR386" s="28">
        <f t="shared" ref="AR386" si="2323">COUNTIF(AR376:AR385,AR$1)</f>
        <v>0</v>
      </c>
      <c r="AS386" s="21"/>
      <c r="AT386" s="21"/>
    </row>
    <row r="387" spans="1:46">
      <c r="A387" t="s">
        <v>59</v>
      </c>
      <c r="B387" s="13">
        <v>41027</v>
      </c>
      <c r="C387" t="s">
        <v>67</v>
      </c>
      <c r="D387" s="15" t="s">
        <v>60</v>
      </c>
      <c r="E387" t="s">
        <v>70</v>
      </c>
      <c r="J387" s="21"/>
      <c r="K387" s="17" t="str">
        <f t="shared" ref="K387:K396" si="2324">IF(AND(F387+H387&gt;0,G387+I387&gt;0),"GG","")</f>
        <v/>
      </c>
      <c r="L387" s="17" t="str">
        <f t="shared" ref="L387:L396" si="2325">IF(AND(F387&gt;0,G387&gt;0),"GG1","")</f>
        <v/>
      </c>
      <c r="M387" s="17" t="str">
        <f t="shared" ref="M387:M396" si="2326">IF(AND(H387&gt;0,I387&gt;0),"GG2","")</f>
        <v/>
      </c>
      <c r="N387" s="17" t="str">
        <f t="shared" ref="N387:N396" si="2327">IF(AND(F387+H387&gt;0,G387+I387&gt;0,H387+I387&gt;2),"GG3","")</f>
        <v/>
      </c>
      <c r="O387" s="18" t="str">
        <f t="shared" ref="O387:O396" si="2328">IF(AND(F387&gt;0,G387&gt;0,H387&gt;F387,I387&gt;G387),"GGGG","")</f>
        <v/>
      </c>
      <c r="P387" s="17" t="str">
        <f t="shared" ref="P387:P396" si="2329">IF(F387+G387&gt;=2,"P2+","")</f>
        <v/>
      </c>
      <c r="Q387" s="17" t="str">
        <f t="shared" ref="Q387:Q396" si="2330">IF(F387+G387&gt;=3,"P3+","")</f>
        <v/>
      </c>
      <c r="R387" s="17" t="str">
        <f t="shared" ref="R387:R396" si="2331">IF(F387+G387&gt;=4,"P4+","")</f>
        <v/>
      </c>
      <c r="S387" s="17" t="str">
        <f t="shared" ref="S387:S396" si="2332">IF(F387+G387+2&lt;=H387+I387,"D2+","")</f>
        <v/>
      </c>
      <c r="T387" s="17" t="str">
        <f t="shared" ref="T387:T396" si="2333">IF(F387+G387+3&lt;=H387+I387,"D3+","")</f>
        <v/>
      </c>
      <c r="U387" s="17" t="str">
        <f t="shared" ref="U387:U396" si="2334">IF(F387+G387+4&lt;=H387+I387,"D4+","")</f>
        <v/>
      </c>
      <c r="V387" s="19" t="str">
        <f t="shared" ref="V387:V396" si="2335">IF(H387+I387&lt;=1,"0-1","")</f>
        <v>0-1</v>
      </c>
      <c r="W387" s="19" t="str">
        <f t="shared" ref="W387:W396" si="2336">IF(AND(H387+I387&gt;=0,H387+I387&lt;=2),"0-2",IF(AND(H387+I387&gt;=2),""))</f>
        <v>0-2</v>
      </c>
      <c r="X387" s="19" t="str">
        <f t="shared" ref="X387:X396" si="2337">IF(H387+I387=2,"G2","")</f>
        <v/>
      </c>
      <c r="Y387" s="19" t="str">
        <f t="shared" ref="Y387:Y396" si="2338">IF(AND(H387+I387&gt;=2,H387+I387&lt;=3),"2-3","")</f>
        <v/>
      </c>
      <c r="Z387" s="19" t="str">
        <f t="shared" ref="Z387:Z396" si="2339">IF(AND(H387+I387&gt;=2,H387+I387&lt;=4),"2-4","")</f>
        <v/>
      </c>
      <c r="AA387" s="19" t="str">
        <f t="shared" ref="AA387:AA396" si="2340">IF(H387+I387=3,"G3","")</f>
        <v/>
      </c>
      <c r="AB387" s="19" t="str">
        <f t="shared" ref="AB387:AB396" si="2341">IF(H387+I387&gt;=3,"3+",IF(AND(H387+I387&lt;=3),""))</f>
        <v/>
      </c>
      <c r="AC387" s="19" t="str">
        <f t="shared" ref="AC387:AC396" si="2342">IF(AND(H387+I387&gt;=3,H387+I387&lt;=4),"3-4","")</f>
        <v/>
      </c>
      <c r="AD387" s="19" t="str">
        <f t="shared" ref="AD387:AD396" si="2343">IF(H387+I387&gt;=4,"4+",IF(AND(H387+I387&lt;=4),""))</f>
        <v/>
      </c>
      <c r="AE387" s="19" t="str">
        <f t="shared" ref="AE387:AE396" si="2344">IF(AND(H387+I387&gt;=4,H387+I387&lt;=6),"4-6","")</f>
        <v/>
      </c>
      <c r="AF387" s="19" t="str">
        <f t="shared" ref="AF387:AF396" si="2345">IF(H387+I387&gt;=5,"5+","")</f>
        <v/>
      </c>
      <c r="AG387" s="19" t="str">
        <f t="shared" ref="AG387:AG396" si="2346">IF(H387+I387&gt;=7,"7+","")</f>
        <v/>
      </c>
      <c r="AH387" s="19" t="str">
        <f t="shared" ref="AH387:AH396" si="2347">IF(H387=I387,"X",IF(H387&gt;I387,1,2))</f>
        <v>X</v>
      </c>
      <c r="AI387" s="19" t="str">
        <f t="shared" ref="AI387:AI396" si="2348">IF(AND(F387&gt;G387,H387&gt;I387),"1-1","")</f>
        <v/>
      </c>
      <c r="AJ387" s="19" t="str">
        <f t="shared" ref="AJ387:AJ396" si="2349">IF(AND(F387&gt;G387,H387=I387),"1-x","")</f>
        <v/>
      </c>
      <c r="AK387" s="19" t="str">
        <f t="shared" ref="AK387:AK396" si="2350">IF(AND(F387&gt;G387,H387&lt;I387),"1-2","")</f>
        <v/>
      </c>
      <c r="AL387" s="19" t="str">
        <f t="shared" ref="AL387:AL396" si="2351">IF(AND(F387=G387,H387&gt;I387),"x-1","")</f>
        <v/>
      </c>
      <c r="AM387" s="19" t="str">
        <f t="shared" ref="AM387:AM396" si="2352">IF(AND(F387=G387,H387=I387),"x-x","")</f>
        <v>x-x</v>
      </c>
      <c r="AN387" s="19" t="str">
        <f t="shared" ref="AN387:AN396" si="2353">IF(AND(F387=G387,H387&lt;I387),"x-2","")</f>
        <v/>
      </c>
      <c r="AO387" s="19" t="str">
        <f t="shared" ref="AO387:AO396" si="2354">IF(AND(F387&lt;G387,H387&gt;I387),"2-1","")</f>
        <v/>
      </c>
      <c r="AP387" s="19" t="str">
        <f t="shared" ref="AP387:AP396" si="2355">IF(AND(F387&lt;G387,H387=I387),"2-x","")</f>
        <v/>
      </c>
      <c r="AQ387" s="19" t="str">
        <f t="shared" ref="AQ387:AQ396" si="2356">IF(AND(F387&lt;G387,H387&lt;I387),"2-2","")</f>
        <v/>
      </c>
      <c r="AR387" s="17" t="str">
        <f t="shared" ref="AR387:AR396" si="2357">IF(OR(AND(F387&gt;G387,H387&gt;I387,H387&gt;F387),AND(G387&gt;F387,I387&gt;H387,I387&gt;G387)),"DP","")</f>
        <v/>
      </c>
      <c r="AS387" s="20" t="str">
        <f t="shared" ref="AS387:AS396" si="2358">IF(AND(F387=G387),"XP","")</f>
        <v>XP</v>
      </c>
      <c r="AT387" s="21"/>
    </row>
    <row r="388" spans="1:46">
      <c r="C388" t="s">
        <v>69</v>
      </c>
      <c r="D388" s="15" t="s">
        <v>60</v>
      </c>
      <c r="E388" t="s">
        <v>80</v>
      </c>
      <c r="J388" s="21"/>
      <c r="K388" s="17" t="str">
        <f t="shared" si="2324"/>
        <v/>
      </c>
      <c r="L388" s="17" t="str">
        <f t="shared" si="2325"/>
        <v/>
      </c>
      <c r="M388" s="17" t="str">
        <f t="shared" si="2326"/>
        <v/>
      </c>
      <c r="N388" s="17" t="str">
        <f t="shared" si="2327"/>
        <v/>
      </c>
      <c r="O388" s="18" t="str">
        <f t="shared" si="2328"/>
        <v/>
      </c>
      <c r="P388" s="17" t="str">
        <f t="shared" si="2329"/>
        <v/>
      </c>
      <c r="Q388" s="17" t="str">
        <f t="shared" si="2330"/>
        <v/>
      </c>
      <c r="R388" s="17" t="str">
        <f t="shared" si="2331"/>
        <v/>
      </c>
      <c r="S388" s="17" t="str">
        <f t="shared" si="2332"/>
        <v/>
      </c>
      <c r="T388" s="17" t="str">
        <f t="shared" si="2333"/>
        <v/>
      </c>
      <c r="U388" s="17" t="str">
        <f t="shared" si="2334"/>
        <v/>
      </c>
      <c r="V388" s="19" t="str">
        <f t="shared" si="2335"/>
        <v>0-1</v>
      </c>
      <c r="W388" s="19" t="str">
        <f t="shared" si="2336"/>
        <v>0-2</v>
      </c>
      <c r="X388" s="19" t="str">
        <f t="shared" si="2337"/>
        <v/>
      </c>
      <c r="Y388" s="19" t="str">
        <f t="shared" si="2338"/>
        <v/>
      </c>
      <c r="Z388" s="19" t="str">
        <f t="shared" si="2339"/>
        <v/>
      </c>
      <c r="AA388" s="19" t="str">
        <f t="shared" si="2340"/>
        <v/>
      </c>
      <c r="AB388" s="19" t="str">
        <f t="shared" si="2341"/>
        <v/>
      </c>
      <c r="AC388" s="19" t="str">
        <f t="shared" si="2342"/>
        <v/>
      </c>
      <c r="AD388" s="19" t="str">
        <f t="shared" si="2343"/>
        <v/>
      </c>
      <c r="AE388" s="19" t="str">
        <f t="shared" si="2344"/>
        <v/>
      </c>
      <c r="AF388" s="19" t="str">
        <f t="shared" si="2345"/>
        <v/>
      </c>
      <c r="AG388" s="19" t="str">
        <f t="shared" si="2346"/>
        <v/>
      </c>
      <c r="AH388" s="19" t="str">
        <f t="shared" si="2347"/>
        <v>X</v>
      </c>
      <c r="AI388" s="19" t="str">
        <f t="shared" si="2348"/>
        <v/>
      </c>
      <c r="AJ388" s="19" t="str">
        <f t="shared" si="2349"/>
        <v/>
      </c>
      <c r="AK388" s="19" t="str">
        <f t="shared" si="2350"/>
        <v/>
      </c>
      <c r="AL388" s="19" t="str">
        <f t="shared" si="2351"/>
        <v/>
      </c>
      <c r="AM388" s="19" t="str">
        <f t="shared" si="2352"/>
        <v>x-x</v>
      </c>
      <c r="AN388" s="19" t="str">
        <f t="shared" si="2353"/>
        <v/>
      </c>
      <c r="AO388" s="19" t="str">
        <f t="shared" si="2354"/>
        <v/>
      </c>
      <c r="AP388" s="19" t="str">
        <f t="shared" si="2355"/>
        <v/>
      </c>
      <c r="AQ388" s="19" t="str">
        <f t="shared" si="2356"/>
        <v/>
      </c>
      <c r="AR388" s="17" t="str">
        <f t="shared" si="2357"/>
        <v/>
      </c>
      <c r="AS388" s="20" t="str">
        <f t="shared" si="2358"/>
        <v>XP</v>
      </c>
      <c r="AT388" s="21"/>
    </row>
    <row r="389" spans="1:46">
      <c r="C389" t="s">
        <v>3</v>
      </c>
      <c r="D389" s="15" t="s">
        <v>60</v>
      </c>
      <c r="E389" t="s">
        <v>18</v>
      </c>
      <c r="J389" s="21"/>
      <c r="K389" s="17" t="str">
        <f t="shared" si="2324"/>
        <v/>
      </c>
      <c r="L389" s="17" t="str">
        <f t="shared" si="2325"/>
        <v/>
      </c>
      <c r="M389" s="17" t="str">
        <f t="shared" si="2326"/>
        <v/>
      </c>
      <c r="N389" s="17" t="str">
        <f t="shared" si="2327"/>
        <v/>
      </c>
      <c r="O389" s="18" t="str">
        <f t="shared" si="2328"/>
        <v/>
      </c>
      <c r="P389" s="17" t="str">
        <f t="shared" si="2329"/>
        <v/>
      </c>
      <c r="Q389" s="17" t="str">
        <f t="shared" si="2330"/>
        <v/>
      </c>
      <c r="R389" s="17" t="str">
        <f t="shared" si="2331"/>
        <v/>
      </c>
      <c r="S389" s="17" t="str">
        <f t="shared" si="2332"/>
        <v/>
      </c>
      <c r="T389" s="17" t="str">
        <f t="shared" si="2333"/>
        <v/>
      </c>
      <c r="U389" s="17" t="str">
        <f t="shared" si="2334"/>
        <v/>
      </c>
      <c r="V389" s="19" t="str">
        <f t="shared" si="2335"/>
        <v>0-1</v>
      </c>
      <c r="W389" s="19" t="str">
        <f t="shared" si="2336"/>
        <v>0-2</v>
      </c>
      <c r="X389" s="19" t="str">
        <f t="shared" si="2337"/>
        <v/>
      </c>
      <c r="Y389" s="19" t="str">
        <f t="shared" si="2338"/>
        <v/>
      </c>
      <c r="Z389" s="19" t="str">
        <f t="shared" si="2339"/>
        <v/>
      </c>
      <c r="AA389" s="19" t="str">
        <f t="shared" si="2340"/>
        <v/>
      </c>
      <c r="AB389" s="19" t="str">
        <f t="shared" si="2341"/>
        <v/>
      </c>
      <c r="AC389" s="19" t="str">
        <f t="shared" si="2342"/>
        <v/>
      </c>
      <c r="AD389" s="19" t="str">
        <f t="shared" si="2343"/>
        <v/>
      </c>
      <c r="AE389" s="19" t="str">
        <f t="shared" si="2344"/>
        <v/>
      </c>
      <c r="AF389" s="19" t="str">
        <f t="shared" si="2345"/>
        <v/>
      </c>
      <c r="AG389" s="19" t="str">
        <f t="shared" si="2346"/>
        <v/>
      </c>
      <c r="AH389" s="19" t="str">
        <f t="shared" si="2347"/>
        <v>X</v>
      </c>
      <c r="AI389" s="19" t="str">
        <f t="shared" si="2348"/>
        <v/>
      </c>
      <c r="AJ389" s="19" t="str">
        <f t="shared" si="2349"/>
        <v/>
      </c>
      <c r="AK389" s="19" t="str">
        <f t="shared" si="2350"/>
        <v/>
      </c>
      <c r="AL389" s="19" t="str">
        <f t="shared" si="2351"/>
        <v/>
      </c>
      <c r="AM389" s="19" t="str">
        <f t="shared" si="2352"/>
        <v>x-x</v>
      </c>
      <c r="AN389" s="19" t="str">
        <f t="shared" si="2353"/>
        <v/>
      </c>
      <c r="AO389" s="19" t="str">
        <f t="shared" si="2354"/>
        <v/>
      </c>
      <c r="AP389" s="19" t="str">
        <f t="shared" si="2355"/>
        <v/>
      </c>
      <c r="AQ389" s="19" t="str">
        <f t="shared" si="2356"/>
        <v/>
      </c>
      <c r="AR389" s="17" t="str">
        <f t="shared" si="2357"/>
        <v/>
      </c>
      <c r="AS389" s="20" t="str">
        <f t="shared" si="2358"/>
        <v>XP</v>
      </c>
      <c r="AT389" s="21"/>
    </row>
    <row r="390" spans="1:46">
      <c r="C390" t="s">
        <v>73</v>
      </c>
      <c r="D390" s="15" t="s">
        <v>60</v>
      </c>
      <c r="E390" t="s">
        <v>62</v>
      </c>
      <c r="J390" s="21"/>
      <c r="K390" s="17" t="str">
        <f t="shared" si="2324"/>
        <v/>
      </c>
      <c r="L390" s="17" t="str">
        <f t="shared" si="2325"/>
        <v/>
      </c>
      <c r="M390" s="17" t="str">
        <f t="shared" si="2326"/>
        <v/>
      </c>
      <c r="N390" s="17" t="str">
        <f t="shared" si="2327"/>
        <v/>
      </c>
      <c r="O390" s="18" t="str">
        <f t="shared" si="2328"/>
        <v/>
      </c>
      <c r="P390" s="17" t="str">
        <f t="shared" si="2329"/>
        <v/>
      </c>
      <c r="Q390" s="17" t="str">
        <f t="shared" si="2330"/>
        <v/>
      </c>
      <c r="R390" s="17" t="str">
        <f t="shared" si="2331"/>
        <v/>
      </c>
      <c r="S390" s="17" t="str">
        <f t="shared" si="2332"/>
        <v/>
      </c>
      <c r="T390" s="17" t="str">
        <f t="shared" si="2333"/>
        <v/>
      </c>
      <c r="U390" s="17" t="str">
        <f t="shared" si="2334"/>
        <v/>
      </c>
      <c r="V390" s="19" t="str">
        <f t="shared" si="2335"/>
        <v>0-1</v>
      </c>
      <c r="W390" s="19" t="str">
        <f t="shared" si="2336"/>
        <v>0-2</v>
      </c>
      <c r="X390" s="19" t="str">
        <f t="shared" si="2337"/>
        <v/>
      </c>
      <c r="Y390" s="19" t="str">
        <f t="shared" si="2338"/>
        <v/>
      </c>
      <c r="Z390" s="19" t="str">
        <f t="shared" si="2339"/>
        <v/>
      </c>
      <c r="AA390" s="19" t="str">
        <f t="shared" si="2340"/>
        <v/>
      </c>
      <c r="AB390" s="19" t="str">
        <f t="shared" si="2341"/>
        <v/>
      </c>
      <c r="AC390" s="19" t="str">
        <f t="shared" si="2342"/>
        <v/>
      </c>
      <c r="AD390" s="19" t="str">
        <f t="shared" si="2343"/>
        <v/>
      </c>
      <c r="AE390" s="19" t="str">
        <f t="shared" si="2344"/>
        <v/>
      </c>
      <c r="AF390" s="19" t="str">
        <f t="shared" si="2345"/>
        <v/>
      </c>
      <c r="AG390" s="19" t="str">
        <f t="shared" si="2346"/>
        <v/>
      </c>
      <c r="AH390" s="19" t="str">
        <f t="shared" si="2347"/>
        <v>X</v>
      </c>
      <c r="AI390" s="19" t="str">
        <f t="shared" si="2348"/>
        <v/>
      </c>
      <c r="AJ390" s="19" t="str">
        <f t="shared" si="2349"/>
        <v/>
      </c>
      <c r="AK390" s="19" t="str">
        <f t="shared" si="2350"/>
        <v/>
      </c>
      <c r="AL390" s="19" t="str">
        <f t="shared" si="2351"/>
        <v/>
      </c>
      <c r="AM390" s="19" t="str">
        <f t="shared" si="2352"/>
        <v>x-x</v>
      </c>
      <c r="AN390" s="19" t="str">
        <f t="shared" si="2353"/>
        <v/>
      </c>
      <c r="AO390" s="19" t="str">
        <f t="shared" si="2354"/>
        <v/>
      </c>
      <c r="AP390" s="19" t="str">
        <f t="shared" si="2355"/>
        <v/>
      </c>
      <c r="AQ390" s="19" t="str">
        <f t="shared" si="2356"/>
        <v/>
      </c>
      <c r="AR390" s="17" t="str">
        <f t="shared" si="2357"/>
        <v/>
      </c>
      <c r="AS390" s="20" t="str">
        <f t="shared" si="2358"/>
        <v>XP</v>
      </c>
      <c r="AT390" s="21"/>
    </row>
    <row r="391" spans="1:46">
      <c r="C391" t="s">
        <v>6</v>
      </c>
      <c r="D391" s="15" t="s">
        <v>60</v>
      </c>
      <c r="E391" t="s">
        <v>14</v>
      </c>
      <c r="J391" s="21"/>
      <c r="K391" s="17" t="str">
        <f t="shared" si="2324"/>
        <v/>
      </c>
      <c r="L391" s="17" t="str">
        <f t="shared" si="2325"/>
        <v/>
      </c>
      <c r="M391" s="17" t="str">
        <f t="shared" si="2326"/>
        <v/>
      </c>
      <c r="N391" s="17" t="str">
        <f t="shared" si="2327"/>
        <v/>
      </c>
      <c r="O391" s="18" t="str">
        <f t="shared" si="2328"/>
        <v/>
      </c>
      <c r="P391" s="17" t="str">
        <f t="shared" si="2329"/>
        <v/>
      </c>
      <c r="Q391" s="17" t="str">
        <f t="shared" si="2330"/>
        <v/>
      </c>
      <c r="R391" s="17" t="str">
        <f t="shared" si="2331"/>
        <v/>
      </c>
      <c r="S391" s="17" t="str">
        <f t="shared" si="2332"/>
        <v/>
      </c>
      <c r="T391" s="17" t="str">
        <f t="shared" si="2333"/>
        <v/>
      </c>
      <c r="U391" s="17" t="str">
        <f t="shared" si="2334"/>
        <v/>
      </c>
      <c r="V391" s="19" t="str">
        <f t="shared" si="2335"/>
        <v>0-1</v>
      </c>
      <c r="W391" s="19" t="str">
        <f t="shared" si="2336"/>
        <v>0-2</v>
      </c>
      <c r="X391" s="19" t="str">
        <f t="shared" si="2337"/>
        <v/>
      </c>
      <c r="Y391" s="19" t="str">
        <f t="shared" si="2338"/>
        <v/>
      </c>
      <c r="Z391" s="19" t="str">
        <f t="shared" si="2339"/>
        <v/>
      </c>
      <c r="AA391" s="19" t="str">
        <f t="shared" si="2340"/>
        <v/>
      </c>
      <c r="AB391" s="19" t="str">
        <f t="shared" si="2341"/>
        <v/>
      </c>
      <c r="AC391" s="19" t="str">
        <f t="shared" si="2342"/>
        <v/>
      </c>
      <c r="AD391" s="19" t="str">
        <f t="shared" si="2343"/>
        <v/>
      </c>
      <c r="AE391" s="19" t="str">
        <f t="shared" si="2344"/>
        <v/>
      </c>
      <c r="AF391" s="19" t="str">
        <f t="shared" si="2345"/>
        <v/>
      </c>
      <c r="AG391" s="19" t="str">
        <f t="shared" si="2346"/>
        <v/>
      </c>
      <c r="AH391" s="19" t="str">
        <f t="shared" si="2347"/>
        <v>X</v>
      </c>
      <c r="AI391" s="19" t="str">
        <f t="shared" si="2348"/>
        <v/>
      </c>
      <c r="AJ391" s="19" t="str">
        <f t="shared" si="2349"/>
        <v/>
      </c>
      <c r="AK391" s="19" t="str">
        <f t="shared" si="2350"/>
        <v/>
      </c>
      <c r="AL391" s="19" t="str">
        <f t="shared" si="2351"/>
        <v/>
      </c>
      <c r="AM391" s="19" t="str">
        <f t="shared" si="2352"/>
        <v>x-x</v>
      </c>
      <c r="AN391" s="19" t="str">
        <f t="shared" si="2353"/>
        <v/>
      </c>
      <c r="AO391" s="19" t="str">
        <f t="shared" si="2354"/>
        <v/>
      </c>
      <c r="AP391" s="19" t="str">
        <f t="shared" si="2355"/>
        <v/>
      </c>
      <c r="AQ391" s="19" t="str">
        <f t="shared" si="2356"/>
        <v/>
      </c>
      <c r="AR391" s="17" t="str">
        <f t="shared" si="2357"/>
        <v/>
      </c>
      <c r="AS391" s="20" t="str">
        <f t="shared" si="2358"/>
        <v>XP</v>
      </c>
      <c r="AT391" s="21"/>
    </row>
    <row r="392" spans="1:46">
      <c r="C392" t="s">
        <v>75</v>
      </c>
      <c r="D392" s="15" t="s">
        <v>60</v>
      </c>
      <c r="E392" t="s">
        <v>15</v>
      </c>
      <c r="J392" s="21"/>
      <c r="K392" s="17" t="str">
        <f t="shared" si="2324"/>
        <v/>
      </c>
      <c r="L392" s="17" t="str">
        <f t="shared" si="2325"/>
        <v/>
      </c>
      <c r="M392" s="17" t="str">
        <f t="shared" si="2326"/>
        <v/>
      </c>
      <c r="N392" s="17" t="str">
        <f t="shared" si="2327"/>
        <v/>
      </c>
      <c r="O392" s="18" t="str">
        <f t="shared" si="2328"/>
        <v/>
      </c>
      <c r="P392" s="17" t="str">
        <f t="shared" si="2329"/>
        <v/>
      </c>
      <c r="Q392" s="17" t="str">
        <f t="shared" si="2330"/>
        <v/>
      </c>
      <c r="R392" s="17" t="str">
        <f t="shared" si="2331"/>
        <v/>
      </c>
      <c r="S392" s="17" t="str">
        <f t="shared" si="2332"/>
        <v/>
      </c>
      <c r="T392" s="17" t="str">
        <f t="shared" si="2333"/>
        <v/>
      </c>
      <c r="U392" s="17" t="str">
        <f t="shared" si="2334"/>
        <v/>
      </c>
      <c r="V392" s="19" t="str">
        <f t="shared" si="2335"/>
        <v>0-1</v>
      </c>
      <c r="W392" s="19" t="str">
        <f t="shared" si="2336"/>
        <v>0-2</v>
      </c>
      <c r="X392" s="19" t="str">
        <f t="shared" si="2337"/>
        <v/>
      </c>
      <c r="Y392" s="19" t="str">
        <f t="shared" si="2338"/>
        <v/>
      </c>
      <c r="Z392" s="19" t="str">
        <f t="shared" si="2339"/>
        <v/>
      </c>
      <c r="AA392" s="19" t="str">
        <f t="shared" si="2340"/>
        <v/>
      </c>
      <c r="AB392" s="19" t="str">
        <f t="shared" si="2341"/>
        <v/>
      </c>
      <c r="AC392" s="19" t="str">
        <f t="shared" si="2342"/>
        <v/>
      </c>
      <c r="AD392" s="19" t="str">
        <f t="shared" si="2343"/>
        <v/>
      </c>
      <c r="AE392" s="19" t="str">
        <f t="shared" si="2344"/>
        <v/>
      </c>
      <c r="AF392" s="19" t="str">
        <f t="shared" si="2345"/>
        <v/>
      </c>
      <c r="AG392" s="19" t="str">
        <f t="shared" si="2346"/>
        <v/>
      </c>
      <c r="AH392" s="19" t="str">
        <f t="shared" si="2347"/>
        <v>X</v>
      </c>
      <c r="AI392" s="19" t="str">
        <f t="shared" si="2348"/>
        <v/>
      </c>
      <c r="AJ392" s="19" t="str">
        <f t="shared" si="2349"/>
        <v/>
      </c>
      <c r="AK392" s="19" t="str">
        <f t="shared" si="2350"/>
        <v/>
      </c>
      <c r="AL392" s="19" t="str">
        <f t="shared" si="2351"/>
        <v/>
      </c>
      <c r="AM392" s="19" t="str">
        <f t="shared" si="2352"/>
        <v>x-x</v>
      </c>
      <c r="AN392" s="19" t="str">
        <f t="shared" si="2353"/>
        <v/>
      </c>
      <c r="AO392" s="19" t="str">
        <f t="shared" si="2354"/>
        <v/>
      </c>
      <c r="AP392" s="19" t="str">
        <f t="shared" si="2355"/>
        <v/>
      </c>
      <c r="AQ392" s="19" t="str">
        <f t="shared" si="2356"/>
        <v/>
      </c>
      <c r="AR392" s="17" t="str">
        <f t="shared" si="2357"/>
        <v/>
      </c>
      <c r="AS392" s="20" t="str">
        <f t="shared" si="2358"/>
        <v>XP</v>
      </c>
      <c r="AT392" s="21"/>
    </row>
    <row r="393" spans="1:46">
      <c r="C393" t="s">
        <v>77</v>
      </c>
      <c r="D393" s="15" t="s">
        <v>60</v>
      </c>
      <c r="E393" t="s">
        <v>10</v>
      </c>
      <c r="J393" s="21"/>
      <c r="K393" s="17" t="str">
        <f t="shared" si="2324"/>
        <v/>
      </c>
      <c r="L393" s="17" t="str">
        <f t="shared" si="2325"/>
        <v/>
      </c>
      <c r="M393" s="17" t="str">
        <f t="shared" si="2326"/>
        <v/>
      </c>
      <c r="N393" s="17" t="str">
        <f t="shared" si="2327"/>
        <v/>
      </c>
      <c r="O393" s="18" t="str">
        <f t="shared" si="2328"/>
        <v/>
      </c>
      <c r="P393" s="17" t="str">
        <f t="shared" si="2329"/>
        <v/>
      </c>
      <c r="Q393" s="17" t="str">
        <f t="shared" si="2330"/>
        <v/>
      </c>
      <c r="R393" s="17" t="str">
        <f t="shared" si="2331"/>
        <v/>
      </c>
      <c r="S393" s="17" t="str">
        <f t="shared" si="2332"/>
        <v/>
      </c>
      <c r="T393" s="17" t="str">
        <f t="shared" si="2333"/>
        <v/>
      </c>
      <c r="U393" s="17" t="str">
        <f t="shared" si="2334"/>
        <v/>
      </c>
      <c r="V393" s="19" t="str">
        <f t="shared" si="2335"/>
        <v>0-1</v>
      </c>
      <c r="W393" s="19" t="str">
        <f t="shared" si="2336"/>
        <v>0-2</v>
      </c>
      <c r="X393" s="19" t="str">
        <f t="shared" si="2337"/>
        <v/>
      </c>
      <c r="Y393" s="19" t="str">
        <f t="shared" si="2338"/>
        <v/>
      </c>
      <c r="Z393" s="19" t="str">
        <f t="shared" si="2339"/>
        <v/>
      </c>
      <c r="AA393" s="19" t="str">
        <f t="shared" si="2340"/>
        <v/>
      </c>
      <c r="AB393" s="19" t="str">
        <f t="shared" si="2341"/>
        <v/>
      </c>
      <c r="AC393" s="19" t="str">
        <f t="shared" si="2342"/>
        <v/>
      </c>
      <c r="AD393" s="19" t="str">
        <f t="shared" si="2343"/>
        <v/>
      </c>
      <c r="AE393" s="19" t="str">
        <f t="shared" si="2344"/>
        <v/>
      </c>
      <c r="AF393" s="19" t="str">
        <f t="shared" si="2345"/>
        <v/>
      </c>
      <c r="AG393" s="19" t="str">
        <f t="shared" si="2346"/>
        <v/>
      </c>
      <c r="AH393" s="19" t="str">
        <f t="shared" si="2347"/>
        <v>X</v>
      </c>
      <c r="AI393" s="19" t="str">
        <f t="shared" si="2348"/>
        <v/>
      </c>
      <c r="AJ393" s="19" t="str">
        <f t="shared" si="2349"/>
        <v/>
      </c>
      <c r="AK393" s="19" t="str">
        <f t="shared" si="2350"/>
        <v/>
      </c>
      <c r="AL393" s="19" t="str">
        <f t="shared" si="2351"/>
        <v/>
      </c>
      <c r="AM393" s="19" t="str">
        <f t="shared" si="2352"/>
        <v>x-x</v>
      </c>
      <c r="AN393" s="19" t="str">
        <f t="shared" si="2353"/>
        <v/>
      </c>
      <c r="AO393" s="19" t="str">
        <f t="shared" si="2354"/>
        <v/>
      </c>
      <c r="AP393" s="19" t="str">
        <f t="shared" si="2355"/>
        <v/>
      </c>
      <c r="AQ393" s="19" t="str">
        <f t="shared" si="2356"/>
        <v/>
      </c>
      <c r="AR393" s="17" t="str">
        <f t="shared" si="2357"/>
        <v/>
      </c>
      <c r="AS393" s="20" t="str">
        <f t="shared" si="2358"/>
        <v>XP</v>
      </c>
      <c r="AT393" s="21"/>
    </row>
    <row r="394" spans="1:46">
      <c r="C394" t="s">
        <v>7</v>
      </c>
      <c r="D394" s="15" t="s">
        <v>60</v>
      </c>
      <c r="E394" t="s">
        <v>64</v>
      </c>
      <c r="J394" s="21"/>
      <c r="K394" s="17" t="str">
        <f t="shared" si="2324"/>
        <v/>
      </c>
      <c r="L394" s="17" t="str">
        <f t="shared" si="2325"/>
        <v/>
      </c>
      <c r="M394" s="17" t="str">
        <f t="shared" si="2326"/>
        <v/>
      </c>
      <c r="N394" s="17" t="str">
        <f t="shared" si="2327"/>
        <v/>
      </c>
      <c r="O394" s="18" t="str">
        <f t="shared" si="2328"/>
        <v/>
      </c>
      <c r="P394" s="17" t="str">
        <f t="shared" si="2329"/>
        <v/>
      </c>
      <c r="Q394" s="17" t="str">
        <f t="shared" si="2330"/>
        <v/>
      </c>
      <c r="R394" s="17" t="str">
        <f t="shared" si="2331"/>
        <v/>
      </c>
      <c r="S394" s="17" t="str">
        <f t="shared" si="2332"/>
        <v/>
      </c>
      <c r="T394" s="17" t="str">
        <f t="shared" si="2333"/>
        <v/>
      </c>
      <c r="U394" s="17" t="str">
        <f t="shared" si="2334"/>
        <v/>
      </c>
      <c r="V394" s="19" t="str">
        <f t="shared" si="2335"/>
        <v>0-1</v>
      </c>
      <c r="W394" s="19" t="str">
        <f t="shared" si="2336"/>
        <v>0-2</v>
      </c>
      <c r="X394" s="19" t="str">
        <f t="shared" si="2337"/>
        <v/>
      </c>
      <c r="Y394" s="19" t="str">
        <f t="shared" si="2338"/>
        <v/>
      </c>
      <c r="Z394" s="19" t="str">
        <f t="shared" si="2339"/>
        <v/>
      </c>
      <c r="AA394" s="19" t="str">
        <f t="shared" si="2340"/>
        <v/>
      </c>
      <c r="AB394" s="19" t="str">
        <f t="shared" si="2341"/>
        <v/>
      </c>
      <c r="AC394" s="19" t="str">
        <f t="shared" si="2342"/>
        <v/>
      </c>
      <c r="AD394" s="19" t="str">
        <f t="shared" si="2343"/>
        <v/>
      </c>
      <c r="AE394" s="19" t="str">
        <f t="shared" si="2344"/>
        <v/>
      </c>
      <c r="AF394" s="19" t="str">
        <f t="shared" si="2345"/>
        <v/>
      </c>
      <c r="AG394" s="19" t="str">
        <f t="shared" si="2346"/>
        <v/>
      </c>
      <c r="AH394" s="19" t="str">
        <f t="shared" si="2347"/>
        <v>X</v>
      </c>
      <c r="AI394" s="19" t="str">
        <f t="shared" si="2348"/>
        <v/>
      </c>
      <c r="AJ394" s="19" t="str">
        <f t="shared" si="2349"/>
        <v/>
      </c>
      <c r="AK394" s="19" t="str">
        <f t="shared" si="2350"/>
        <v/>
      </c>
      <c r="AL394" s="19" t="str">
        <f t="shared" si="2351"/>
        <v/>
      </c>
      <c r="AM394" s="19" t="str">
        <f t="shared" si="2352"/>
        <v>x-x</v>
      </c>
      <c r="AN394" s="19" t="str">
        <f t="shared" si="2353"/>
        <v/>
      </c>
      <c r="AO394" s="19" t="str">
        <f t="shared" si="2354"/>
        <v/>
      </c>
      <c r="AP394" s="19" t="str">
        <f t="shared" si="2355"/>
        <v/>
      </c>
      <c r="AQ394" s="19" t="str">
        <f t="shared" si="2356"/>
        <v/>
      </c>
      <c r="AR394" s="17" t="str">
        <f t="shared" si="2357"/>
        <v/>
      </c>
      <c r="AS394" s="20" t="str">
        <f t="shared" si="2358"/>
        <v>XP</v>
      </c>
      <c r="AT394" s="21"/>
    </row>
    <row r="395" spans="1:46">
      <c r="C395" t="s">
        <v>8</v>
      </c>
      <c r="D395" s="15" t="s">
        <v>60</v>
      </c>
      <c r="E395" t="s">
        <v>11</v>
      </c>
      <c r="J395" s="21"/>
      <c r="K395" s="17" t="str">
        <f t="shared" si="2324"/>
        <v/>
      </c>
      <c r="L395" s="17" t="str">
        <f t="shared" si="2325"/>
        <v/>
      </c>
      <c r="M395" s="17" t="str">
        <f t="shared" si="2326"/>
        <v/>
      </c>
      <c r="N395" s="17" t="str">
        <f t="shared" si="2327"/>
        <v/>
      </c>
      <c r="O395" s="18" t="str">
        <f t="shared" si="2328"/>
        <v/>
      </c>
      <c r="P395" s="17" t="str">
        <f t="shared" si="2329"/>
        <v/>
      </c>
      <c r="Q395" s="17" t="str">
        <f t="shared" si="2330"/>
        <v/>
      </c>
      <c r="R395" s="17" t="str">
        <f t="shared" si="2331"/>
        <v/>
      </c>
      <c r="S395" s="17" t="str">
        <f t="shared" si="2332"/>
        <v/>
      </c>
      <c r="T395" s="17" t="str">
        <f t="shared" si="2333"/>
        <v/>
      </c>
      <c r="U395" s="17" t="str">
        <f t="shared" si="2334"/>
        <v/>
      </c>
      <c r="V395" s="19" t="str">
        <f t="shared" si="2335"/>
        <v>0-1</v>
      </c>
      <c r="W395" s="19" t="str">
        <f t="shared" si="2336"/>
        <v>0-2</v>
      </c>
      <c r="X395" s="19" t="str">
        <f t="shared" si="2337"/>
        <v/>
      </c>
      <c r="Y395" s="19" t="str">
        <f t="shared" si="2338"/>
        <v/>
      </c>
      <c r="Z395" s="19" t="str">
        <f t="shared" si="2339"/>
        <v/>
      </c>
      <c r="AA395" s="19" t="str">
        <f t="shared" si="2340"/>
        <v/>
      </c>
      <c r="AB395" s="19" t="str">
        <f t="shared" si="2341"/>
        <v/>
      </c>
      <c r="AC395" s="19" t="str">
        <f t="shared" si="2342"/>
        <v/>
      </c>
      <c r="AD395" s="19" t="str">
        <f t="shared" si="2343"/>
        <v/>
      </c>
      <c r="AE395" s="19" t="str">
        <f t="shared" si="2344"/>
        <v/>
      </c>
      <c r="AF395" s="19" t="str">
        <f t="shared" si="2345"/>
        <v/>
      </c>
      <c r="AG395" s="19" t="str">
        <f t="shared" si="2346"/>
        <v/>
      </c>
      <c r="AH395" s="19" t="str">
        <f t="shared" si="2347"/>
        <v>X</v>
      </c>
      <c r="AI395" s="19" t="str">
        <f t="shared" si="2348"/>
        <v/>
      </c>
      <c r="AJ395" s="19" t="str">
        <f t="shared" si="2349"/>
        <v/>
      </c>
      <c r="AK395" s="19" t="str">
        <f t="shared" si="2350"/>
        <v/>
      </c>
      <c r="AL395" s="19" t="str">
        <f t="shared" si="2351"/>
        <v/>
      </c>
      <c r="AM395" s="19" t="str">
        <f t="shared" si="2352"/>
        <v>x-x</v>
      </c>
      <c r="AN395" s="19" t="str">
        <f t="shared" si="2353"/>
        <v/>
      </c>
      <c r="AO395" s="19" t="str">
        <f t="shared" si="2354"/>
        <v/>
      </c>
      <c r="AP395" s="19" t="str">
        <f t="shared" si="2355"/>
        <v/>
      </c>
      <c r="AQ395" s="19" t="str">
        <f t="shared" si="2356"/>
        <v/>
      </c>
      <c r="AR395" s="17" t="str">
        <f t="shared" si="2357"/>
        <v/>
      </c>
      <c r="AS395" s="20" t="str">
        <f t="shared" si="2358"/>
        <v>XP</v>
      </c>
      <c r="AT395" s="21"/>
    </row>
    <row r="396" spans="1:46">
      <c r="C396" t="s">
        <v>78</v>
      </c>
      <c r="D396" s="15" t="s">
        <v>60</v>
      </c>
      <c r="E396" t="s">
        <v>76</v>
      </c>
      <c r="J396" s="21"/>
      <c r="K396" s="17" t="str">
        <f t="shared" si="2324"/>
        <v/>
      </c>
      <c r="L396" s="17" t="str">
        <f t="shared" si="2325"/>
        <v/>
      </c>
      <c r="M396" s="17" t="str">
        <f t="shared" si="2326"/>
        <v/>
      </c>
      <c r="N396" s="17" t="str">
        <f t="shared" si="2327"/>
        <v/>
      </c>
      <c r="O396" s="18" t="str">
        <f t="shared" si="2328"/>
        <v/>
      </c>
      <c r="P396" s="17" t="str">
        <f t="shared" si="2329"/>
        <v/>
      </c>
      <c r="Q396" s="17" t="str">
        <f t="shared" si="2330"/>
        <v/>
      </c>
      <c r="R396" s="17" t="str">
        <f t="shared" si="2331"/>
        <v/>
      </c>
      <c r="S396" s="17" t="str">
        <f t="shared" si="2332"/>
        <v/>
      </c>
      <c r="T396" s="17" t="str">
        <f t="shared" si="2333"/>
        <v/>
      </c>
      <c r="U396" s="17" t="str">
        <f t="shared" si="2334"/>
        <v/>
      </c>
      <c r="V396" s="19" t="str">
        <f t="shared" si="2335"/>
        <v>0-1</v>
      </c>
      <c r="W396" s="19" t="str">
        <f t="shared" si="2336"/>
        <v>0-2</v>
      </c>
      <c r="X396" s="19" t="str">
        <f t="shared" si="2337"/>
        <v/>
      </c>
      <c r="Y396" s="19" t="str">
        <f t="shared" si="2338"/>
        <v/>
      </c>
      <c r="Z396" s="19" t="str">
        <f t="shared" si="2339"/>
        <v/>
      </c>
      <c r="AA396" s="19" t="str">
        <f t="shared" si="2340"/>
        <v/>
      </c>
      <c r="AB396" s="19" t="str">
        <f t="shared" si="2341"/>
        <v/>
      </c>
      <c r="AC396" s="19" t="str">
        <f t="shared" si="2342"/>
        <v/>
      </c>
      <c r="AD396" s="19" t="str">
        <f t="shared" si="2343"/>
        <v/>
      </c>
      <c r="AE396" s="19" t="str">
        <f t="shared" si="2344"/>
        <v/>
      </c>
      <c r="AF396" s="19" t="str">
        <f t="shared" si="2345"/>
        <v/>
      </c>
      <c r="AG396" s="19" t="str">
        <f t="shared" si="2346"/>
        <v/>
      </c>
      <c r="AH396" s="19" t="str">
        <f t="shared" si="2347"/>
        <v>X</v>
      </c>
      <c r="AI396" s="19" t="str">
        <f t="shared" si="2348"/>
        <v/>
      </c>
      <c r="AJ396" s="19" t="str">
        <f t="shared" si="2349"/>
        <v/>
      </c>
      <c r="AK396" s="19" t="str">
        <f t="shared" si="2350"/>
        <v/>
      </c>
      <c r="AL396" s="19" t="str">
        <f t="shared" si="2351"/>
        <v/>
      </c>
      <c r="AM396" s="19" t="str">
        <f t="shared" si="2352"/>
        <v>x-x</v>
      </c>
      <c r="AN396" s="19" t="str">
        <f t="shared" si="2353"/>
        <v/>
      </c>
      <c r="AO396" s="19" t="str">
        <f t="shared" si="2354"/>
        <v/>
      </c>
      <c r="AP396" s="19" t="str">
        <f t="shared" si="2355"/>
        <v/>
      </c>
      <c r="AQ396" s="19" t="str">
        <f t="shared" si="2356"/>
        <v/>
      </c>
      <c r="AR396" s="17" t="str">
        <f t="shared" si="2357"/>
        <v/>
      </c>
      <c r="AS396" s="20" t="str">
        <f t="shared" si="2358"/>
        <v>XP</v>
      </c>
      <c r="AT396" s="21"/>
    </row>
    <row r="397" spans="1:46">
      <c r="A397" s="21"/>
      <c r="B397" s="21"/>
      <c r="C397" s="21"/>
      <c r="D397" s="26">
        <v>37</v>
      </c>
      <c r="E397" s="21"/>
      <c r="F397" s="27"/>
      <c r="G397" s="27"/>
      <c r="H397" s="27"/>
      <c r="I397" s="27"/>
      <c r="J397" s="21"/>
      <c r="K397" s="28">
        <f>COUNTIF(K387:K396,K$1)</f>
        <v>0</v>
      </c>
      <c r="L397" s="28">
        <f t="shared" ref="L397" si="2359">COUNTIF(L387:L396,L$1)</f>
        <v>0</v>
      </c>
      <c r="M397" s="28">
        <f t="shared" ref="M397" si="2360">COUNTIF(M387:M396,M$1)</f>
        <v>0</v>
      </c>
      <c r="N397" s="28">
        <f t="shared" ref="N397" si="2361">COUNTIF(N387:N396,N$1)</f>
        <v>0</v>
      </c>
      <c r="O397" s="28">
        <f t="shared" ref="O397" si="2362">COUNTIF(O387:O396,O$1)</f>
        <v>0</v>
      </c>
      <c r="P397" s="28">
        <f t="shared" ref="P397" si="2363">COUNTIF(P387:P396,P$1)</f>
        <v>0</v>
      </c>
      <c r="Q397" s="28">
        <f t="shared" ref="Q397" si="2364">COUNTIF(Q387:Q396,Q$1)</f>
        <v>0</v>
      </c>
      <c r="R397" s="28">
        <f t="shared" ref="R397" si="2365">COUNTIF(R387:R396,R$1)</f>
        <v>0</v>
      </c>
      <c r="S397" s="28">
        <f t="shared" ref="S397" si="2366">COUNTIF(S387:S396,S$1)</f>
        <v>0</v>
      </c>
      <c r="T397" s="28">
        <f t="shared" ref="T397" si="2367">COUNTIF(T387:T396,T$1)</f>
        <v>0</v>
      </c>
      <c r="U397" s="28">
        <f t="shared" ref="U397" si="2368">COUNTIF(U387:U396,U$1)</f>
        <v>0</v>
      </c>
      <c r="V397" s="28">
        <f t="shared" ref="V397" si="2369">COUNTIF(V387:V396,V$1)</f>
        <v>10</v>
      </c>
      <c r="W397" s="28">
        <f t="shared" ref="W397" si="2370">COUNTIF(W387:W396,W$1)</f>
        <v>10</v>
      </c>
      <c r="X397" s="28">
        <f t="shared" ref="X397" si="2371">COUNTIF(X387:X396,X$1)</f>
        <v>0</v>
      </c>
      <c r="Y397" s="28">
        <f t="shared" ref="Y397" si="2372">COUNTIF(Y387:Y396,Y$1)</f>
        <v>0</v>
      </c>
      <c r="Z397" s="28">
        <f t="shared" ref="Z397" si="2373">COUNTIF(Z387:Z396,Z$1)</f>
        <v>0</v>
      </c>
      <c r="AA397" s="28">
        <f t="shared" ref="AA397" si="2374">COUNTIF(AA387:AA396,AA$1)</f>
        <v>0</v>
      </c>
      <c r="AB397" s="28">
        <f t="shared" ref="AB397" si="2375">COUNTIF(AB387:AB396,AB$1)</f>
        <v>0</v>
      </c>
      <c r="AC397" s="28">
        <f t="shared" ref="AC397" si="2376">COUNTIF(AC387:AC396,AC$1)</f>
        <v>0</v>
      </c>
      <c r="AD397" s="28">
        <f t="shared" ref="AD397" si="2377">COUNTIF(AD387:AD396,AD$1)</f>
        <v>0</v>
      </c>
      <c r="AE397" s="28">
        <f t="shared" ref="AE397" si="2378">COUNTIF(AE387:AE396,AE$1)</f>
        <v>0</v>
      </c>
      <c r="AF397" s="28">
        <f t="shared" ref="AF397" si="2379">COUNTIF(AF387:AF396,AF$1)</f>
        <v>0</v>
      </c>
      <c r="AG397" s="28">
        <f t="shared" ref="AG397" si="2380">COUNTIF(AG387:AG396,AG$1)</f>
        <v>0</v>
      </c>
      <c r="AH397" s="28"/>
      <c r="AI397" s="28">
        <f t="shared" ref="AI397" si="2381">COUNTIF(AI387:AI396,AI$1)</f>
        <v>0</v>
      </c>
      <c r="AJ397" s="28">
        <f t="shared" ref="AJ397" si="2382">COUNTIF(AJ387:AJ396,AJ$1)</f>
        <v>0</v>
      </c>
      <c r="AK397" s="28">
        <f t="shared" ref="AK397" si="2383">COUNTIF(AK387:AK396,AK$1)</f>
        <v>0</v>
      </c>
      <c r="AL397" s="28">
        <f t="shared" ref="AL397" si="2384">COUNTIF(AL387:AL396,AL$1)</f>
        <v>0</v>
      </c>
      <c r="AM397" s="28">
        <f t="shared" ref="AM397" si="2385">COUNTIF(AM387:AM396,AM$1)</f>
        <v>10</v>
      </c>
      <c r="AN397" s="28">
        <f t="shared" ref="AN397" si="2386">COUNTIF(AN387:AN396,AN$1)</f>
        <v>0</v>
      </c>
      <c r="AO397" s="28">
        <f t="shared" ref="AO397" si="2387">COUNTIF(AO387:AO396,AO$1)</f>
        <v>0</v>
      </c>
      <c r="AP397" s="28">
        <f t="shared" ref="AP397" si="2388">COUNTIF(AP387:AP396,AP$1)</f>
        <v>0</v>
      </c>
      <c r="AQ397" s="28">
        <f t="shared" ref="AQ397" si="2389">COUNTIF(AQ387:AQ396,AQ$1)</f>
        <v>0</v>
      </c>
      <c r="AR397" s="28">
        <f t="shared" ref="AR397" si="2390">COUNTIF(AR387:AR396,AR$1)</f>
        <v>0</v>
      </c>
      <c r="AS397" s="21"/>
      <c r="AT397" s="21"/>
    </row>
    <row r="398" spans="1:46">
      <c r="A398" t="s">
        <v>59</v>
      </c>
      <c r="B398" s="13">
        <v>41034</v>
      </c>
      <c r="C398" t="s">
        <v>61</v>
      </c>
      <c r="D398" s="15" t="s">
        <v>60</v>
      </c>
      <c r="E398" t="s">
        <v>19</v>
      </c>
      <c r="J398" s="21"/>
      <c r="K398" s="17" t="str">
        <f t="shared" ref="K398:K407" si="2391">IF(AND(F398+H398&gt;0,G398+I398&gt;0),"GG","")</f>
        <v/>
      </c>
      <c r="L398" s="17" t="str">
        <f t="shared" ref="L398:L407" si="2392">IF(AND(F398&gt;0,G398&gt;0),"GG1","")</f>
        <v/>
      </c>
      <c r="M398" s="17" t="str">
        <f t="shared" ref="M398:M407" si="2393">IF(AND(H398&gt;0,I398&gt;0),"GG2","")</f>
        <v/>
      </c>
      <c r="N398" s="17" t="str">
        <f t="shared" ref="N398:N407" si="2394">IF(AND(F398+H398&gt;0,G398+I398&gt;0,H398+I398&gt;2),"GG3","")</f>
        <v/>
      </c>
      <c r="O398" s="18" t="str">
        <f t="shared" ref="O398:O407" si="2395">IF(AND(F398&gt;0,G398&gt;0,H398&gt;F398,I398&gt;G398),"GGGG","")</f>
        <v/>
      </c>
      <c r="P398" s="17" t="str">
        <f t="shared" ref="P398:P407" si="2396">IF(F398+G398&gt;=2,"P2+","")</f>
        <v/>
      </c>
      <c r="Q398" s="17" t="str">
        <f t="shared" ref="Q398:Q407" si="2397">IF(F398+G398&gt;=3,"P3+","")</f>
        <v/>
      </c>
      <c r="R398" s="17" t="str">
        <f t="shared" ref="R398:R407" si="2398">IF(F398+G398&gt;=4,"P4+","")</f>
        <v/>
      </c>
      <c r="S398" s="17" t="str">
        <f t="shared" ref="S398:S407" si="2399">IF(F398+G398+2&lt;=H398+I398,"D2+","")</f>
        <v/>
      </c>
      <c r="T398" s="17" t="str">
        <f t="shared" ref="T398:T407" si="2400">IF(F398+G398+3&lt;=H398+I398,"D3+","")</f>
        <v/>
      </c>
      <c r="U398" s="17" t="str">
        <f t="shared" ref="U398:U407" si="2401">IF(F398+G398+4&lt;=H398+I398,"D4+","")</f>
        <v/>
      </c>
      <c r="V398" s="19" t="str">
        <f t="shared" ref="V398:V407" si="2402">IF(H398+I398&lt;=1,"0-1","")</f>
        <v>0-1</v>
      </c>
      <c r="W398" s="19" t="str">
        <f t="shared" ref="W398:W407" si="2403">IF(AND(H398+I398&gt;=0,H398+I398&lt;=2),"0-2",IF(AND(H398+I398&gt;=2),""))</f>
        <v>0-2</v>
      </c>
      <c r="X398" s="19" t="str">
        <f t="shared" ref="X398:X407" si="2404">IF(H398+I398=2,"G2","")</f>
        <v/>
      </c>
      <c r="Y398" s="19" t="str">
        <f t="shared" ref="Y398:Y407" si="2405">IF(AND(H398+I398&gt;=2,H398+I398&lt;=3),"2-3","")</f>
        <v/>
      </c>
      <c r="Z398" s="19" t="str">
        <f t="shared" ref="Z398:Z407" si="2406">IF(AND(H398+I398&gt;=2,H398+I398&lt;=4),"2-4","")</f>
        <v/>
      </c>
      <c r="AA398" s="19" t="str">
        <f t="shared" ref="AA398:AA407" si="2407">IF(H398+I398=3,"G3","")</f>
        <v/>
      </c>
      <c r="AB398" s="19" t="str">
        <f t="shared" ref="AB398:AB407" si="2408">IF(H398+I398&gt;=3,"3+",IF(AND(H398+I398&lt;=3),""))</f>
        <v/>
      </c>
      <c r="AC398" s="19" t="str">
        <f t="shared" ref="AC398:AC407" si="2409">IF(AND(H398+I398&gt;=3,H398+I398&lt;=4),"3-4","")</f>
        <v/>
      </c>
      <c r="AD398" s="19" t="str">
        <f t="shared" ref="AD398:AD407" si="2410">IF(H398+I398&gt;=4,"4+",IF(AND(H398+I398&lt;=4),""))</f>
        <v/>
      </c>
      <c r="AE398" s="19" t="str">
        <f t="shared" ref="AE398:AE407" si="2411">IF(AND(H398+I398&gt;=4,H398+I398&lt;=6),"4-6","")</f>
        <v/>
      </c>
      <c r="AF398" s="19" t="str">
        <f t="shared" ref="AF398:AF407" si="2412">IF(H398+I398&gt;=5,"5+","")</f>
        <v/>
      </c>
      <c r="AG398" s="19" t="str">
        <f t="shared" ref="AG398:AG407" si="2413">IF(H398+I398&gt;=7,"7+","")</f>
        <v/>
      </c>
      <c r="AH398" s="19" t="str">
        <f t="shared" ref="AH398:AH407" si="2414">IF(H398=I398,"X",IF(H398&gt;I398,1,2))</f>
        <v>X</v>
      </c>
      <c r="AI398" s="19" t="str">
        <f t="shared" ref="AI398:AI407" si="2415">IF(AND(F398&gt;G398,H398&gt;I398),"1-1","")</f>
        <v/>
      </c>
      <c r="AJ398" s="19" t="str">
        <f t="shared" ref="AJ398:AJ407" si="2416">IF(AND(F398&gt;G398,H398=I398),"1-x","")</f>
        <v/>
      </c>
      <c r="AK398" s="19" t="str">
        <f t="shared" ref="AK398:AK407" si="2417">IF(AND(F398&gt;G398,H398&lt;I398),"1-2","")</f>
        <v/>
      </c>
      <c r="AL398" s="19" t="str">
        <f t="shared" ref="AL398:AL407" si="2418">IF(AND(F398=G398,H398&gt;I398),"x-1","")</f>
        <v/>
      </c>
      <c r="AM398" s="19" t="str">
        <f t="shared" ref="AM398:AM407" si="2419">IF(AND(F398=G398,H398=I398),"x-x","")</f>
        <v>x-x</v>
      </c>
      <c r="AN398" s="19" t="str">
        <f t="shared" ref="AN398:AN407" si="2420">IF(AND(F398=G398,H398&lt;I398),"x-2","")</f>
        <v/>
      </c>
      <c r="AO398" s="19" t="str">
        <f t="shared" ref="AO398:AO407" si="2421">IF(AND(F398&lt;G398,H398&gt;I398),"2-1","")</f>
        <v/>
      </c>
      <c r="AP398" s="19" t="str">
        <f t="shared" ref="AP398:AP407" si="2422">IF(AND(F398&lt;G398,H398=I398),"2-x","")</f>
        <v/>
      </c>
      <c r="AQ398" s="19" t="str">
        <f t="shared" ref="AQ398:AQ407" si="2423">IF(AND(F398&lt;G398,H398&lt;I398),"2-2","")</f>
        <v/>
      </c>
      <c r="AR398" s="17" t="str">
        <f t="shared" ref="AR398:AR407" si="2424">IF(OR(AND(F398&gt;G398,H398&gt;I398,H398&gt;F398),AND(G398&gt;F398,I398&gt;H398,I398&gt;G398)),"DP","")</f>
        <v/>
      </c>
      <c r="AS398" s="20" t="str">
        <f t="shared" ref="AS398:AS407" si="2425">IF(AND(F398=G398),"XP","")</f>
        <v>XP</v>
      </c>
      <c r="AT398" s="21"/>
    </row>
    <row r="399" spans="1:46">
      <c r="C399" t="s">
        <v>63</v>
      </c>
      <c r="D399" s="15" t="s">
        <v>60</v>
      </c>
      <c r="E399" t="s">
        <v>72</v>
      </c>
      <c r="J399" s="21"/>
      <c r="K399" s="17" t="str">
        <f t="shared" si="2391"/>
        <v/>
      </c>
      <c r="L399" s="17" t="str">
        <f t="shared" si="2392"/>
        <v/>
      </c>
      <c r="M399" s="17" t="str">
        <f t="shared" si="2393"/>
        <v/>
      </c>
      <c r="N399" s="17" t="str">
        <f t="shared" si="2394"/>
        <v/>
      </c>
      <c r="O399" s="18" t="str">
        <f t="shared" si="2395"/>
        <v/>
      </c>
      <c r="P399" s="17" t="str">
        <f t="shared" si="2396"/>
        <v/>
      </c>
      <c r="Q399" s="17" t="str">
        <f t="shared" si="2397"/>
        <v/>
      </c>
      <c r="R399" s="17" t="str">
        <f t="shared" si="2398"/>
        <v/>
      </c>
      <c r="S399" s="17" t="str">
        <f t="shared" si="2399"/>
        <v/>
      </c>
      <c r="T399" s="17" t="str">
        <f t="shared" si="2400"/>
        <v/>
      </c>
      <c r="U399" s="17" t="str">
        <f t="shared" si="2401"/>
        <v/>
      </c>
      <c r="V399" s="19" t="str">
        <f t="shared" si="2402"/>
        <v>0-1</v>
      </c>
      <c r="W399" s="19" t="str">
        <f t="shared" si="2403"/>
        <v>0-2</v>
      </c>
      <c r="X399" s="19" t="str">
        <f t="shared" si="2404"/>
        <v/>
      </c>
      <c r="Y399" s="19" t="str">
        <f t="shared" si="2405"/>
        <v/>
      </c>
      <c r="Z399" s="19" t="str">
        <f t="shared" si="2406"/>
        <v/>
      </c>
      <c r="AA399" s="19" t="str">
        <f t="shared" si="2407"/>
        <v/>
      </c>
      <c r="AB399" s="19" t="str">
        <f t="shared" si="2408"/>
        <v/>
      </c>
      <c r="AC399" s="19" t="str">
        <f t="shared" si="2409"/>
        <v/>
      </c>
      <c r="AD399" s="19" t="str">
        <f t="shared" si="2410"/>
        <v/>
      </c>
      <c r="AE399" s="19" t="str">
        <f t="shared" si="2411"/>
        <v/>
      </c>
      <c r="AF399" s="19" t="str">
        <f t="shared" si="2412"/>
        <v/>
      </c>
      <c r="AG399" s="19" t="str">
        <f t="shared" si="2413"/>
        <v/>
      </c>
      <c r="AH399" s="19" t="str">
        <f t="shared" si="2414"/>
        <v>X</v>
      </c>
      <c r="AI399" s="19" t="str">
        <f t="shared" si="2415"/>
        <v/>
      </c>
      <c r="AJ399" s="19" t="str">
        <f t="shared" si="2416"/>
        <v/>
      </c>
      <c r="AK399" s="19" t="str">
        <f t="shared" si="2417"/>
        <v/>
      </c>
      <c r="AL399" s="19" t="str">
        <f t="shared" si="2418"/>
        <v/>
      </c>
      <c r="AM399" s="19" t="str">
        <f t="shared" si="2419"/>
        <v>x-x</v>
      </c>
      <c r="AN399" s="19" t="str">
        <f t="shared" si="2420"/>
        <v/>
      </c>
      <c r="AO399" s="19" t="str">
        <f t="shared" si="2421"/>
        <v/>
      </c>
      <c r="AP399" s="19" t="str">
        <f t="shared" si="2422"/>
        <v/>
      </c>
      <c r="AQ399" s="19" t="str">
        <f t="shared" si="2423"/>
        <v/>
      </c>
      <c r="AR399" s="17" t="str">
        <f t="shared" si="2424"/>
        <v/>
      </c>
      <c r="AS399" s="20" t="str">
        <f t="shared" si="2425"/>
        <v>XP</v>
      </c>
      <c r="AT399" s="21"/>
    </row>
    <row r="400" spans="1:46">
      <c r="C400" t="s">
        <v>0</v>
      </c>
      <c r="D400" s="15" t="s">
        <v>60</v>
      </c>
      <c r="E400" t="s">
        <v>78</v>
      </c>
      <c r="J400" s="21"/>
      <c r="K400" s="17" t="str">
        <f t="shared" si="2391"/>
        <v/>
      </c>
      <c r="L400" s="17" t="str">
        <f t="shared" si="2392"/>
        <v/>
      </c>
      <c r="M400" s="17" t="str">
        <f t="shared" si="2393"/>
        <v/>
      </c>
      <c r="N400" s="17" t="str">
        <f t="shared" si="2394"/>
        <v/>
      </c>
      <c r="O400" s="18" t="str">
        <f t="shared" si="2395"/>
        <v/>
      </c>
      <c r="P400" s="17" t="str">
        <f t="shared" si="2396"/>
        <v/>
      </c>
      <c r="Q400" s="17" t="str">
        <f t="shared" si="2397"/>
        <v/>
      </c>
      <c r="R400" s="17" t="str">
        <f t="shared" si="2398"/>
        <v/>
      </c>
      <c r="S400" s="17" t="str">
        <f t="shared" si="2399"/>
        <v/>
      </c>
      <c r="T400" s="17" t="str">
        <f t="shared" si="2400"/>
        <v/>
      </c>
      <c r="U400" s="17" t="str">
        <f t="shared" si="2401"/>
        <v/>
      </c>
      <c r="V400" s="19" t="str">
        <f t="shared" si="2402"/>
        <v>0-1</v>
      </c>
      <c r="W400" s="19" t="str">
        <f t="shared" si="2403"/>
        <v>0-2</v>
      </c>
      <c r="X400" s="19" t="str">
        <f t="shared" si="2404"/>
        <v/>
      </c>
      <c r="Y400" s="19" t="str">
        <f t="shared" si="2405"/>
        <v/>
      </c>
      <c r="Z400" s="19" t="str">
        <f t="shared" si="2406"/>
        <v/>
      </c>
      <c r="AA400" s="19" t="str">
        <f t="shared" si="2407"/>
        <v/>
      </c>
      <c r="AB400" s="19" t="str">
        <f t="shared" si="2408"/>
        <v/>
      </c>
      <c r="AC400" s="19" t="str">
        <f t="shared" si="2409"/>
        <v/>
      </c>
      <c r="AD400" s="19" t="str">
        <f t="shared" si="2410"/>
        <v/>
      </c>
      <c r="AE400" s="19" t="str">
        <f t="shared" si="2411"/>
        <v/>
      </c>
      <c r="AF400" s="19" t="str">
        <f t="shared" si="2412"/>
        <v/>
      </c>
      <c r="AG400" s="19" t="str">
        <f t="shared" si="2413"/>
        <v/>
      </c>
      <c r="AH400" s="19" t="str">
        <f t="shared" si="2414"/>
        <v>X</v>
      </c>
      <c r="AI400" s="19" t="str">
        <f t="shared" si="2415"/>
        <v/>
      </c>
      <c r="AJ400" s="19" t="str">
        <f t="shared" si="2416"/>
        <v/>
      </c>
      <c r="AK400" s="19" t="str">
        <f t="shared" si="2417"/>
        <v/>
      </c>
      <c r="AL400" s="19" t="str">
        <f t="shared" si="2418"/>
        <v/>
      </c>
      <c r="AM400" s="19" t="str">
        <f t="shared" si="2419"/>
        <v>x-x</v>
      </c>
      <c r="AN400" s="19" t="str">
        <f t="shared" si="2420"/>
        <v/>
      </c>
      <c r="AO400" s="19" t="str">
        <f t="shared" si="2421"/>
        <v/>
      </c>
      <c r="AP400" s="19" t="str">
        <f t="shared" si="2422"/>
        <v/>
      </c>
      <c r="AQ400" s="19" t="str">
        <f t="shared" si="2423"/>
        <v/>
      </c>
      <c r="AR400" s="17" t="str">
        <f t="shared" si="2424"/>
        <v/>
      </c>
      <c r="AS400" s="20" t="str">
        <f t="shared" si="2425"/>
        <v>XP</v>
      </c>
      <c r="AT400" s="21"/>
    </row>
    <row r="401" spans="1:46">
      <c r="C401" t="s">
        <v>65</v>
      </c>
      <c r="D401" s="15" t="s">
        <v>60</v>
      </c>
      <c r="E401" t="s">
        <v>68</v>
      </c>
      <c r="J401" s="21"/>
      <c r="K401" s="17" t="str">
        <f t="shared" si="2391"/>
        <v/>
      </c>
      <c r="L401" s="17" t="str">
        <f t="shared" si="2392"/>
        <v/>
      </c>
      <c r="M401" s="17" t="str">
        <f t="shared" si="2393"/>
        <v/>
      </c>
      <c r="N401" s="17" t="str">
        <f t="shared" si="2394"/>
        <v/>
      </c>
      <c r="O401" s="18" t="str">
        <f t="shared" si="2395"/>
        <v/>
      </c>
      <c r="P401" s="17" t="str">
        <f t="shared" si="2396"/>
        <v/>
      </c>
      <c r="Q401" s="17" t="str">
        <f t="shared" si="2397"/>
        <v/>
      </c>
      <c r="R401" s="17" t="str">
        <f t="shared" si="2398"/>
        <v/>
      </c>
      <c r="S401" s="17" t="str">
        <f t="shared" si="2399"/>
        <v/>
      </c>
      <c r="T401" s="17" t="str">
        <f t="shared" si="2400"/>
        <v/>
      </c>
      <c r="U401" s="17" t="str">
        <f t="shared" si="2401"/>
        <v/>
      </c>
      <c r="V401" s="19" t="str">
        <f t="shared" si="2402"/>
        <v>0-1</v>
      </c>
      <c r="W401" s="19" t="str">
        <f t="shared" si="2403"/>
        <v>0-2</v>
      </c>
      <c r="X401" s="19" t="str">
        <f t="shared" si="2404"/>
        <v/>
      </c>
      <c r="Y401" s="19" t="str">
        <f t="shared" si="2405"/>
        <v/>
      </c>
      <c r="Z401" s="19" t="str">
        <f t="shared" si="2406"/>
        <v/>
      </c>
      <c r="AA401" s="19" t="str">
        <f t="shared" si="2407"/>
        <v/>
      </c>
      <c r="AB401" s="19" t="str">
        <f t="shared" si="2408"/>
        <v/>
      </c>
      <c r="AC401" s="19" t="str">
        <f t="shared" si="2409"/>
        <v/>
      </c>
      <c r="AD401" s="19" t="str">
        <f t="shared" si="2410"/>
        <v/>
      </c>
      <c r="AE401" s="19" t="str">
        <f t="shared" si="2411"/>
        <v/>
      </c>
      <c r="AF401" s="19" t="str">
        <f t="shared" si="2412"/>
        <v/>
      </c>
      <c r="AG401" s="19" t="str">
        <f t="shared" si="2413"/>
        <v/>
      </c>
      <c r="AH401" s="19" t="str">
        <f t="shared" si="2414"/>
        <v>X</v>
      </c>
      <c r="AI401" s="19" t="str">
        <f t="shared" si="2415"/>
        <v/>
      </c>
      <c r="AJ401" s="19" t="str">
        <f t="shared" si="2416"/>
        <v/>
      </c>
      <c r="AK401" s="19" t="str">
        <f t="shared" si="2417"/>
        <v/>
      </c>
      <c r="AL401" s="19" t="str">
        <f t="shared" si="2418"/>
        <v/>
      </c>
      <c r="AM401" s="19" t="str">
        <f t="shared" si="2419"/>
        <v>x-x</v>
      </c>
      <c r="AN401" s="19" t="str">
        <f t="shared" si="2420"/>
        <v/>
      </c>
      <c r="AO401" s="19" t="str">
        <f t="shared" si="2421"/>
        <v/>
      </c>
      <c r="AP401" s="19" t="str">
        <f t="shared" si="2422"/>
        <v/>
      </c>
      <c r="AQ401" s="19" t="str">
        <f t="shared" si="2423"/>
        <v/>
      </c>
      <c r="AR401" s="17" t="str">
        <f t="shared" si="2424"/>
        <v/>
      </c>
      <c r="AS401" s="20" t="str">
        <f t="shared" si="2425"/>
        <v>XP</v>
      </c>
      <c r="AT401" s="21"/>
    </row>
    <row r="402" spans="1:46">
      <c r="C402" t="s">
        <v>1</v>
      </c>
      <c r="D402" s="15" t="s">
        <v>60</v>
      </c>
      <c r="E402" t="s">
        <v>12</v>
      </c>
      <c r="J402" s="21"/>
      <c r="K402" s="17" t="str">
        <f t="shared" si="2391"/>
        <v/>
      </c>
      <c r="L402" s="17" t="str">
        <f t="shared" si="2392"/>
        <v/>
      </c>
      <c r="M402" s="17" t="str">
        <f t="shared" si="2393"/>
        <v/>
      </c>
      <c r="N402" s="17" t="str">
        <f t="shared" si="2394"/>
        <v/>
      </c>
      <c r="O402" s="18" t="str">
        <f t="shared" si="2395"/>
        <v/>
      </c>
      <c r="P402" s="17" t="str">
        <f t="shared" si="2396"/>
        <v/>
      </c>
      <c r="Q402" s="17" t="str">
        <f t="shared" si="2397"/>
        <v/>
      </c>
      <c r="R402" s="17" t="str">
        <f t="shared" si="2398"/>
        <v/>
      </c>
      <c r="S402" s="17" t="str">
        <f t="shared" si="2399"/>
        <v/>
      </c>
      <c r="T402" s="17" t="str">
        <f t="shared" si="2400"/>
        <v/>
      </c>
      <c r="U402" s="17" t="str">
        <f t="shared" si="2401"/>
        <v/>
      </c>
      <c r="V402" s="19" t="str">
        <f t="shared" si="2402"/>
        <v>0-1</v>
      </c>
      <c r="W402" s="19" t="str">
        <f t="shared" si="2403"/>
        <v>0-2</v>
      </c>
      <c r="X402" s="19" t="str">
        <f t="shared" si="2404"/>
        <v/>
      </c>
      <c r="Y402" s="19" t="str">
        <f t="shared" si="2405"/>
        <v/>
      </c>
      <c r="Z402" s="19" t="str">
        <f t="shared" si="2406"/>
        <v/>
      </c>
      <c r="AA402" s="19" t="str">
        <f t="shared" si="2407"/>
        <v/>
      </c>
      <c r="AB402" s="19" t="str">
        <f t="shared" si="2408"/>
        <v/>
      </c>
      <c r="AC402" s="19" t="str">
        <f t="shared" si="2409"/>
        <v/>
      </c>
      <c r="AD402" s="19" t="str">
        <f t="shared" si="2410"/>
        <v/>
      </c>
      <c r="AE402" s="19" t="str">
        <f t="shared" si="2411"/>
        <v/>
      </c>
      <c r="AF402" s="19" t="str">
        <f t="shared" si="2412"/>
        <v/>
      </c>
      <c r="AG402" s="19" t="str">
        <f t="shared" si="2413"/>
        <v/>
      </c>
      <c r="AH402" s="19" t="str">
        <f t="shared" si="2414"/>
        <v>X</v>
      </c>
      <c r="AI402" s="19" t="str">
        <f t="shared" si="2415"/>
        <v/>
      </c>
      <c r="AJ402" s="19" t="str">
        <f t="shared" si="2416"/>
        <v/>
      </c>
      <c r="AK402" s="19" t="str">
        <f t="shared" si="2417"/>
        <v/>
      </c>
      <c r="AL402" s="19" t="str">
        <f t="shared" si="2418"/>
        <v/>
      </c>
      <c r="AM402" s="19" t="str">
        <f t="shared" si="2419"/>
        <v>x-x</v>
      </c>
      <c r="AN402" s="19" t="str">
        <f t="shared" si="2420"/>
        <v/>
      </c>
      <c r="AO402" s="19" t="str">
        <f t="shared" si="2421"/>
        <v/>
      </c>
      <c r="AP402" s="19" t="str">
        <f t="shared" si="2422"/>
        <v/>
      </c>
      <c r="AQ402" s="19" t="str">
        <f t="shared" si="2423"/>
        <v/>
      </c>
      <c r="AR402" s="17" t="str">
        <f t="shared" si="2424"/>
        <v/>
      </c>
      <c r="AS402" s="20" t="str">
        <f t="shared" si="2425"/>
        <v>XP</v>
      </c>
      <c r="AT402" s="21"/>
    </row>
    <row r="403" spans="1:46">
      <c r="C403" t="s">
        <v>2</v>
      </c>
      <c r="D403" s="15" t="s">
        <v>60</v>
      </c>
      <c r="E403" t="s">
        <v>16</v>
      </c>
      <c r="J403" s="21"/>
      <c r="K403" s="17" t="str">
        <f t="shared" si="2391"/>
        <v/>
      </c>
      <c r="L403" s="17" t="str">
        <f t="shared" si="2392"/>
        <v/>
      </c>
      <c r="M403" s="17" t="str">
        <f t="shared" si="2393"/>
        <v/>
      </c>
      <c r="N403" s="17" t="str">
        <f t="shared" si="2394"/>
        <v/>
      </c>
      <c r="O403" s="18" t="str">
        <f t="shared" si="2395"/>
        <v/>
      </c>
      <c r="P403" s="17" t="str">
        <f t="shared" si="2396"/>
        <v/>
      </c>
      <c r="Q403" s="17" t="str">
        <f t="shared" si="2397"/>
        <v/>
      </c>
      <c r="R403" s="17" t="str">
        <f t="shared" si="2398"/>
        <v/>
      </c>
      <c r="S403" s="17" t="str">
        <f t="shared" si="2399"/>
        <v/>
      </c>
      <c r="T403" s="17" t="str">
        <f t="shared" si="2400"/>
        <v/>
      </c>
      <c r="U403" s="17" t="str">
        <f t="shared" si="2401"/>
        <v/>
      </c>
      <c r="V403" s="19" t="str">
        <f t="shared" si="2402"/>
        <v>0-1</v>
      </c>
      <c r="W403" s="19" t="str">
        <f t="shared" si="2403"/>
        <v>0-2</v>
      </c>
      <c r="X403" s="19" t="str">
        <f t="shared" si="2404"/>
        <v/>
      </c>
      <c r="Y403" s="19" t="str">
        <f t="shared" si="2405"/>
        <v/>
      </c>
      <c r="Z403" s="19" t="str">
        <f t="shared" si="2406"/>
        <v/>
      </c>
      <c r="AA403" s="19" t="str">
        <f t="shared" si="2407"/>
        <v/>
      </c>
      <c r="AB403" s="19" t="str">
        <f t="shared" si="2408"/>
        <v/>
      </c>
      <c r="AC403" s="19" t="str">
        <f t="shared" si="2409"/>
        <v/>
      </c>
      <c r="AD403" s="19" t="str">
        <f t="shared" si="2410"/>
        <v/>
      </c>
      <c r="AE403" s="19" t="str">
        <f t="shared" si="2411"/>
        <v/>
      </c>
      <c r="AF403" s="19" t="str">
        <f t="shared" si="2412"/>
        <v/>
      </c>
      <c r="AG403" s="19" t="str">
        <f t="shared" si="2413"/>
        <v/>
      </c>
      <c r="AH403" s="19" t="str">
        <f t="shared" si="2414"/>
        <v>X</v>
      </c>
      <c r="AI403" s="19" t="str">
        <f t="shared" si="2415"/>
        <v/>
      </c>
      <c r="AJ403" s="19" t="str">
        <f t="shared" si="2416"/>
        <v/>
      </c>
      <c r="AK403" s="19" t="str">
        <f t="shared" si="2417"/>
        <v/>
      </c>
      <c r="AL403" s="19" t="str">
        <f t="shared" si="2418"/>
        <v/>
      </c>
      <c r="AM403" s="19" t="str">
        <f t="shared" si="2419"/>
        <v>x-x</v>
      </c>
      <c r="AN403" s="19" t="str">
        <f t="shared" si="2420"/>
        <v/>
      </c>
      <c r="AO403" s="19" t="str">
        <f t="shared" si="2421"/>
        <v/>
      </c>
      <c r="AP403" s="19" t="str">
        <f t="shared" si="2422"/>
        <v/>
      </c>
      <c r="AQ403" s="19" t="str">
        <f t="shared" si="2423"/>
        <v/>
      </c>
      <c r="AR403" s="17" t="str">
        <f t="shared" si="2424"/>
        <v/>
      </c>
      <c r="AS403" s="20" t="str">
        <f t="shared" si="2425"/>
        <v>XP</v>
      </c>
      <c r="AT403" s="21"/>
    </row>
    <row r="404" spans="1:46">
      <c r="C404" t="s">
        <v>71</v>
      </c>
      <c r="D404" s="15" t="s">
        <v>60</v>
      </c>
      <c r="E404" t="s">
        <v>13</v>
      </c>
      <c r="J404" s="21"/>
      <c r="K404" s="17" t="str">
        <f t="shared" si="2391"/>
        <v/>
      </c>
      <c r="L404" s="17" t="str">
        <f t="shared" si="2392"/>
        <v/>
      </c>
      <c r="M404" s="17" t="str">
        <f t="shared" si="2393"/>
        <v/>
      </c>
      <c r="N404" s="17" t="str">
        <f t="shared" si="2394"/>
        <v/>
      </c>
      <c r="O404" s="18" t="str">
        <f t="shared" si="2395"/>
        <v/>
      </c>
      <c r="P404" s="17" t="str">
        <f t="shared" si="2396"/>
        <v/>
      </c>
      <c r="Q404" s="17" t="str">
        <f t="shared" si="2397"/>
        <v/>
      </c>
      <c r="R404" s="17" t="str">
        <f t="shared" si="2398"/>
        <v/>
      </c>
      <c r="S404" s="17" t="str">
        <f t="shared" si="2399"/>
        <v/>
      </c>
      <c r="T404" s="17" t="str">
        <f t="shared" si="2400"/>
        <v/>
      </c>
      <c r="U404" s="17" t="str">
        <f t="shared" si="2401"/>
        <v/>
      </c>
      <c r="V404" s="19" t="str">
        <f t="shared" si="2402"/>
        <v>0-1</v>
      </c>
      <c r="W404" s="19" t="str">
        <f t="shared" si="2403"/>
        <v>0-2</v>
      </c>
      <c r="X404" s="19" t="str">
        <f t="shared" si="2404"/>
        <v/>
      </c>
      <c r="Y404" s="19" t="str">
        <f t="shared" si="2405"/>
        <v/>
      </c>
      <c r="Z404" s="19" t="str">
        <f t="shared" si="2406"/>
        <v/>
      </c>
      <c r="AA404" s="19" t="str">
        <f t="shared" si="2407"/>
        <v/>
      </c>
      <c r="AB404" s="19" t="str">
        <f t="shared" si="2408"/>
        <v/>
      </c>
      <c r="AC404" s="19" t="str">
        <f t="shared" si="2409"/>
        <v/>
      </c>
      <c r="AD404" s="19" t="str">
        <f t="shared" si="2410"/>
        <v/>
      </c>
      <c r="AE404" s="19" t="str">
        <f t="shared" si="2411"/>
        <v/>
      </c>
      <c r="AF404" s="19" t="str">
        <f t="shared" si="2412"/>
        <v/>
      </c>
      <c r="AG404" s="19" t="str">
        <f t="shared" si="2413"/>
        <v/>
      </c>
      <c r="AH404" s="19" t="str">
        <f t="shared" si="2414"/>
        <v>X</v>
      </c>
      <c r="AI404" s="19" t="str">
        <f t="shared" si="2415"/>
        <v/>
      </c>
      <c r="AJ404" s="19" t="str">
        <f t="shared" si="2416"/>
        <v/>
      </c>
      <c r="AK404" s="19" t="str">
        <f t="shared" si="2417"/>
        <v/>
      </c>
      <c r="AL404" s="19" t="str">
        <f t="shared" si="2418"/>
        <v/>
      </c>
      <c r="AM404" s="19" t="str">
        <f t="shared" si="2419"/>
        <v>x-x</v>
      </c>
      <c r="AN404" s="19" t="str">
        <f t="shared" si="2420"/>
        <v/>
      </c>
      <c r="AO404" s="19" t="str">
        <f t="shared" si="2421"/>
        <v/>
      </c>
      <c r="AP404" s="19" t="str">
        <f t="shared" si="2422"/>
        <v/>
      </c>
      <c r="AQ404" s="19" t="str">
        <f t="shared" si="2423"/>
        <v/>
      </c>
      <c r="AR404" s="17" t="str">
        <f t="shared" si="2424"/>
        <v/>
      </c>
      <c r="AS404" s="20" t="str">
        <f t="shared" si="2425"/>
        <v>XP</v>
      </c>
      <c r="AT404" s="21"/>
    </row>
    <row r="405" spans="1:46">
      <c r="C405" t="s">
        <v>4</v>
      </c>
      <c r="D405" s="15" t="s">
        <v>60</v>
      </c>
      <c r="E405" t="s">
        <v>66</v>
      </c>
      <c r="J405" s="21"/>
      <c r="K405" s="17" t="str">
        <f t="shared" si="2391"/>
        <v/>
      </c>
      <c r="L405" s="17" t="str">
        <f t="shared" si="2392"/>
        <v/>
      </c>
      <c r="M405" s="17" t="str">
        <f t="shared" si="2393"/>
        <v/>
      </c>
      <c r="N405" s="17" t="str">
        <f t="shared" si="2394"/>
        <v/>
      </c>
      <c r="O405" s="18" t="str">
        <f t="shared" si="2395"/>
        <v/>
      </c>
      <c r="P405" s="17" t="str">
        <f t="shared" si="2396"/>
        <v/>
      </c>
      <c r="Q405" s="17" t="str">
        <f t="shared" si="2397"/>
        <v/>
      </c>
      <c r="R405" s="17" t="str">
        <f t="shared" si="2398"/>
        <v/>
      </c>
      <c r="S405" s="17" t="str">
        <f t="shared" si="2399"/>
        <v/>
      </c>
      <c r="T405" s="17" t="str">
        <f t="shared" si="2400"/>
        <v/>
      </c>
      <c r="U405" s="17" t="str">
        <f t="shared" si="2401"/>
        <v/>
      </c>
      <c r="V405" s="19" t="str">
        <f t="shared" si="2402"/>
        <v>0-1</v>
      </c>
      <c r="W405" s="19" t="str">
        <f t="shared" si="2403"/>
        <v>0-2</v>
      </c>
      <c r="X405" s="19" t="str">
        <f t="shared" si="2404"/>
        <v/>
      </c>
      <c r="Y405" s="19" t="str">
        <f t="shared" si="2405"/>
        <v/>
      </c>
      <c r="Z405" s="19" t="str">
        <f t="shared" si="2406"/>
        <v/>
      </c>
      <c r="AA405" s="19" t="str">
        <f t="shared" si="2407"/>
        <v/>
      </c>
      <c r="AB405" s="19" t="str">
        <f t="shared" si="2408"/>
        <v/>
      </c>
      <c r="AC405" s="19" t="str">
        <f t="shared" si="2409"/>
        <v/>
      </c>
      <c r="AD405" s="19" t="str">
        <f t="shared" si="2410"/>
        <v/>
      </c>
      <c r="AE405" s="19" t="str">
        <f t="shared" si="2411"/>
        <v/>
      </c>
      <c r="AF405" s="19" t="str">
        <f t="shared" si="2412"/>
        <v/>
      </c>
      <c r="AG405" s="19" t="str">
        <f t="shared" si="2413"/>
        <v/>
      </c>
      <c r="AH405" s="19" t="str">
        <f t="shared" si="2414"/>
        <v>X</v>
      </c>
      <c r="AI405" s="19" t="str">
        <f t="shared" si="2415"/>
        <v/>
      </c>
      <c r="AJ405" s="19" t="str">
        <f t="shared" si="2416"/>
        <v/>
      </c>
      <c r="AK405" s="19" t="str">
        <f t="shared" si="2417"/>
        <v/>
      </c>
      <c r="AL405" s="19" t="str">
        <f t="shared" si="2418"/>
        <v/>
      </c>
      <c r="AM405" s="19" t="str">
        <f t="shared" si="2419"/>
        <v>x-x</v>
      </c>
      <c r="AN405" s="19" t="str">
        <f t="shared" si="2420"/>
        <v/>
      </c>
      <c r="AO405" s="19" t="str">
        <f t="shared" si="2421"/>
        <v/>
      </c>
      <c r="AP405" s="19" t="str">
        <f t="shared" si="2422"/>
        <v/>
      </c>
      <c r="AQ405" s="19" t="str">
        <f t="shared" si="2423"/>
        <v/>
      </c>
      <c r="AR405" s="17" t="str">
        <f t="shared" si="2424"/>
        <v/>
      </c>
      <c r="AS405" s="20" t="str">
        <f t="shared" si="2425"/>
        <v>XP</v>
      </c>
      <c r="AT405" s="21"/>
    </row>
    <row r="406" spans="1:46">
      <c r="C406" t="s">
        <v>5</v>
      </c>
      <c r="D406" s="15" t="s">
        <v>60</v>
      </c>
      <c r="E406" t="s">
        <v>74</v>
      </c>
      <c r="J406" s="21"/>
      <c r="K406" s="17" t="str">
        <f t="shared" si="2391"/>
        <v/>
      </c>
      <c r="L406" s="17" t="str">
        <f t="shared" si="2392"/>
        <v/>
      </c>
      <c r="M406" s="17" t="str">
        <f t="shared" si="2393"/>
        <v/>
      </c>
      <c r="N406" s="17" t="str">
        <f t="shared" si="2394"/>
        <v/>
      </c>
      <c r="O406" s="18" t="str">
        <f t="shared" si="2395"/>
        <v/>
      </c>
      <c r="P406" s="17" t="str">
        <f t="shared" si="2396"/>
        <v/>
      </c>
      <c r="Q406" s="17" t="str">
        <f t="shared" si="2397"/>
        <v/>
      </c>
      <c r="R406" s="17" t="str">
        <f t="shared" si="2398"/>
        <v/>
      </c>
      <c r="S406" s="17" t="str">
        <f t="shared" si="2399"/>
        <v/>
      </c>
      <c r="T406" s="17" t="str">
        <f t="shared" si="2400"/>
        <v/>
      </c>
      <c r="U406" s="17" t="str">
        <f t="shared" si="2401"/>
        <v/>
      </c>
      <c r="V406" s="19" t="str">
        <f t="shared" si="2402"/>
        <v>0-1</v>
      </c>
      <c r="W406" s="19" t="str">
        <f t="shared" si="2403"/>
        <v>0-2</v>
      </c>
      <c r="X406" s="19" t="str">
        <f t="shared" si="2404"/>
        <v/>
      </c>
      <c r="Y406" s="19" t="str">
        <f t="shared" si="2405"/>
        <v/>
      </c>
      <c r="Z406" s="19" t="str">
        <f t="shared" si="2406"/>
        <v/>
      </c>
      <c r="AA406" s="19" t="str">
        <f t="shared" si="2407"/>
        <v/>
      </c>
      <c r="AB406" s="19" t="str">
        <f t="shared" si="2408"/>
        <v/>
      </c>
      <c r="AC406" s="19" t="str">
        <f t="shared" si="2409"/>
        <v/>
      </c>
      <c r="AD406" s="19" t="str">
        <f t="shared" si="2410"/>
        <v/>
      </c>
      <c r="AE406" s="19" t="str">
        <f t="shared" si="2411"/>
        <v/>
      </c>
      <c r="AF406" s="19" t="str">
        <f t="shared" si="2412"/>
        <v/>
      </c>
      <c r="AG406" s="19" t="str">
        <f t="shared" si="2413"/>
        <v/>
      </c>
      <c r="AH406" s="19" t="str">
        <f t="shared" si="2414"/>
        <v>X</v>
      </c>
      <c r="AI406" s="19" t="str">
        <f t="shared" si="2415"/>
        <v/>
      </c>
      <c r="AJ406" s="19" t="str">
        <f t="shared" si="2416"/>
        <v/>
      </c>
      <c r="AK406" s="19" t="str">
        <f t="shared" si="2417"/>
        <v/>
      </c>
      <c r="AL406" s="19" t="str">
        <f t="shared" si="2418"/>
        <v/>
      </c>
      <c r="AM406" s="19" t="str">
        <f t="shared" si="2419"/>
        <v>x-x</v>
      </c>
      <c r="AN406" s="19" t="str">
        <f t="shared" si="2420"/>
        <v/>
      </c>
      <c r="AO406" s="19" t="str">
        <f t="shared" si="2421"/>
        <v/>
      </c>
      <c r="AP406" s="19" t="str">
        <f t="shared" si="2422"/>
        <v/>
      </c>
      <c r="AQ406" s="19" t="str">
        <f t="shared" si="2423"/>
        <v/>
      </c>
      <c r="AR406" s="17" t="str">
        <f t="shared" si="2424"/>
        <v/>
      </c>
      <c r="AS406" s="20" t="str">
        <f t="shared" si="2425"/>
        <v>XP</v>
      </c>
      <c r="AT406" s="21"/>
    </row>
    <row r="407" spans="1:46">
      <c r="C407" t="s">
        <v>79</v>
      </c>
      <c r="D407" s="15" t="s">
        <v>60</v>
      </c>
      <c r="E407" t="s">
        <v>17</v>
      </c>
      <c r="J407" s="21"/>
      <c r="K407" s="17" t="str">
        <f t="shared" si="2391"/>
        <v/>
      </c>
      <c r="L407" s="17" t="str">
        <f t="shared" si="2392"/>
        <v/>
      </c>
      <c r="M407" s="17" t="str">
        <f t="shared" si="2393"/>
        <v/>
      </c>
      <c r="N407" s="17" t="str">
        <f t="shared" si="2394"/>
        <v/>
      </c>
      <c r="O407" s="18" t="str">
        <f t="shared" si="2395"/>
        <v/>
      </c>
      <c r="P407" s="17" t="str">
        <f t="shared" si="2396"/>
        <v/>
      </c>
      <c r="Q407" s="17" t="str">
        <f t="shared" si="2397"/>
        <v/>
      </c>
      <c r="R407" s="17" t="str">
        <f t="shared" si="2398"/>
        <v/>
      </c>
      <c r="S407" s="17" t="str">
        <f t="shared" si="2399"/>
        <v/>
      </c>
      <c r="T407" s="17" t="str">
        <f t="shared" si="2400"/>
        <v/>
      </c>
      <c r="U407" s="17" t="str">
        <f t="shared" si="2401"/>
        <v/>
      </c>
      <c r="V407" s="19" t="str">
        <f t="shared" si="2402"/>
        <v>0-1</v>
      </c>
      <c r="W407" s="19" t="str">
        <f t="shared" si="2403"/>
        <v>0-2</v>
      </c>
      <c r="X407" s="19" t="str">
        <f t="shared" si="2404"/>
        <v/>
      </c>
      <c r="Y407" s="19" t="str">
        <f t="shared" si="2405"/>
        <v/>
      </c>
      <c r="Z407" s="19" t="str">
        <f t="shared" si="2406"/>
        <v/>
      </c>
      <c r="AA407" s="19" t="str">
        <f t="shared" si="2407"/>
        <v/>
      </c>
      <c r="AB407" s="19" t="str">
        <f t="shared" si="2408"/>
        <v/>
      </c>
      <c r="AC407" s="19" t="str">
        <f t="shared" si="2409"/>
        <v/>
      </c>
      <c r="AD407" s="19" t="str">
        <f t="shared" si="2410"/>
        <v/>
      </c>
      <c r="AE407" s="19" t="str">
        <f t="shared" si="2411"/>
        <v/>
      </c>
      <c r="AF407" s="19" t="str">
        <f t="shared" si="2412"/>
        <v/>
      </c>
      <c r="AG407" s="19" t="str">
        <f t="shared" si="2413"/>
        <v/>
      </c>
      <c r="AH407" s="19" t="str">
        <f t="shared" si="2414"/>
        <v>X</v>
      </c>
      <c r="AI407" s="19" t="str">
        <f t="shared" si="2415"/>
        <v/>
      </c>
      <c r="AJ407" s="19" t="str">
        <f t="shared" si="2416"/>
        <v/>
      </c>
      <c r="AK407" s="19" t="str">
        <f t="shared" si="2417"/>
        <v/>
      </c>
      <c r="AL407" s="19" t="str">
        <f t="shared" si="2418"/>
        <v/>
      </c>
      <c r="AM407" s="19" t="str">
        <f t="shared" si="2419"/>
        <v>x-x</v>
      </c>
      <c r="AN407" s="19" t="str">
        <f t="shared" si="2420"/>
        <v/>
      </c>
      <c r="AO407" s="19" t="str">
        <f t="shared" si="2421"/>
        <v/>
      </c>
      <c r="AP407" s="19" t="str">
        <f t="shared" si="2422"/>
        <v/>
      </c>
      <c r="AQ407" s="19" t="str">
        <f t="shared" si="2423"/>
        <v/>
      </c>
      <c r="AR407" s="17" t="str">
        <f t="shared" si="2424"/>
        <v/>
      </c>
      <c r="AS407" s="20" t="str">
        <f t="shared" si="2425"/>
        <v>XP</v>
      </c>
      <c r="AT407" s="21"/>
    </row>
    <row r="408" spans="1:46">
      <c r="A408" s="21"/>
      <c r="B408" s="21"/>
      <c r="C408" s="21"/>
      <c r="D408" s="26">
        <v>38</v>
      </c>
      <c r="E408" s="21"/>
      <c r="F408" s="27"/>
      <c r="G408" s="27"/>
      <c r="H408" s="27"/>
      <c r="I408" s="27"/>
      <c r="J408" s="21"/>
      <c r="K408" s="28">
        <f>COUNTIF(K398:K407,K$1)</f>
        <v>0</v>
      </c>
      <c r="L408" s="28">
        <f t="shared" ref="L408" si="2426">COUNTIF(L398:L407,L$1)</f>
        <v>0</v>
      </c>
      <c r="M408" s="28">
        <f t="shared" ref="M408" si="2427">COUNTIF(M398:M407,M$1)</f>
        <v>0</v>
      </c>
      <c r="N408" s="28">
        <f t="shared" ref="N408" si="2428">COUNTIF(N398:N407,N$1)</f>
        <v>0</v>
      </c>
      <c r="O408" s="28">
        <f t="shared" ref="O408" si="2429">COUNTIF(O398:O407,O$1)</f>
        <v>0</v>
      </c>
      <c r="P408" s="28">
        <f t="shared" ref="P408" si="2430">COUNTIF(P398:P407,P$1)</f>
        <v>0</v>
      </c>
      <c r="Q408" s="28">
        <f t="shared" ref="Q408" si="2431">COUNTIF(Q398:Q407,Q$1)</f>
        <v>0</v>
      </c>
      <c r="R408" s="28">
        <f t="shared" ref="R408" si="2432">COUNTIF(R398:R407,R$1)</f>
        <v>0</v>
      </c>
      <c r="S408" s="28">
        <f t="shared" ref="S408" si="2433">COUNTIF(S398:S407,S$1)</f>
        <v>0</v>
      </c>
      <c r="T408" s="28">
        <f t="shared" ref="T408" si="2434">COUNTIF(T398:T407,T$1)</f>
        <v>0</v>
      </c>
      <c r="U408" s="28">
        <f t="shared" ref="U408" si="2435">COUNTIF(U398:U407,U$1)</f>
        <v>0</v>
      </c>
      <c r="V408" s="28">
        <f t="shared" ref="V408" si="2436">COUNTIF(V398:V407,V$1)</f>
        <v>10</v>
      </c>
      <c r="W408" s="28">
        <f t="shared" ref="W408" si="2437">COUNTIF(W398:W407,W$1)</f>
        <v>10</v>
      </c>
      <c r="X408" s="28">
        <f t="shared" ref="X408" si="2438">COUNTIF(X398:X407,X$1)</f>
        <v>0</v>
      </c>
      <c r="Y408" s="28">
        <f t="shared" ref="Y408" si="2439">COUNTIF(Y398:Y407,Y$1)</f>
        <v>0</v>
      </c>
      <c r="Z408" s="28">
        <f t="shared" ref="Z408" si="2440">COUNTIF(Z398:Z407,Z$1)</f>
        <v>0</v>
      </c>
      <c r="AA408" s="28">
        <f t="shared" ref="AA408" si="2441">COUNTIF(AA398:AA407,AA$1)</f>
        <v>0</v>
      </c>
      <c r="AB408" s="28">
        <f t="shared" ref="AB408" si="2442">COUNTIF(AB398:AB407,AB$1)</f>
        <v>0</v>
      </c>
      <c r="AC408" s="28">
        <f t="shared" ref="AC408" si="2443">COUNTIF(AC398:AC407,AC$1)</f>
        <v>0</v>
      </c>
      <c r="AD408" s="28">
        <f t="shared" ref="AD408" si="2444">COUNTIF(AD398:AD407,AD$1)</f>
        <v>0</v>
      </c>
      <c r="AE408" s="28">
        <f t="shared" ref="AE408" si="2445">COUNTIF(AE398:AE407,AE$1)</f>
        <v>0</v>
      </c>
      <c r="AF408" s="28">
        <f t="shared" ref="AF408" si="2446">COUNTIF(AF398:AF407,AF$1)</f>
        <v>0</v>
      </c>
      <c r="AG408" s="28">
        <f t="shared" ref="AG408" si="2447">COUNTIF(AG398:AG407,AG$1)</f>
        <v>0</v>
      </c>
      <c r="AH408" s="28"/>
      <c r="AI408" s="28">
        <f t="shared" ref="AI408" si="2448">COUNTIF(AI398:AI407,AI$1)</f>
        <v>0</v>
      </c>
      <c r="AJ408" s="28">
        <f t="shared" ref="AJ408" si="2449">COUNTIF(AJ398:AJ407,AJ$1)</f>
        <v>0</v>
      </c>
      <c r="AK408" s="28">
        <f t="shared" ref="AK408" si="2450">COUNTIF(AK398:AK407,AK$1)</f>
        <v>0</v>
      </c>
      <c r="AL408" s="28">
        <f t="shared" ref="AL408" si="2451">COUNTIF(AL398:AL407,AL$1)</f>
        <v>0</v>
      </c>
      <c r="AM408" s="28">
        <f t="shared" ref="AM408" si="2452">COUNTIF(AM398:AM407,AM$1)</f>
        <v>10</v>
      </c>
      <c r="AN408" s="28">
        <f t="shared" ref="AN408" si="2453">COUNTIF(AN398:AN407,AN$1)</f>
        <v>0</v>
      </c>
      <c r="AO408" s="28">
        <f t="shared" ref="AO408" si="2454">COUNTIF(AO398:AO407,AO$1)</f>
        <v>0</v>
      </c>
      <c r="AP408" s="28">
        <f t="shared" ref="AP408" si="2455">COUNTIF(AP398:AP407,AP$1)</f>
        <v>0</v>
      </c>
      <c r="AQ408" s="28">
        <f t="shared" ref="AQ408" si="2456">COUNTIF(AQ398:AQ407,AQ$1)</f>
        <v>0</v>
      </c>
      <c r="AR408" s="28">
        <f t="shared" ref="AR408" si="2457">COUNTIF(AR398:AR407,AR$1)</f>
        <v>0</v>
      </c>
      <c r="AS408" s="21"/>
      <c r="AT408" s="21"/>
    </row>
    <row r="409" spans="1:46">
      <c r="A409" t="s">
        <v>84</v>
      </c>
      <c r="B409" s="13">
        <v>41042</v>
      </c>
      <c r="C409" t="s">
        <v>67</v>
      </c>
      <c r="D409" s="15" t="s">
        <v>60</v>
      </c>
      <c r="E409" t="s">
        <v>64</v>
      </c>
      <c r="J409" s="21"/>
      <c r="K409" s="17" t="str">
        <f t="shared" ref="K409:K418" si="2458">IF(AND(F409+H409&gt;0,G409+I409&gt;0),"GG","")</f>
        <v/>
      </c>
      <c r="L409" s="17" t="str">
        <f t="shared" ref="L409:L418" si="2459">IF(AND(F409&gt;0,G409&gt;0),"GG1","")</f>
        <v/>
      </c>
      <c r="M409" s="17" t="str">
        <f t="shared" ref="M409:M418" si="2460">IF(AND(H409&gt;0,I409&gt;0),"GG2","")</f>
        <v/>
      </c>
      <c r="N409" s="17" t="str">
        <f t="shared" ref="N409:N418" si="2461">IF(AND(F409+H409&gt;0,G409+I409&gt;0,H409+I409&gt;2),"GG3","")</f>
        <v/>
      </c>
      <c r="O409" s="18" t="str">
        <f t="shared" ref="O409:O418" si="2462">IF(AND(F409&gt;0,G409&gt;0,H409&gt;F409,I409&gt;G409),"GGGG","")</f>
        <v/>
      </c>
      <c r="P409" s="17" t="str">
        <f t="shared" ref="P409:P418" si="2463">IF(F409+G409&gt;=2,"P2+","")</f>
        <v/>
      </c>
      <c r="Q409" s="17" t="str">
        <f t="shared" ref="Q409:Q418" si="2464">IF(F409+G409&gt;=3,"P3+","")</f>
        <v/>
      </c>
      <c r="R409" s="17" t="str">
        <f t="shared" ref="R409:R418" si="2465">IF(F409+G409&gt;=4,"P4+","")</f>
        <v/>
      </c>
      <c r="S409" s="17" t="str">
        <f t="shared" ref="S409:S418" si="2466">IF(F409+G409+2&lt;=H409+I409,"D2+","")</f>
        <v/>
      </c>
      <c r="T409" s="17" t="str">
        <f t="shared" ref="T409:T418" si="2467">IF(F409+G409+3&lt;=H409+I409,"D3+","")</f>
        <v/>
      </c>
      <c r="U409" s="17" t="str">
        <f t="shared" ref="U409:U418" si="2468">IF(F409+G409+4&lt;=H409+I409,"D4+","")</f>
        <v/>
      </c>
      <c r="V409" s="19" t="str">
        <f t="shared" ref="V409:V418" si="2469">IF(H409+I409&lt;=1,"0-1","")</f>
        <v>0-1</v>
      </c>
      <c r="W409" s="19" t="str">
        <f t="shared" ref="W409:W418" si="2470">IF(AND(H409+I409&gt;=0,H409+I409&lt;=2),"0-2",IF(AND(H409+I409&gt;=2),""))</f>
        <v>0-2</v>
      </c>
      <c r="X409" s="19" t="str">
        <f t="shared" ref="X409:X418" si="2471">IF(H409+I409=2,"G2","")</f>
        <v/>
      </c>
      <c r="Y409" s="19" t="str">
        <f t="shared" ref="Y409:Y418" si="2472">IF(AND(H409+I409&gt;=2,H409+I409&lt;=3),"2-3","")</f>
        <v/>
      </c>
      <c r="Z409" s="19" t="str">
        <f t="shared" ref="Z409:Z418" si="2473">IF(AND(H409+I409&gt;=2,H409+I409&lt;=4),"2-4","")</f>
        <v/>
      </c>
      <c r="AA409" s="19" t="str">
        <f t="shared" ref="AA409:AA418" si="2474">IF(H409+I409=3,"G3","")</f>
        <v/>
      </c>
      <c r="AB409" s="19" t="str">
        <f t="shared" ref="AB409:AB418" si="2475">IF(H409+I409&gt;=3,"3+",IF(AND(H409+I409&lt;=3),""))</f>
        <v/>
      </c>
      <c r="AC409" s="19" t="str">
        <f t="shared" ref="AC409:AC418" si="2476">IF(AND(H409+I409&gt;=3,H409+I409&lt;=4),"3-4","")</f>
        <v/>
      </c>
      <c r="AD409" s="19" t="str">
        <f t="shared" ref="AD409:AD418" si="2477">IF(H409+I409&gt;=4,"4+",IF(AND(H409+I409&lt;=4),""))</f>
        <v/>
      </c>
      <c r="AE409" s="19" t="str">
        <f t="shared" ref="AE409:AE418" si="2478">IF(AND(H409+I409&gt;=4,H409+I409&lt;=6),"4-6","")</f>
        <v/>
      </c>
      <c r="AF409" s="19" t="str">
        <f t="shared" ref="AF409:AF418" si="2479">IF(H409+I409&gt;=5,"5+","")</f>
        <v/>
      </c>
      <c r="AG409" s="19" t="str">
        <f t="shared" ref="AG409:AG418" si="2480">IF(H409+I409&gt;=7,"7+","")</f>
        <v/>
      </c>
      <c r="AH409" s="19" t="str">
        <f t="shared" ref="AH409:AH418" si="2481">IF(H409=I409,"X",IF(H409&gt;I409,1,2))</f>
        <v>X</v>
      </c>
      <c r="AI409" s="19" t="str">
        <f t="shared" ref="AI409:AI418" si="2482">IF(AND(F409&gt;G409,H409&gt;I409),"1-1","")</f>
        <v/>
      </c>
      <c r="AJ409" s="19" t="str">
        <f t="shared" ref="AJ409:AJ418" si="2483">IF(AND(F409&gt;G409,H409=I409),"1-x","")</f>
        <v/>
      </c>
      <c r="AK409" s="19" t="str">
        <f t="shared" ref="AK409:AK418" si="2484">IF(AND(F409&gt;G409,H409&lt;I409),"1-2","")</f>
        <v/>
      </c>
      <c r="AL409" s="19" t="str">
        <f t="shared" ref="AL409:AL418" si="2485">IF(AND(F409=G409,H409&gt;I409),"x-1","")</f>
        <v/>
      </c>
      <c r="AM409" s="19" t="str">
        <f t="shared" ref="AM409:AM418" si="2486">IF(AND(F409=G409,H409=I409),"x-x","")</f>
        <v>x-x</v>
      </c>
      <c r="AN409" s="19" t="str">
        <f t="shared" ref="AN409:AN418" si="2487">IF(AND(F409=G409,H409&lt;I409),"x-2","")</f>
        <v/>
      </c>
      <c r="AO409" s="19" t="str">
        <f t="shared" ref="AO409:AO418" si="2488">IF(AND(F409&lt;G409,H409&gt;I409),"2-1","")</f>
        <v/>
      </c>
      <c r="AP409" s="19" t="str">
        <f t="shared" ref="AP409:AP418" si="2489">IF(AND(F409&lt;G409,H409=I409),"2-x","")</f>
        <v/>
      </c>
      <c r="AQ409" s="19" t="str">
        <f t="shared" ref="AQ409:AQ418" si="2490">IF(AND(F409&lt;G409,H409&lt;I409),"2-2","")</f>
        <v/>
      </c>
      <c r="AR409" s="17" t="str">
        <f t="shared" ref="AR409:AR418" si="2491">IF(OR(AND(F409&gt;G409,H409&gt;I409,H409&gt;F409),AND(G409&gt;F409,I409&gt;H409,I409&gt;G409)),"DP","")</f>
        <v/>
      </c>
      <c r="AS409" s="20" t="str">
        <f t="shared" ref="AS409:AS418" si="2492">IF(AND(F409=G409),"XP","")</f>
        <v>XP</v>
      </c>
      <c r="AT409" s="21"/>
    </row>
    <row r="410" spans="1:46">
      <c r="C410" t="s">
        <v>69</v>
      </c>
      <c r="D410" s="15" t="s">
        <v>60</v>
      </c>
      <c r="E410" t="s">
        <v>76</v>
      </c>
      <c r="J410" s="21"/>
      <c r="K410" s="17" t="str">
        <f t="shared" si="2458"/>
        <v/>
      </c>
      <c r="L410" s="17" t="str">
        <f t="shared" si="2459"/>
        <v/>
      </c>
      <c r="M410" s="17" t="str">
        <f t="shared" si="2460"/>
        <v/>
      </c>
      <c r="N410" s="17" t="str">
        <f t="shared" si="2461"/>
        <v/>
      </c>
      <c r="O410" s="18" t="str">
        <f t="shared" si="2462"/>
        <v/>
      </c>
      <c r="P410" s="17" t="str">
        <f t="shared" si="2463"/>
        <v/>
      </c>
      <c r="Q410" s="17" t="str">
        <f t="shared" si="2464"/>
        <v/>
      </c>
      <c r="R410" s="17" t="str">
        <f t="shared" si="2465"/>
        <v/>
      </c>
      <c r="S410" s="17" t="str">
        <f t="shared" si="2466"/>
        <v/>
      </c>
      <c r="T410" s="17" t="str">
        <f t="shared" si="2467"/>
        <v/>
      </c>
      <c r="U410" s="17" t="str">
        <f t="shared" si="2468"/>
        <v/>
      </c>
      <c r="V410" s="19" t="str">
        <f t="shared" si="2469"/>
        <v>0-1</v>
      </c>
      <c r="W410" s="19" t="str">
        <f t="shared" si="2470"/>
        <v>0-2</v>
      </c>
      <c r="X410" s="19" t="str">
        <f t="shared" si="2471"/>
        <v/>
      </c>
      <c r="Y410" s="19" t="str">
        <f t="shared" si="2472"/>
        <v/>
      </c>
      <c r="Z410" s="19" t="str">
        <f t="shared" si="2473"/>
        <v/>
      </c>
      <c r="AA410" s="19" t="str">
        <f t="shared" si="2474"/>
        <v/>
      </c>
      <c r="AB410" s="19" t="str">
        <f t="shared" si="2475"/>
        <v/>
      </c>
      <c r="AC410" s="19" t="str">
        <f t="shared" si="2476"/>
        <v/>
      </c>
      <c r="AD410" s="19" t="str">
        <f t="shared" si="2477"/>
        <v/>
      </c>
      <c r="AE410" s="19" t="str">
        <f t="shared" si="2478"/>
        <v/>
      </c>
      <c r="AF410" s="19" t="str">
        <f t="shared" si="2479"/>
        <v/>
      </c>
      <c r="AG410" s="19" t="str">
        <f t="shared" si="2480"/>
        <v/>
      </c>
      <c r="AH410" s="19" t="str">
        <f t="shared" si="2481"/>
        <v>X</v>
      </c>
      <c r="AI410" s="19" t="str">
        <f t="shared" si="2482"/>
        <v/>
      </c>
      <c r="AJ410" s="19" t="str">
        <f t="shared" si="2483"/>
        <v/>
      </c>
      <c r="AK410" s="19" t="str">
        <f t="shared" si="2484"/>
        <v/>
      </c>
      <c r="AL410" s="19" t="str">
        <f t="shared" si="2485"/>
        <v/>
      </c>
      <c r="AM410" s="19" t="str">
        <f t="shared" si="2486"/>
        <v>x-x</v>
      </c>
      <c r="AN410" s="19" t="str">
        <f t="shared" si="2487"/>
        <v/>
      </c>
      <c r="AO410" s="19" t="str">
        <f t="shared" si="2488"/>
        <v/>
      </c>
      <c r="AP410" s="19" t="str">
        <f t="shared" si="2489"/>
        <v/>
      </c>
      <c r="AQ410" s="19" t="str">
        <f t="shared" si="2490"/>
        <v/>
      </c>
      <c r="AR410" s="17" t="str">
        <f t="shared" si="2491"/>
        <v/>
      </c>
      <c r="AS410" s="20" t="str">
        <f t="shared" si="2492"/>
        <v>XP</v>
      </c>
      <c r="AT410" s="21"/>
    </row>
    <row r="411" spans="1:46">
      <c r="C411" t="s">
        <v>3</v>
      </c>
      <c r="D411" s="15" t="s">
        <v>60</v>
      </c>
      <c r="E411" t="s">
        <v>70</v>
      </c>
      <c r="J411" s="21"/>
      <c r="K411" s="17" t="str">
        <f t="shared" si="2458"/>
        <v/>
      </c>
      <c r="L411" s="17" t="str">
        <f t="shared" si="2459"/>
        <v/>
      </c>
      <c r="M411" s="17" t="str">
        <f t="shared" si="2460"/>
        <v/>
      </c>
      <c r="N411" s="17" t="str">
        <f t="shared" si="2461"/>
        <v/>
      </c>
      <c r="O411" s="18" t="str">
        <f t="shared" si="2462"/>
        <v/>
      </c>
      <c r="P411" s="17" t="str">
        <f t="shared" si="2463"/>
        <v/>
      </c>
      <c r="Q411" s="17" t="str">
        <f t="shared" si="2464"/>
        <v/>
      </c>
      <c r="R411" s="17" t="str">
        <f t="shared" si="2465"/>
        <v/>
      </c>
      <c r="S411" s="17" t="str">
        <f t="shared" si="2466"/>
        <v/>
      </c>
      <c r="T411" s="17" t="str">
        <f t="shared" si="2467"/>
        <v/>
      </c>
      <c r="U411" s="17" t="str">
        <f t="shared" si="2468"/>
        <v/>
      </c>
      <c r="V411" s="19" t="str">
        <f t="shared" si="2469"/>
        <v>0-1</v>
      </c>
      <c r="W411" s="19" t="str">
        <f t="shared" si="2470"/>
        <v>0-2</v>
      </c>
      <c r="X411" s="19" t="str">
        <f t="shared" si="2471"/>
        <v/>
      </c>
      <c r="Y411" s="19" t="str">
        <f t="shared" si="2472"/>
        <v/>
      </c>
      <c r="Z411" s="19" t="str">
        <f t="shared" si="2473"/>
        <v/>
      </c>
      <c r="AA411" s="19" t="str">
        <f t="shared" si="2474"/>
        <v/>
      </c>
      <c r="AB411" s="19" t="str">
        <f t="shared" si="2475"/>
        <v/>
      </c>
      <c r="AC411" s="19" t="str">
        <f t="shared" si="2476"/>
        <v/>
      </c>
      <c r="AD411" s="19" t="str">
        <f t="shared" si="2477"/>
        <v/>
      </c>
      <c r="AE411" s="19" t="str">
        <f t="shared" si="2478"/>
        <v/>
      </c>
      <c r="AF411" s="19" t="str">
        <f t="shared" si="2479"/>
        <v/>
      </c>
      <c r="AG411" s="19" t="str">
        <f t="shared" si="2480"/>
        <v/>
      </c>
      <c r="AH411" s="19" t="str">
        <f t="shared" si="2481"/>
        <v>X</v>
      </c>
      <c r="AI411" s="19" t="str">
        <f t="shared" si="2482"/>
        <v/>
      </c>
      <c r="AJ411" s="19" t="str">
        <f t="shared" si="2483"/>
        <v/>
      </c>
      <c r="AK411" s="19" t="str">
        <f t="shared" si="2484"/>
        <v/>
      </c>
      <c r="AL411" s="19" t="str">
        <f t="shared" si="2485"/>
        <v/>
      </c>
      <c r="AM411" s="19" t="str">
        <f t="shared" si="2486"/>
        <v>x-x</v>
      </c>
      <c r="AN411" s="19" t="str">
        <f t="shared" si="2487"/>
        <v/>
      </c>
      <c r="AO411" s="19" t="str">
        <f t="shared" si="2488"/>
        <v/>
      </c>
      <c r="AP411" s="19" t="str">
        <f t="shared" si="2489"/>
        <v/>
      </c>
      <c r="AQ411" s="19" t="str">
        <f t="shared" si="2490"/>
        <v/>
      </c>
      <c r="AR411" s="17" t="str">
        <f t="shared" si="2491"/>
        <v/>
      </c>
      <c r="AS411" s="20" t="str">
        <f t="shared" si="2492"/>
        <v>XP</v>
      </c>
      <c r="AT411" s="21"/>
    </row>
    <row r="412" spans="1:46">
      <c r="C412" t="s">
        <v>73</v>
      </c>
      <c r="D412" s="15" t="s">
        <v>60</v>
      </c>
      <c r="E412" t="s">
        <v>11</v>
      </c>
      <c r="J412" s="21"/>
      <c r="K412" s="17" t="str">
        <f t="shared" si="2458"/>
        <v/>
      </c>
      <c r="L412" s="17" t="str">
        <f t="shared" si="2459"/>
        <v/>
      </c>
      <c r="M412" s="17" t="str">
        <f t="shared" si="2460"/>
        <v/>
      </c>
      <c r="N412" s="17" t="str">
        <f t="shared" si="2461"/>
        <v/>
      </c>
      <c r="O412" s="18" t="str">
        <f t="shared" si="2462"/>
        <v/>
      </c>
      <c r="P412" s="17" t="str">
        <f t="shared" si="2463"/>
        <v/>
      </c>
      <c r="Q412" s="17" t="str">
        <f t="shared" si="2464"/>
        <v/>
      </c>
      <c r="R412" s="17" t="str">
        <f t="shared" si="2465"/>
        <v/>
      </c>
      <c r="S412" s="17" t="str">
        <f t="shared" si="2466"/>
        <v/>
      </c>
      <c r="T412" s="17" t="str">
        <f t="shared" si="2467"/>
        <v/>
      </c>
      <c r="U412" s="17" t="str">
        <f t="shared" si="2468"/>
        <v/>
      </c>
      <c r="V412" s="19" t="str">
        <f t="shared" si="2469"/>
        <v>0-1</v>
      </c>
      <c r="W412" s="19" t="str">
        <f t="shared" si="2470"/>
        <v>0-2</v>
      </c>
      <c r="X412" s="19" t="str">
        <f t="shared" si="2471"/>
        <v/>
      </c>
      <c r="Y412" s="19" t="str">
        <f t="shared" si="2472"/>
        <v/>
      </c>
      <c r="Z412" s="19" t="str">
        <f t="shared" si="2473"/>
        <v/>
      </c>
      <c r="AA412" s="19" t="str">
        <f t="shared" si="2474"/>
        <v/>
      </c>
      <c r="AB412" s="19" t="str">
        <f t="shared" si="2475"/>
        <v/>
      </c>
      <c r="AC412" s="19" t="str">
        <f t="shared" si="2476"/>
        <v/>
      </c>
      <c r="AD412" s="19" t="str">
        <f t="shared" si="2477"/>
        <v/>
      </c>
      <c r="AE412" s="19" t="str">
        <f t="shared" si="2478"/>
        <v/>
      </c>
      <c r="AF412" s="19" t="str">
        <f t="shared" si="2479"/>
        <v/>
      </c>
      <c r="AG412" s="19" t="str">
        <f t="shared" si="2480"/>
        <v/>
      </c>
      <c r="AH412" s="19" t="str">
        <f t="shared" si="2481"/>
        <v>X</v>
      </c>
      <c r="AI412" s="19" t="str">
        <f t="shared" si="2482"/>
        <v/>
      </c>
      <c r="AJ412" s="19" t="str">
        <f t="shared" si="2483"/>
        <v/>
      </c>
      <c r="AK412" s="19" t="str">
        <f t="shared" si="2484"/>
        <v/>
      </c>
      <c r="AL412" s="19" t="str">
        <f t="shared" si="2485"/>
        <v/>
      </c>
      <c r="AM412" s="19" t="str">
        <f t="shared" si="2486"/>
        <v>x-x</v>
      </c>
      <c r="AN412" s="19" t="str">
        <f t="shared" si="2487"/>
        <v/>
      </c>
      <c r="AO412" s="19" t="str">
        <f t="shared" si="2488"/>
        <v/>
      </c>
      <c r="AP412" s="19" t="str">
        <f t="shared" si="2489"/>
        <v/>
      </c>
      <c r="AQ412" s="19" t="str">
        <f t="shared" si="2490"/>
        <v/>
      </c>
      <c r="AR412" s="17" t="str">
        <f t="shared" si="2491"/>
        <v/>
      </c>
      <c r="AS412" s="20" t="str">
        <f t="shared" si="2492"/>
        <v>XP</v>
      </c>
      <c r="AT412" s="21"/>
    </row>
    <row r="413" spans="1:46">
      <c r="C413" t="s">
        <v>6</v>
      </c>
      <c r="D413" s="15" t="s">
        <v>60</v>
      </c>
      <c r="E413" t="s">
        <v>15</v>
      </c>
      <c r="J413" s="21"/>
      <c r="K413" s="17" t="str">
        <f t="shared" si="2458"/>
        <v/>
      </c>
      <c r="L413" s="17" t="str">
        <f t="shared" si="2459"/>
        <v/>
      </c>
      <c r="M413" s="17" t="str">
        <f t="shared" si="2460"/>
        <v/>
      </c>
      <c r="N413" s="17" t="str">
        <f t="shared" si="2461"/>
        <v/>
      </c>
      <c r="O413" s="18" t="str">
        <f t="shared" si="2462"/>
        <v/>
      </c>
      <c r="P413" s="17" t="str">
        <f t="shared" si="2463"/>
        <v/>
      </c>
      <c r="Q413" s="17" t="str">
        <f t="shared" si="2464"/>
        <v/>
      </c>
      <c r="R413" s="17" t="str">
        <f t="shared" si="2465"/>
        <v/>
      </c>
      <c r="S413" s="17" t="str">
        <f t="shared" si="2466"/>
        <v/>
      </c>
      <c r="T413" s="17" t="str">
        <f t="shared" si="2467"/>
        <v/>
      </c>
      <c r="U413" s="17" t="str">
        <f t="shared" si="2468"/>
        <v/>
      </c>
      <c r="V413" s="19" t="str">
        <f t="shared" si="2469"/>
        <v>0-1</v>
      </c>
      <c r="W413" s="19" t="str">
        <f t="shared" si="2470"/>
        <v>0-2</v>
      </c>
      <c r="X413" s="19" t="str">
        <f t="shared" si="2471"/>
        <v/>
      </c>
      <c r="Y413" s="19" t="str">
        <f t="shared" si="2472"/>
        <v/>
      </c>
      <c r="Z413" s="19" t="str">
        <f t="shared" si="2473"/>
        <v/>
      </c>
      <c r="AA413" s="19" t="str">
        <f t="shared" si="2474"/>
        <v/>
      </c>
      <c r="AB413" s="19" t="str">
        <f t="shared" si="2475"/>
        <v/>
      </c>
      <c r="AC413" s="19" t="str">
        <f t="shared" si="2476"/>
        <v/>
      </c>
      <c r="AD413" s="19" t="str">
        <f t="shared" si="2477"/>
        <v/>
      </c>
      <c r="AE413" s="19" t="str">
        <f t="shared" si="2478"/>
        <v/>
      </c>
      <c r="AF413" s="19" t="str">
        <f t="shared" si="2479"/>
        <v/>
      </c>
      <c r="AG413" s="19" t="str">
        <f t="shared" si="2480"/>
        <v/>
      </c>
      <c r="AH413" s="19" t="str">
        <f t="shared" si="2481"/>
        <v>X</v>
      </c>
      <c r="AI413" s="19" t="str">
        <f t="shared" si="2482"/>
        <v/>
      </c>
      <c r="AJ413" s="19" t="str">
        <f t="shared" si="2483"/>
        <v/>
      </c>
      <c r="AK413" s="19" t="str">
        <f t="shared" si="2484"/>
        <v/>
      </c>
      <c r="AL413" s="19" t="str">
        <f t="shared" si="2485"/>
        <v/>
      </c>
      <c r="AM413" s="19" t="str">
        <f t="shared" si="2486"/>
        <v>x-x</v>
      </c>
      <c r="AN413" s="19" t="str">
        <f t="shared" si="2487"/>
        <v/>
      </c>
      <c r="AO413" s="19" t="str">
        <f t="shared" si="2488"/>
        <v/>
      </c>
      <c r="AP413" s="19" t="str">
        <f t="shared" si="2489"/>
        <v/>
      </c>
      <c r="AQ413" s="19" t="str">
        <f t="shared" si="2490"/>
        <v/>
      </c>
      <c r="AR413" s="17" t="str">
        <f t="shared" si="2491"/>
        <v/>
      </c>
      <c r="AS413" s="20" t="str">
        <f t="shared" si="2492"/>
        <v>XP</v>
      </c>
      <c r="AT413" s="21"/>
    </row>
    <row r="414" spans="1:46">
      <c r="C414" t="s">
        <v>75</v>
      </c>
      <c r="D414" s="15" t="s">
        <v>60</v>
      </c>
      <c r="E414" t="s">
        <v>18</v>
      </c>
      <c r="J414" s="21"/>
      <c r="K414" s="17" t="str">
        <f t="shared" si="2458"/>
        <v/>
      </c>
      <c r="L414" s="17" t="str">
        <f t="shared" si="2459"/>
        <v/>
      </c>
      <c r="M414" s="17" t="str">
        <f t="shared" si="2460"/>
        <v/>
      </c>
      <c r="N414" s="17" t="str">
        <f t="shared" si="2461"/>
        <v/>
      </c>
      <c r="O414" s="18" t="str">
        <f t="shared" si="2462"/>
        <v/>
      </c>
      <c r="P414" s="17" t="str">
        <f t="shared" si="2463"/>
        <v/>
      </c>
      <c r="Q414" s="17" t="str">
        <f t="shared" si="2464"/>
        <v/>
      </c>
      <c r="R414" s="17" t="str">
        <f t="shared" si="2465"/>
        <v/>
      </c>
      <c r="S414" s="17" t="str">
        <f t="shared" si="2466"/>
        <v/>
      </c>
      <c r="T414" s="17" t="str">
        <f t="shared" si="2467"/>
        <v/>
      </c>
      <c r="U414" s="17" t="str">
        <f t="shared" si="2468"/>
        <v/>
      </c>
      <c r="V414" s="19" t="str">
        <f t="shared" si="2469"/>
        <v>0-1</v>
      </c>
      <c r="W414" s="19" t="str">
        <f t="shared" si="2470"/>
        <v>0-2</v>
      </c>
      <c r="X414" s="19" t="str">
        <f t="shared" si="2471"/>
        <v/>
      </c>
      <c r="Y414" s="19" t="str">
        <f t="shared" si="2472"/>
        <v/>
      </c>
      <c r="Z414" s="19" t="str">
        <f t="shared" si="2473"/>
        <v/>
      </c>
      <c r="AA414" s="19" t="str">
        <f t="shared" si="2474"/>
        <v/>
      </c>
      <c r="AB414" s="19" t="str">
        <f t="shared" si="2475"/>
        <v/>
      </c>
      <c r="AC414" s="19" t="str">
        <f t="shared" si="2476"/>
        <v/>
      </c>
      <c r="AD414" s="19" t="str">
        <f t="shared" si="2477"/>
        <v/>
      </c>
      <c r="AE414" s="19" t="str">
        <f t="shared" si="2478"/>
        <v/>
      </c>
      <c r="AF414" s="19" t="str">
        <f t="shared" si="2479"/>
        <v/>
      </c>
      <c r="AG414" s="19" t="str">
        <f t="shared" si="2480"/>
        <v/>
      </c>
      <c r="AH414" s="19" t="str">
        <f t="shared" si="2481"/>
        <v>X</v>
      </c>
      <c r="AI414" s="19" t="str">
        <f t="shared" si="2482"/>
        <v/>
      </c>
      <c r="AJ414" s="19" t="str">
        <f t="shared" si="2483"/>
        <v/>
      </c>
      <c r="AK414" s="19" t="str">
        <f t="shared" si="2484"/>
        <v/>
      </c>
      <c r="AL414" s="19" t="str">
        <f t="shared" si="2485"/>
        <v/>
      </c>
      <c r="AM414" s="19" t="str">
        <f t="shared" si="2486"/>
        <v>x-x</v>
      </c>
      <c r="AN414" s="19" t="str">
        <f t="shared" si="2487"/>
        <v/>
      </c>
      <c r="AO414" s="19" t="str">
        <f t="shared" si="2488"/>
        <v/>
      </c>
      <c r="AP414" s="19" t="str">
        <f t="shared" si="2489"/>
        <v/>
      </c>
      <c r="AQ414" s="19" t="str">
        <f t="shared" si="2490"/>
        <v/>
      </c>
      <c r="AR414" s="17" t="str">
        <f t="shared" si="2491"/>
        <v/>
      </c>
      <c r="AS414" s="20" t="str">
        <f t="shared" si="2492"/>
        <v>XP</v>
      </c>
      <c r="AT414" s="21"/>
    </row>
    <row r="415" spans="1:46">
      <c r="C415" t="s">
        <v>77</v>
      </c>
      <c r="D415" s="15" t="s">
        <v>60</v>
      </c>
      <c r="E415" t="s">
        <v>62</v>
      </c>
      <c r="J415" s="21"/>
      <c r="K415" s="17" t="str">
        <f t="shared" si="2458"/>
        <v/>
      </c>
      <c r="L415" s="17" t="str">
        <f t="shared" si="2459"/>
        <v/>
      </c>
      <c r="M415" s="17" t="str">
        <f t="shared" si="2460"/>
        <v/>
      </c>
      <c r="N415" s="17" t="str">
        <f t="shared" si="2461"/>
        <v/>
      </c>
      <c r="O415" s="18" t="str">
        <f t="shared" si="2462"/>
        <v/>
      </c>
      <c r="P415" s="17" t="str">
        <f t="shared" si="2463"/>
        <v/>
      </c>
      <c r="Q415" s="17" t="str">
        <f t="shared" si="2464"/>
        <v/>
      </c>
      <c r="R415" s="17" t="str">
        <f t="shared" si="2465"/>
        <v/>
      </c>
      <c r="S415" s="17" t="str">
        <f t="shared" si="2466"/>
        <v/>
      </c>
      <c r="T415" s="17" t="str">
        <f t="shared" si="2467"/>
        <v/>
      </c>
      <c r="U415" s="17" t="str">
        <f t="shared" si="2468"/>
        <v/>
      </c>
      <c r="V415" s="19" t="str">
        <f t="shared" si="2469"/>
        <v>0-1</v>
      </c>
      <c r="W415" s="19" t="str">
        <f t="shared" si="2470"/>
        <v>0-2</v>
      </c>
      <c r="X415" s="19" t="str">
        <f t="shared" si="2471"/>
        <v/>
      </c>
      <c r="Y415" s="19" t="str">
        <f t="shared" si="2472"/>
        <v/>
      </c>
      <c r="Z415" s="19" t="str">
        <f t="shared" si="2473"/>
        <v/>
      </c>
      <c r="AA415" s="19" t="str">
        <f t="shared" si="2474"/>
        <v/>
      </c>
      <c r="AB415" s="19" t="str">
        <f t="shared" si="2475"/>
        <v/>
      </c>
      <c r="AC415" s="19" t="str">
        <f t="shared" si="2476"/>
        <v/>
      </c>
      <c r="AD415" s="19" t="str">
        <f t="shared" si="2477"/>
        <v/>
      </c>
      <c r="AE415" s="19" t="str">
        <f t="shared" si="2478"/>
        <v/>
      </c>
      <c r="AF415" s="19" t="str">
        <f t="shared" si="2479"/>
        <v/>
      </c>
      <c r="AG415" s="19" t="str">
        <f t="shared" si="2480"/>
        <v/>
      </c>
      <c r="AH415" s="19" t="str">
        <f t="shared" si="2481"/>
        <v>X</v>
      </c>
      <c r="AI415" s="19" t="str">
        <f t="shared" si="2482"/>
        <v/>
      </c>
      <c r="AJ415" s="19" t="str">
        <f t="shared" si="2483"/>
        <v/>
      </c>
      <c r="AK415" s="19" t="str">
        <f t="shared" si="2484"/>
        <v/>
      </c>
      <c r="AL415" s="19" t="str">
        <f t="shared" si="2485"/>
        <v/>
      </c>
      <c r="AM415" s="19" t="str">
        <f t="shared" si="2486"/>
        <v>x-x</v>
      </c>
      <c r="AN415" s="19" t="str">
        <f t="shared" si="2487"/>
        <v/>
      </c>
      <c r="AO415" s="19" t="str">
        <f t="shared" si="2488"/>
        <v/>
      </c>
      <c r="AP415" s="19" t="str">
        <f t="shared" si="2489"/>
        <v/>
      </c>
      <c r="AQ415" s="19" t="str">
        <f t="shared" si="2490"/>
        <v/>
      </c>
      <c r="AR415" s="17" t="str">
        <f t="shared" si="2491"/>
        <v/>
      </c>
      <c r="AS415" s="20" t="str">
        <f t="shared" si="2492"/>
        <v>XP</v>
      </c>
      <c r="AT415" s="21"/>
    </row>
    <row r="416" spans="1:46">
      <c r="C416" t="s">
        <v>7</v>
      </c>
      <c r="D416" s="15" t="s">
        <v>60</v>
      </c>
      <c r="E416" t="s">
        <v>80</v>
      </c>
      <c r="J416" s="21"/>
      <c r="K416" s="17" t="str">
        <f t="shared" si="2458"/>
        <v/>
      </c>
      <c r="L416" s="17" t="str">
        <f t="shared" si="2459"/>
        <v/>
      </c>
      <c r="M416" s="17" t="str">
        <f t="shared" si="2460"/>
        <v/>
      </c>
      <c r="N416" s="17" t="str">
        <f t="shared" si="2461"/>
        <v/>
      </c>
      <c r="O416" s="18" t="str">
        <f t="shared" si="2462"/>
        <v/>
      </c>
      <c r="P416" s="17" t="str">
        <f t="shared" si="2463"/>
        <v/>
      </c>
      <c r="Q416" s="17" t="str">
        <f t="shared" si="2464"/>
        <v/>
      </c>
      <c r="R416" s="17" t="str">
        <f t="shared" si="2465"/>
        <v/>
      </c>
      <c r="S416" s="17" t="str">
        <f t="shared" si="2466"/>
        <v/>
      </c>
      <c r="T416" s="17" t="str">
        <f t="shared" si="2467"/>
        <v/>
      </c>
      <c r="U416" s="17" t="str">
        <f t="shared" si="2468"/>
        <v/>
      </c>
      <c r="V416" s="19" t="str">
        <f t="shared" si="2469"/>
        <v>0-1</v>
      </c>
      <c r="W416" s="19" t="str">
        <f t="shared" si="2470"/>
        <v>0-2</v>
      </c>
      <c r="X416" s="19" t="str">
        <f t="shared" si="2471"/>
        <v/>
      </c>
      <c r="Y416" s="19" t="str">
        <f t="shared" si="2472"/>
        <v/>
      </c>
      <c r="Z416" s="19" t="str">
        <f t="shared" si="2473"/>
        <v/>
      </c>
      <c r="AA416" s="19" t="str">
        <f t="shared" si="2474"/>
        <v/>
      </c>
      <c r="AB416" s="19" t="str">
        <f t="shared" si="2475"/>
        <v/>
      </c>
      <c r="AC416" s="19" t="str">
        <f t="shared" si="2476"/>
        <v/>
      </c>
      <c r="AD416" s="19" t="str">
        <f t="shared" si="2477"/>
        <v/>
      </c>
      <c r="AE416" s="19" t="str">
        <f t="shared" si="2478"/>
        <v/>
      </c>
      <c r="AF416" s="19" t="str">
        <f t="shared" si="2479"/>
        <v/>
      </c>
      <c r="AG416" s="19" t="str">
        <f t="shared" si="2480"/>
        <v/>
      </c>
      <c r="AH416" s="19" t="str">
        <f t="shared" si="2481"/>
        <v>X</v>
      </c>
      <c r="AI416" s="19" t="str">
        <f t="shared" si="2482"/>
        <v/>
      </c>
      <c r="AJ416" s="19" t="str">
        <f t="shared" si="2483"/>
        <v/>
      </c>
      <c r="AK416" s="19" t="str">
        <f t="shared" si="2484"/>
        <v/>
      </c>
      <c r="AL416" s="19" t="str">
        <f t="shared" si="2485"/>
        <v/>
      </c>
      <c r="AM416" s="19" t="str">
        <f t="shared" si="2486"/>
        <v>x-x</v>
      </c>
      <c r="AN416" s="19" t="str">
        <f t="shared" si="2487"/>
        <v/>
      </c>
      <c r="AO416" s="19" t="str">
        <f t="shared" si="2488"/>
        <v/>
      </c>
      <c r="AP416" s="19" t="str">
        <f t="shared" si="2489"/>
        <v/>
      </c>
      <c r="AQ416" s="19" t="str">
        <f t="shared" si="2490"/>
        <v/>
      </c>
      <c r="AR416" s="17" t="str">
        <f t="shared" si="2491"/>
        <v/>
      </c>
      <c r="AS416" s="20" t="str">
        <f t="shared" si="2492"/>
        <v>XP</v>
      </c>
      <c r="AT416" s="21"/>
    </row>
    <row r="417" spans="1:46">
      <c r="C417" t="s">
        <v>8</v>
      </c>
      <c r="D417" s="15" t="s">
        <v>60</v>
      </c>
      <c r="E417" t="s">
        <v>14</v>
      </c>
      <c r="J417" s="21"/>
      <c r="K417" s="17" t="str">
        <f t="shared" si="2458"/>
        <v/>
      </c>
      <c r="L417" s="17" t="str">
        <f t="shared" si="2459"/>
        <v/>
      </c>
      <c r="M417" s="17" t="str">
        <f t="shared" si="2460"/>
        <v/>
      </c>
      <c r="N417" s="17" t="str">
        <f t="shared" si="2461"/>
        <v/>
      </c>
      <c r="O417" s="18" t="str">
        <f t="shared" si="2462"/>
        <v/>
      </c>
      <c r="P417" s="17" t="str">
        <f t="shared" si="2463"/>
        <v/>
      </c>
      <c r="Q417" s="17" t="str">
        <f t="shared" si="2464"/>
        <v/>
      </c>
      <c r="R417" s="17" t="str">
        <f t="shared" si="2465"/>
        <v/>
      </c>
      <c r="S417" s="17" t="str">
        <f t="shared" si="2466"/>
        <v/>
      </c>
      <c r="T417" s="17" t="str">
        <f t="shared" si="2467"/>
        <v/>
      </c>
      <c r="U417" s="17" t="str">
        <f t="shared" si="2468"/>
        <v/>
      </c>
      <c r="V417" s="19" t="str">
        <f t="shared" si="2469"/>
        <v>0-1</v>
      </c>
      <c r="W417" s="19" t="str">
        <f t="shared" si="2470"/>
        <v>0-2</v>
      </c>
      <c r="X417" s="19" t="str">
        <f t="shared" si="2471"/>
        <v/>
      </c>
      <c r="Y417" s="19" t="str">
        <f t="shared" si="2472"/>
        <v/>
      </c>
      <c r="Z417" s="19" t="str">
        <f t="shared" si="2473"/>
        <v/>
      </c>
      <c r="AA417" s="19" t="str">
        <f t="shared" si="2474"/>
        <v/>
      </c>
      <c r="AB417" s="19" t="str">
        <f t="shared" si="2475"/>
        <v/>
      </c>
      <c r="AC417" s="19" t="str">
        <f t="shared" si="2476"/>
        <v/>
      </c>
      <c r="AD417" s="19" t="str">
        <f t="shared" si="2477"/>
        <v/>
      </c>
      <c r="AE417" s="19" t="str">
        <f t="shared" si="2478"/>
        <v/>
      </c>
      <c r="AF417" s="19" t="str">
        <f t="shared" si="2479"/>
        <v/>
      </c>
      <c r="AG417" s="19" t="str">
        <f t="shared" si="2480"/>
        <v/>
      </c>
      <c r="AH417" s="19" t="str">
        <f t="shared" si="2481"/>
        <v>X</v>
      </c>
      <c r="AI417" s="19" t="str">
        <f t="shared" si="2482"/>
        <v/>
      </c>
      <c r="AJ417" s="19" t="str">
        <f t="shared" si="2483"/>
        <v/>
      </c>
      <c r="AK417" s="19" t="str">
        <f t="shared" si="2484"/>
        <v/>
      </c>
      <c r="AL417" s="19" t="str">
        <f t="shared" si="2485"/>
        <v/>
      </c>
      <c r="AM417" s="19" t="str">
        <f t="shared" si="2486"/>
        <v>x-x</v>
      </c>
      <c r="AN417" s="19" t="str">
        <f t="shared" si="2487"/>
        <v/>
      </c>
      <c r="AO417" s="19" t="str">
        <f t="shared" si="2488"/>
        <v/>
      </c>
      <c r="AP417" s="19" t="str">
        <f t="shared" si="2489"/>
        <v/>
      </c>
      <c r="AQ417" s="19" t="str">
        <f t="shared" si="2490"/>
        <v/>
      </c>
      <c r="AR417" s="17" t="str">
        <f t="shared" si="2491"/>
        <v/>
      </c>
      <c r="AS417" s="20" t="str">
        <f t="shared" si="2492"/>
        <v>XP</v>
      </c>
      <c r="AT417" s="21"/>
    </row>
    <row r="418" spans="1:46">
      <c r="C418" t="s">
        <v>9</v>
      </c>
      <c r="D418" s="15" t="s">
        <v>60</v>
      </c>
      <c r="E418" t="s">
        <v>10</v>
      </c>
      <c r="J418" s="21"/>
      <c r="K418" s="17" t="str">
        <f t="shared" si="2458"/>
        <v/>
      </c>
      <c r="L418" s="17" t="str">
        <f t="shared" si="2459"/>
        <v/>
      </c>
      <c r="M418" s="17" t="str">
        <f t="shared" si="2460"/>
        <v/>
      </c>
      <c r="N418" s="17" t="str">
        <f t="shared" si="2461"/>
        <v/>
      </c>
      <c r="O418" s="18" t="str">
        <f t="shared" si="2462"/>
        <v/>
      </c>
      <c r="P418" s="17" t="str">
        <f t="shared" si="2463"/>
        <v/>
      </c>
      <c r="Q418" s="17" t="str">
        <f t="shared" si="2464"/>
        <v/>
      </c>
      <c r="R418" s="17" t="str">
        <f t="shared" si="2465"/>
        <v/>
      </c>
      <c r="S418" s="17" t="str">
        <f t="shared" si="2466"/>
        <v/>
      </c>
      <c r="T418" s="17" t="str">
        <f t="shared" si="2467"/>
        <v/>
      </c>
      <c r="U418" s="17" t="str">
        <f t="shared" si="2468"/>
        <v/>
      </c>
      <c r="V418" s="19" t="str">
        <f t="shared" si="2469"/>
        <v>0-1</v>
      </c>
      <c r="W418" s="19" t="str">
        <f t="shared" si="2470"/>
        <v>0-2</v>
      </c>
      <c r="X418" s="19" t="str">
        <f t="shared" si="2471"/>
        <v/>
      </c>
      <c r="Y418" s="19" t="str">
        <f t="shared" si="2472"/>
        <v/>
      </c>
      <c r="Z418" s="19" t="str">
        <f t="shared" si="2473"/>
        <v/>
      </c>
      <c r="AA418" s="19" t="str">
        <f t="shared" si="2474"/>
        <v/>
      </c>
      <c r="AB418" s="19" t="str">
        <f t="shared" si="2475"/>
        <v/>
      </c>
      <c r="AC418" s="19" t="str">
        <f t="shared" si="2476"/>
        <v/>
      </c>
      <c r="AD418" s="19" t="str">
        <f t="shared" si="2477"/>
        <v/>
      </c>
      <c r="AE418" s="19" t="str">
        <f t="shared" si="2478"/>
        <v/>
      </c>
      <c r="AF418" s="19" t="str">
        <f t="shared" si="2479"/>
        <v/>
      </c>
      <c r="AG418" s="19" t="str">
        <f t="shared" si="2480"/>
        <v/>
      </c>
      <c r="AH418" s="19" t="str">
        <f t="shared" si="2481"/>
        <v>X</v>
      </c>
      <c r="AI418" s="19" t="str">
        <f t="shared" si="2482"/>
        <v/>
      </c>
      <c r="AJ418" s="19" t="str">
        <f t="shared" si="2483"/>
        <v/>
      </c>
      <c r="AK418" s="19" t="str">
        <f t="shared" si="2484"/>
        <v/>
      </c>
      <c r="AL418" s="19" t="str">
        <f t="shared" si="2485"/>
        <v/>
      </c>
      <c r="AM418" s="19" t="str">
        <f t="shared" si="2486"/>
        <v>x-x</v>
      </c>
      <c r="AN418" s="19" t="str">
        <f t="shared" si="2487"/>
        <v/>
      </c>
      <c r="AO418" s="19" t="str">
        <f t="shared" si="2488"/>
        <v/>
      </c>
      <c r="AP418" s="19" t="str">
        <f t="shared" si="2489"/>
        <v/>
      </c>
      <c r="AQ418" s="19" t="str">
        <f t="shared" si="2490"/>
        <v/>
      </c>
      <c r="AR418" s="17" t="str">
        <f t="shared" si="2491"/>
        <v/>
      </c>
      <c r="AS418" s="20" t="str">
        <f t="shared" si="2492"/>
        <v>XP</v>
      </c>
      <c r="AT418" s="21"/>
    </row>
    <row r="419" spans="1:46">
      <c r="A419" s="21"/>
      <c r="B419" s="21"/>
      <c r="C419" s="21"/>
      <c r="D419" s="29"/>
      <c r="E419" s="21"/>
      <c r="F419" s="27"/>
      <c r="G419" s="27"/>
      <c r="H419" s="27"/>
      <c r="I419" s="27"/>
      <c r="J419" s="21"/>
      <c r="K419" s="28">
        <f>COUNTIF(K409:K418,K$1)</f>
        <v>0</v>
      </c>
      <c r="L419" s="28">
        <f t="shared" ref="L419" si="2493">COUNTIF(L409:L418,L$1)</f>
        <v>0</v>
      </c>
      <c r="M419" s="28">
        <f t="shared" ref="M419" si="2494">COUNTIF(M409:M418,M$1)</f>
        <v>0</v>
      </c>
      <c r="N419" s="28">
        <f t="shared" ref="N419" si="2495">COUNTIF(N409:N418,N$1)</f>
        <v>0</v>
      </c>
      <c r="O419" s="28">
        <f t="shared" ref="O419" si="2496">COUNTIF(O409:O418,O$1)</f>
        <v>0</v>
      </c>
      <c r="P419" s="28">
        <f t="shared" ref="P419" si="2497">COUNTIF(P409:P418,P$1)</f>
        <v>0</v>
      </c>
      <c r="Q419" s="28">
        <f t="shared" ref="Q419" si="2498">COUNTIF(Q409:Q418,Q$1)</f>
        <v>0</v>
      </c>
      <c r="R419" s="28">
        <f t="shared" ref="R419" si="2499">COUNTIF(R409:R418,R$1)</f>
        <v>0</v>
      </c>
      <c r="S419" s="28">
        <f t="shared" ref="S419" si="2500">COUNTIF(S409:S418,S$1)</f>
        <v>0</v>
      </c>
      <c r="T419" s="28">
        <f t="shared" ref="T419" si="2501">COUNTIF(T409:T418,T$1)</f>
        <v>0</v>
      </c>
      <c r="U419" s="28">
        <f t="shared" ref="U419" si="2502">COUNTIF(U409:U418,U$1)</f>
        <v>0</v>
      </c>
      <c r="V419" s="28">
        <f t="shared" ref="V419" si="2503">COUNTIF(V409:V418,V$1)</f>
        <v>10</v>
      </c>
      <c r="W419" s="28">
        <f t="shared" ref="W419" si="2504">COUNTIF(W409:W418,W$1)</f>
        <v>10</v>
      </c>
      <c r="X419" s="28">
        <f t="shared" ref="X419" si="2505">COUNTIF(X409:X418,X$1)</f>
        <v>0</v>
      </c>
      <c r="Y419" s="28">
        <f t="shared" ref="Y419" si="2506">COUNTIF(Y409:Y418,Y$1)</f>
        <v>0</v>
      </c>
      <c r="Z419" s="28">
        <f t="shared" ref="Z419" si="2507">COUNTIF(Z409:Z418,Z$1)</f>
        <v>0</v>
      </c>
      <c r="AA419" s="28">
        <f t="shared" ref="AA419" si="2508">COUNTIF(AA409:AA418,AA$1)</f>
        <v>0</v>
      </c>
      <c r="AB419" s="28">
        <f t="shared" ref="AB419" si="2509">COUNTIF(AB409:AB418,AB$1)</f>
        <v>0</v>
      </c>
      <c r="AC419" s="28">
        <f t="shared" ref="AC419" si="2510">COUNTIF(AC409:AC418,AC$1)</f>
        <v>0</v>
      </c>
      <c r="AD419" s="28">
        <f t="shared" ref="AD419" si="2511">COUNTIF(AD409:AD418,AD$1)</f>
        <v>0</v>
      </c>
      <c r="AE419" s="28">
        <f t="shared" ref="AE419" si="2512">COUNTIF(AE409:AE418,AE$1)</f>
        <v>0</v>
      </c>
      <c r="AF419" s="28">
        <f t="shared" ref="AF419" si="2513">COUNTIF(AF409:AF418,AF$1)</f>
        <v>0</v>
      </c>
      <c r="AG419" s="28">
        <f t="shared" ref="AG419" si="2514">COUNTIF(AG409:AG418,AG$1)</f>
        <v>0</v>
      </c>
      <c r="AH419" s="28"/>
      <c r="AI419" s="28">
        <f t="shared" ref="AI419" si="2515">COUNTIF(AI409:AI418,AI$1)</f>
        <v>0</v>
      </c>
      <c r="AJ419" s="28">
        <f t="shared" ref="AJ419" si="2516">COUNTIF(AJ409:AJ418,AJ$1)</f>
        <v>0</v>
      </c>
      <c r="AK419" s="28">
        <f t="shared" ref="AK419" si="2517">COUNTIF(AK409:AK418,AK$1)</f>
        <v>0</v>
      </c>
      <c r="AL419" s="28">
        <f t="shared" ref="AL419" si="2518">COUNTIF(AL409:AL418,AL$1)</f>
        <v>0</v>
      </c>
      <c r="AM419" s="28">
        <f t="shared" ref="AM419" si="2519">COUNTIF(AM409:AM418,AM$1)</f>
        <v>10</v>
      </c>
      <c r="AN419" s="28">
        <f t="shared" ref="AN419" si="2520">COUNTIF(AN409:AN418,AN$1)</f>
        <v>0</v>
      </c>
      <c r="AO419" s="28">
        <f t="shared" ref="AO419" si="2521">COUNTIF(AO409:AO418,AO$1)</f>
        <v>0</v>
      </c>
      <c r="AP419" s="28">
        <f t="shared" ref="AP419" si="2522">COUNTIF(AP409:AP418,AP$1)</f>
        <v>0</v>
      </c>
      <c r="AQ419" s="28">
        <f t="shared" ref="AQ419" si="2523">COUNTIF(AQ409:AQ418,AQ$1)</f>
        <v>0</v>
      </c>
      <c r="AR419" s="28">
        <f t="shared" ref="AR419" si="2524">COUNTIF(AR409:AR418,AR$1)</f>
        <v>0</v>
      </c>
      <c r="AS419" s="21"/>
      <c r="AT419" s="21"/>
    </row>
  </sheetData>
  <mergeCells count="2">
    <mergeCell ref="F1:G1"/>
    <mergeCell ref="H1:I1"/>
  </mergeCells>
  <pageMargins left="0.7" right="0.7" top="0.75" bottom="0.75" header="0.3" footer="0.3"/>
  <pageSetup paperSize="9" orientation="portrait" horizontalDpi="1200" verticalDpi="1200" copies="0" r:id="rId1"/>
  <ignoredErrors>
    <ignoredError sqref="K12 AG12 L12:AF12 K23:AR23 AI12:AR12 K34:AR221 K223:AR419 L222:AR2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Engleska</vt:lpstr>
      <vt:lpstr>Sheet3</vt:lpstr>
    </vt:vector>
  </TitlesOfParts>
  <Company>Sasko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Mirkovic Sasa</dc:creator>
  <cp:lastModifiedBy>USER</cp:lastModifiedBy>
  <dcterms:created xsi:type="dcterms:W3CDTF">2012-01-08T14:34:53Z</dcterms:created>
  <dcterms:modified xsi:type="dcterms:W3CDTF">2012-01-09T19:00:41Z</dcterms:modified>
</cp:coreProperties>
</file>