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5480" windowHeight="7995" activeTab="3"/>
  </bookViews>
  <sheets>
    <sheet name="1" sheetId="1" r:id="rId1"/>
    <sheet name="2" sheetId="2" r:id="rId2"/>
    <sheet name="3" sheetId="3" r:id="rId3"/>
    <sheet name="Rekapitulacija" sheetId="4" r:id="rId4"/>
    <sheet name="Pivot" sheetId="5" r:id="rId5"/>
  </sheets>
  <definedNames/>
  <calcPr fullCalcOnLoad="1"/>
  <pivotCaches>
    <pivotCache cacheId="1" r:id="rId6"/>
  </pivotCaches>
</workbook>
</file>

<file path=xl/sharedStrings.xml><?xml version="1.0" encoding="utf-8"?>
<sst xmlns="http://schemas.openxmlformats.org/spreadsheetml/2006/main" count="379" uniqueCount="70">
  <si>
    <t>Red.
broj</t>
  </si>
  <si>
    <t>Vrsta robe</t>
  </si>
  <si>
    <t>Jed. 
mjere</t>
  </si>
  <si>
    <t>Zaliha 
od jučer</t>
  </si>
  <si>
    <t>Primljeno</t>
  </si>
  <si>
    <t>UKUPNO</t>
  </si>
  <si>
    <t>Prodano</t>
  </si>
  <si>
    <t>Ostatak</t>
  </si>
  <si>
    <t>Cijena</t>
  </si>
  <si>
    <t>IZNOS 
(Vrijednost)</t>
  </si>
  <si>
    <t>kom</t>
  </si>
  <si>
    <t>litar</t>
  </si>
  <si>
    <t>Kafa</t>
  </si>
  <si>
    <t>Capuchino</t>
  </si>
  <si>
    <t>Nescaffe capuchino</t>
  </si>
  <si>
    <t>Nescaffe</t>
  </si>
  <si>
    <t>Čaj</t>
  </si>
  <si>
    <t>Topla čokolada</t>
  </si>
  <si>
    <t>Mineralna voda 0,20</t>
  </si>
  <si>
    <t>Jana 0,25</t>
  </si>
  <si>
    <t>Gazirani sok 0,25</t>
  </si>
  <si>
    <t>Prirodni sok 0,25</t>
  </si>
  <si>
    <t>Orangina-Limona 0,25</t>
  </si>
  <si>
    <t>Cedevita</t>
  </si>
  <si>
    <t>Ledeni čaj 0,25</t>
  </si>
  <si>
    <t>Energetsko piće,25</t>
  </si>
  <si>
    <t>Štok</t>
  </si>
  <si>
    <t xml:space="preserve">Konjak </t>
  </si>
  <si>
    <t>Vodka</t>
  </si>
  <si>
    <t xml:space="preserve">Vlahov </t>
  </si>
  <si>
    <t>Pelinkovac</t>
  </si>
  <si>
    <t>Tequila</t>
  </si>
  <si>
    <t>Red bull 0,25</t>
  </si>
  <si>
    <t xml:space="preserve">Viljamovka </t>
  </si>
  <si>
    <t>Bacardi rum</t>
  </si>
  <si>
    <t>Jagermaister</t>
  </si>
  <si>
    <t>Jack Daniels</t>
  </si>
  <si>
    <t>Southern comfort</t>
  </si>
  <si>
    <t>Vino crno</t>
  </si>
  <si>
    <t>Vino bijelo</t>
  </si>
  <si>
    <t>Vino butelja 0,70</t>
  </si>
  <si>
    <t>Vino butelja 0,20</t>
  </si>
  <si>
    <t>Pivo preminger 0,33</t>
  </si>
  <si>
    <t>Pivo Stella Artois 0,33</t>
  </si>
  <si>
    <t>Pivo Heineken 0,25</t>
  </si>
  <si>
    <t>Pivo Karlovačo 0,33</t>
  </si>
  <si>
    <t>Pivo Bavaria 0,33</t>
  </si>
  <si>
    <t>Tuborg green 0,33</t>
  </si>
  <si>
    <t>Tubrog lemon 0,33</t>
  </si>
  <si>
    <t>Pivo točeno Union</t>
  </si>
  <si>
    <t>Ožujsko pivo 0,33</t>
  </si>
  <si>
    <t>Pivo Staropramen 0,33</t>
  </si>
  <si>
    <t>Pivo Becks 0,25</t>
  </si>
  <si>
    <t>prijenos - Ukupno</t>
  </si>
  <si>
    <t>Prodano 
1 mjesec</t>
  </si>
  <si>
    <t>Naplaćeno
1 mjesec</t>
  </si>
  <si>
    <t>Prodano 
2 mjesec</t>
  </si>
  <si>
    <t>Naplaćeno
2 mjesec</t>
  </si>
  <si>
    <t>Prodano 
3 mjesec</t>
  </si>
  <si>
    <t>Naplaćeno
3 mjesec</t>
  </si>
  <si>
    <t>Prodano 
4 mjesec</t>
  </si>
  <si>
    <t>Naplaćeno
4 mjesec</t>
  </si>
  <si>
    <t>Natpisi redaka</t>
  </si>
  <si>
    <t>Sveukupan zbroj</t>
  </si>
  <si>
    <t>Vrijednosti</t>
  </si>
  <si>
    <t>1 mjesec</t>
  </si>
  <si>
    <t>2 mjesec</t>
  </si>
  <si>
    <t>3 mjesec</t>
  </si>
  <si>
    <t>rb</t>
  </si>
  <si>
    <t>kada želiš pogledati PIVOT nakon promjena podataka selektiraj cijelu tablicu i klik desni miš pa Refresh tablice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</si>
</sst>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.00\ [$kn-41A]_-;\-* #,##0.00\ [$kn-41A]_-;_-* &quot;-&quot;??\ [$kn-41A]_-;_-@_-"/>
  </numFmts>
  <fonts count="43">
    <font>
      <sz val="11"/>
      <color theme="1"/>
      <name val="Verdana"/>
      <family val="2"/>
    </font>
    <font>
      <sz val="10"/>
      <color indexed="8"/>
      <name val="Verdana"/>
      <family val="2"/>
    </font>
    <font>
      <sz val="11"/>
      <color indexed="8"/>
      <name val="Verdana"/>
      <family val="2"/>
    </font>
    <font>
      <u val="single"/>
      <sz val="11"/>
      <color indexed="57"/>
      <name val="Verdana"/>
      <family val="2"/>
    </font>
    <font>
      <sz val="10"/>
      <name val="Verdana"/>
      <family val="2"/>
    </font>
    <font>
      <sz val="10"/>
      <color indexed="56"/>
      <name val="Verdana"/>
      <family val="2"/>
    </font>
    <font>
      <b/>
      <sz val="18"/>
      <color indexed="49"/>
      <name val="Verdana"/>
      <family val="2"/>
    </font>
    <font>
      <b/>
      <sz val="15"/>
      <color indexed="49"/>
      <name val="Verdana"/>
      <family val="2"/>
    </font>
    <font>
      <b/>
      <sz val="13"/>
      <color indexed="49"/>
      <name val="Verdana"/>
      <family val="2"/>
    </font>
    <font>
      <b/>
      <sz val="11"/>
      <color indexed="49"/>
      <name val="Verdana"/>
      <family val="2"/>
    </font>
    <font>
      <sz val="10"/>
      <color indexed="17"/>
      <name val="Verdana"/>
      <family val="2"/>
    </font>
    <font>
      <sz val="10"/>
      <color indexed="20"/>
      <name val="Verdana"/>
      <family val="2"/>
    </font>
    <font>
      <sz val="10"/>
      <color indexed="60"/>
      <name val="Verdana"/>
      <family val="2"/>
    </font>
    <font>
      <sz val="10"/>
      <color indexed="62"/>
      <name val="Verdana"/>
      <family val="2"/>
    </font>
    <font>
      <b/>
      <sz val="10"/>
      <color indexed="63"/>
      <name val="Verdana"/>
      <family val="2"/>
    </font>
    <font>
      <b/>
      <sz val="10"/>
      <color indexed="52"/>
      <name val="Verdana"/>
      <family val="2"/>
    </font>
    <font>
      <sz val="10"/>
      <color indexed="52"/>
      <name val="Verdana"/>
      <family val="2"/>
    </font>
    <font>
      <b/>
      <sz val="10"/>
      <color indexed="9"/>
      <name val="Verdana"/>
      <family val="2"/>
    </font>
    <font>
      <sz val="10"/>
      <color indexed="10"/>
      <name val="Verdana"/>
      <family val="2"/>
    </font>
    <font>
      <i/>
      <sz val="10"/>
      <color indexed="23"/>
      <name val="Verdana"/>
      <family val="2"/>
    </font>
    <font>
      <b/>
      <sz val="10"/>
      <color indexed="8"/>
      <name val="Verdana"/>
      <family val="2"/>
    </font>
    <font>
      <sz val="10"/>
      <color indexed="9"/>
      <name val="Verdana"/>
      <family val="2"/>
    </font>
    <font>
      <sz val="11"/>
      <color indexed="10"/>
      <name val="Verdana"/>
      <family val="2"/>
    </font>
    <font>
      <sz val="10"/>
      <color theme="1"/>
      <name val="Verdana"/>
      <family val="2"/>
    </font>
    <font>
      <sz val="10"/>
      <color theme="0"/>
      <name val="Verdana"/>
      <family val="2"/>
    </font>
    <font>
      <sz val="10"/>
      <color rgb="FF006100"/>
      <name val="Verdana"/>
      <family val="2"/>
    </font>
    <font>
      <u val="single"/>
      <sz val="11"/>
      <color theme="10"/>
      <name val="Verdana"/>
      <family val="2"/>
    </font>
    <font>
      <b/>
      <sz val="10"/>
      <color rgb="FF3F3F3F"/>
      <name val="Verdana"/>
      <family val="2"/>
    </font>
    <font>
      <b/>
      <sz val="10"/>
      <color rgb="FFFA7D00"/>
      <name val="Verdana"/>
      <family val="2"/>
    </font>
    <font>
      <sz val="10"/>
      <color rgb="FF9C0006"/>
      <name val="Verdana"/>
      <family val="2"/>
    </font>
    <font>
      <b/>
      <sz val="18"/>
      <color theme="3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0"/>
      <color rgb="FF9C6500"/>
      <name val="Verdana"/>
      <family val="2"/>
    </font>
    <font>
      <sz val="10"/>
      <color rgb="FFFA7D00"/>
      <name val="Verdana"/>
      <family val="2"/>
    </font>
    <font>
      <b/>
      <sz val="10"/>
      <color theme="0"/>
      <name val="Verdana"/>
      <family val="2"/>
    </font>
    <font>
      <i/>
      <sz val="10"/>
      <color rgb="FF7F7F7F"/>
      <name val="Verdana"/>
      <family val="2"/>
    </font>
    <font>
      <sz val="10"/>
      <color rgb="FFFF0000"/>
      <name val="Verdana"/>
      <family val="2"/>
    </font>
    <font>
      <b/>
      <sz val="10"/>
      <color theme="1"/>
      <name val="Verdana"/>
      <family val="2"/>
    </font>
    <font>
      <sz val="10"/>
      <color rgb="FF3F3F76"/>
      <name val="Verdana"/>
      <family val="2"/>
    </font>
    <font>
      <sz val="10"/>
      <color rgb="FF002060"/>
      <name val="Verdana"/>
      <family val="2"/>
    </font>
    <font>
      <sz val="11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0" applyNumberFormat="0" applyBorder="0" applyAlignment="0" applyProtection="0"/>
    <xf numFmtId="0" fontId="26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31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Font="1" applyAlignment="1">
      <alignment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4" fillId="33" borderId="11" xfId="0" applyFont="1" applyFill="1" applyBorder="1" applyAlignment="1" applyProtection="1">
      <alignment horizontal="center" vertical="center"/>
      <protection locked="0"/>
    </xf>
    <xf numFmtId="0" fontId="4" fillId="33" borderId="11" xfId="0" applyFont="1" applyFill="1" applyBorder="1" applyAlignment="1" applyProtection="1">
      <alignment horizontal="center" vertical="center" wrapText="1"/>
      <protection locked="0"/>
    </xf>
    <xf numFmtId="0" fontId="4" fillId="33" borderId="12" xfId="0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Alignment="1" applyProtection="1">
      <alignment/>
      <protection locked="0"/>
    </xf>
    <xf numFmtId="0" fontId="41" fillId="0" borderId="13" xfId="0" applyFont="1" applyFill="1" applyBorder="1" applyAlignment="1" applyProtection="1">
      <alignment horizontal="center" vertical="center"/>
      <protection locked="0"/>
    </xf>
    <xf numFmtId="0" fontId="23" fillId="0" borderId="14" xfId="0" applyFont="1" applyFill="1" applyBorder="1" applyAlignment="1" applyProtection="1">
      <alignment horizontal="left"/>
      <protection locked="0"/>
    </xf>
    <xf numFmtId="0" fontId="4" fillId="0" borderId="14" xfId="0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 applyProtection="1">
      <alignment horizontal="center"/>
      <protection locked="0"/>
    </xf>
    <xf numFmtId="0" fontId="26" fillId="0" borderId="0" xfId="35" applyAlignment="1" applyProtection="1">
      <alignment/>
      <protection locked="0"/>
    </xf>
    <xf numFmtId="0" fontId="23" fillId="0" borderId="14" xfId="0" applyFont="1" applyFill="1" applyBorder="1" applyAlignment="1" applyProtection="1">
      <alignment/>
      <protection locked="0"/>
    </xf>
    <xf numFmtId="0" fontId="23" fillId="0" borderId="14" xfId="0" applyFont="1" applyFill="1" applyBorder="1" applyAlignment="1" applyProtection="1">
      <alignment horizontal="left" vertical="center"/>
      <protection locked="0"/>
    </xf>
    <xf numFmtId="0" fontId="41" fillId="0" borderId="15" xfId="0" applyFont="1" applyFill="1" applyBorder="1" applyAlignment="1" applyProtection="1">
      <alignment horizontal="center" vertical="center"/>
      <protection locked="0"/>
    </xf>
    <xf numFmtId="0" fontId="23" fillId="0" borderId="16" xfId="0" applyFont="1" applyFill="1" applyBorder="1" applyAlignment="1" applyProtection="1">
      <alignment/>
      <protection locked="0"/>
    </xf>
    <xf numFmtId="0" fontId="4" fillId="0" borderId="16" xfId="0" applyFont="1" applyFill="1" applyBorder="1" applyAlignment="1" applyProtection="1">
      <alignment horizontal="center" vertical="center"/>
      <protection locked="0"/>
    </xf>
    <xf numFmtId="0" fontId="4" fillId="0" borderId="16" xfId="0" applyFont="1" applyFill="1" applyBorder="1" applyAlignment="1" applyProtection="1">
      <alignment horizontal="center"/>
      <protection locked="0"/>
    </xf>
    <xf numFmtId="0" fontId="23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4" fillId="0" borderId="17" xfId="0" applyFont="1" applyFill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 applyProtection="1">
      <alignment horizontal="center" vertical="center"/>
      <protection/>
    </xf>
    <xf numFmtId="0" fontId="4" fillId="0" borderId="16" xfId="0" applyFont="1" applyFill="1" applyBorder="1" applyAlignment="1" applyProtection="1">
      <alignment horizontal="center" vertical="center"/>
      <protection/>
    </xf>
    <xf numFmtId="0" fontId="4" fillId="0" borderId="14" xfId="0" applyFont="1" applyFill="1" applyBorder="1" applyAlignment="1" applyProtection="1">
      <alignment horizontal="center"/>
      <protection/>
    </xf>
    <xf numFmtId="0" fontId="4" fillId="0" borderId="16" xfId="0" applyFont="1" applyFill="1" applyBorder="1" applyAlignment="1" applyProtection="1">
      <alignment horizontal="center"/>
      <protection/>
    </xf>
    <xf numFmtId="164" fontId="4" fillId="0" borderId="14" xfId="0" applyNumberFormat="1" applyFont="1" applyFill="1" applyBorder="1" applyAlignment="1" applyProtection="1">
      <alignment horizontal="right"/>
      <protection/>
    </xf>
    <xf numFmtId="164" fontId="4" fillId="0" borderId="18" xfId="0" applyNumberFormat="1" applyFont="1" applyFill="1" applyBorder="1" applyAlignment="1" applyProtection="1">
      <alignment horizontal="right"/>
      <protection/>
    </xf>
    <xf numFmtId="164" fontId="4" fillId="0" borderId="16" xfId="0" applyNumberFormat="1" applyFont="1" applyFill="1" applyBorder="1" applyAlignment="1" applyProtection="1">
      <alignment horizontal="right"/>
      <protection/>
    </xf>
    <xf numFmtId="164" fontId="4" fillId="0" borderId="19" xfId="0" applyNumberFormat="1" applyFont="1" applyFill="1" applyBorder="1" applyAlignment="1" applyProtection="1">
      <alignment horizontal="right"/>
      <protection/>
    </xf>
    <xf numFmtId="164" fontId="4" fillId="0" borderId="17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Alignment="1">
      <alignment/>
    </xf>
    <xf numFmtId="0" fontId="23" fillId="33" borderId="14" xfId="0" applyFont="1" applyFill="1" applyBorder="1" applyAlignment="1">
      <alignment horizontal="center" wrapText="1"/>
    </xf>
    <xf numFmtId="0" fontId="23" fillId="0" borderId="14" xfId="0" applyFont="1" applyBorder="1" applyAlignment="1">
      <alignment/>
    </xf>
    <xf numFmtId="164" fontId="23" fillId="0" borderId="14" xfId="0" applyNumberFormat="1" applyFont="1" applyBorder="1" applyAlignment="1">
      <alignment/>
    </xf>
    <xf numFmtId="0" fontId="4" fillId="33" borderId="14" xfId="0" applyFont="1" applyFill="1" applyBorder="1" applyAlignment="1" applyProtection="1">
      <alignment horizontal="center" vertical="center" wrapText="1"/>
      <protection locked="0"/>
    </xf>
    <xf numFmtId="0" fontId="4" fillId="33" borderId="14" xfId="0" applyFont="1" applyFill="1" applyBorder="1" applyAlignment="1" applyProtection="1">
      <alignment horizontal="center" vertical="center"/>
      <protection locked="0"/>
    </xf>
    <xf numFmtId="0" fontId="41" fillId="0" borderId="14" xfId="0" applyFont="1" applyFill="1" applyBorder="1" applyAlignment="1" applyProtection="1">
      <alignment horizontal="center" vertical="center"/>
      <protection locked="0"/>
    </xf>
    <xf numFmtId="164" fontId="23" fillId="0" borderId="0" xfId="0" applyNumberFormat="1" applyFont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left"/>
    </xf>
    <xf numFmtId="164" fontId="0" fillId="0" borderId="14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4" xfId="0" applyBorder="1" applyAlignment="1">
      <alignment horizontal="left" indent="1"/>
    </xf>
    <xf numFmtId="0" fontId="0" fillId="0" borderId="14" xfId="0" applyBorder="1" applyAlignment="1">
      <alignment horizontal="left" indent="2"/>
    </xf>
    <xf numFmtId="0" fontId="0" fillId="0" borderId="14" xfId="0" applyBorder="1" applyAlignment="1">
      <alignment horizontal="left" indent="3"/>
    </xf>
    <xf numFmtId="0" fontId="42" fillId="0" borderId="0" xfId="0" applyFont="1" applyAlignment="1">
      <alignment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dxfs count="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numFmt numFmtId="164" formatCode="_-* #,##0.00\ [$kn-41A]_-;\-* #,##0.00\ [$kn-41A]_-;_-* &quot;-&quot;??\ [$kn-41A]_-;_-@_-"/>
      <border/>
    </dxf>
    <dxf>
      <alignment vertical="center" readingOrder="0"/>
      <border/>
    </dxf>
    <dxf>
      <alignment horizontal="center" readingOrder="0"/>
      <border/>
    </dxf>
    <dxf>
      <border>
        <left style="thin"/>
        <right style="thin"/>
        <top style="thin"/>
        <bottom style="thin"/>
      </border>
    </dxf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pivotCacheDefinition" Target="pivotCache/pivotCacheDefinition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-0.0045"/>
          <c:w val="0.9075"/>
          <c:h val="0.9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B2BDC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Rekapitulacija!$B$2:$B$42</c:f>
              <c:strCache/>
            </c:strRef>
          </c:cat>
          <c:val>
            <c:numRef>
              <c:f>Rekapitulacija!$D$2:$D$42</c:f>
              <c:numCache/>
            </c:numRef>
          </c:val>
        </c:ser>
        <c:ser>
          <c:idx val="1"/>
          <c:order val="1"/>
          <c:spPr>
            <a:solidFill>
              <a:srgbClr val="767D8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Rekapitulacija!$B$2:$B$42</c:f>
              <c:strCache/>
            </c:strRef>
          </c:cat>
          <c:val>
            <c:numRef>
              <c:f>Rekapitulacija!$F$2:$F$42</c:f>
              <c:numCache/>
            </c:numRef>
          </c:val>
        </c:ser>
        <c:ser>
          <c:idx val="2"/>
          <c:order val="2"/>
          <c:spPr>
            <a:solidFill>
              <a:srgbClr val="3E505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Rekapitulacija!$B$2:$B$42</c:f>
              <c:strCache/>
            </c:strRef>
          </c:cat>
          <c:val>
            <c:numRef>
              <c:f>Rekapitulacija!$H$2:$H$42</c:f>
              <c:numCache/>
            </c:numRef>
          </c:val>
        </c:ser>
        <c:axId val="21156328"/>
        <c:axId val="56189225"/>
      </c:barChart>
      <c:catAx>
        <c:axId val="211563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</a:p>
        </c:txPr>
        <c:crossAx val="56189225"/>
        <c:crosses val="autoZero"/>
        <c:auto val="1"/>
        <c:lblOffset val="100"/>
        <c:tickLblSkip val="1"/>
        <c:noMultiLvlLbl val="0"/>
      </c:catAx>
      <c:valAx>
        <c:axId val="56189225"/>
        <c:scaling>
          <c:logBase val="10"/>
          <c:orientation val="minMax"/>
        </c:scaling>
        <c:axPos val="l"/>
        <c:majorGridlines>
          <c:spPr>
            <a:ln w="12700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</a:ln>
        </c:spPr>
        <c:crossAx val="2115632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3025"/>
          <c:y val="0.43325"/>
          <c:w val="0.06575"/>
          <c:h val="0.12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12700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209550</xdr:colOff>
      <xdr:row>12</xdr:row>
      <xdr:rowOff>85725</xdr:rowOff>
    </xdr:from>
    <xdr:to>
      <xdr:col>21</xdr:col>
      <xdr:colOff>285750</xdr:colOff>
      <xdr:row>46</xdr:row>
      <xdr:rowOff>0</xdr:rowOff>
    </xdr:to>
    <xdr:graphicFrame>
      <xdr:nvGraphicFramePr>
        <xdr:cNvPr id="1" name="Grafikon 1"/>
        <xdr:cNvGraphicFramePr/>
      </xdr:nvGraphicFramePr>
      <xdr:xfrm>
        <a:off x="7915275" y="2190750"/>
        <a:ext cx="9372600" cy="547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I42" sheet="Rekapitulacija"/>
  </cacheSource>
  <cacheFields count="8">
    <cacheField name="Vrsta robe">
      <sharedItems containsMixedTypes="0" count="41">
        <s v="Kafa"/>
        <s v="Capuchino"/>
        <s v="Nescaffe capuchino"/>
        <s v="Nescaffe"/>
        <s v="Čaj"/>
        <s v="Topla čokolada"/>
        <s v="Mineralna voda 0,20"/>
        <s v="Jana 0,25"/>
        <s v="Gazirani sok 0,25"/>
        <s v="Prirodni sok 0,25"/>
        <s v="Orangina-Limona 0,25"/>
        <s v="Cedevita"/>
        <s v="Ledeni čaj 0,25"/>
        <s v="Red bull 0,25"/>
        <s v="Energetsko piće,25"/>
        <s v="Štok"/>
        <s v="Konjak "/>
        <s v="Vodka"/>
        <s v="Vlahov "/>
        <s v="Pelinkovac"/>
        <s v="Tequila"/>
        <s v="Viljamovka "/>
        <s v="Bacardi rum"/>
        <s v="Jagermaister"/>
        <s v="Jack Daniels"/>
        <s v="Southern comfort"/>
        <s v="Vino crno"/>
        <s v="Vino bijelo"/>
        <s v="Vino butelja 0,70"/>
        <s v="Vino butelja 0,20"/>
        <s v="Pivo preminger 0,33"/>
        <s v="Pivo Heineken 0,25"/>
        <s v="Pivo Stella Artois 0,33"/>
        <s v="Pivo Karlovačo 0,33"/>
        <s v="Pivo Bavaria 0,33"/>
        <s v="Pivo Becks 0,25"/>
        <s v="Tuborg green 0,33"/>
        <s v="Tubrog lemon 0,33"/>
        <s v="Pivo točeno Union"/>
        <s v="Ožujsko pivo 0,33"/>
        <s v="Pivo Staropramen 0,33"/>
      </sharedItems>
    </cacheField>
    <cacheField name="Jed. &#10;mjere">
      <sharedItems containsMixedTypes="0"/>
    </cacheField>
    <cacheField name="Prodano &#10;1 mjesec">
      <sharedItems containsSemiMixedTypes="0" containsString="0" containsMixedTypes="0" containsNumber="1" containsInteger="1" count="14">
        <n v="2"/>
        <n v="3"/>
        <n v="98"/>
        <n v="12"/>
        <n v="34"/>
        <n v="5"/>
        <n v="32"/>
        <n v="20"/>
        <n v="30"/>
        <n v="4"/>
        <n v="8"/>
        <n v="9"/>
        <n v="6"/>
        <n v="0"/>
      </sharedItems>
    </cacheField>
    <cacheField name="Naplaćeno&#10;1 mjesec">
      <sharedItems containsSemiMixedTypes="0" containsString="0" containsMixedTypes="0" containsNumber="1" containsInteger="1"/>
    </cacheField>
    <cacheField name="Prodano &#10;2 mjesec">
      <sharedItems containsSemiMixedTypes="0" containsString="0" containsMixedTypes="0" containsNumber="1" containsInteger="1" count="14">
        <n v="7"/>
        <n v="3"/>
        <n v="98"/>
        <n v="12"/>
        <n v="34"/>
        <n v="5"/>
        <n v="32"/>
        <n v="20"/>
        <n v="30"/>
        <n v="4"/>
        <n v="8"/>
        <n v="9"/>
        <n v="6"/>
        <n v="0"/>
      </sharedItems>
    </cacheField>
    <cacheField name="Naplaćeno&#10;2 mjesec">
      <sharedItems containsSemiMixedTypes="0" containsString="0" containsMixedTypes="0" containsNumber="1" containsInteger="1"/>
    </cacheField>
    <cacheField name="Prodano &#10;3 mjesec">
      <sharedItems containsSemiMixedTypes="0" containsString="0" containsMixedTypes="0" containsNumber="1" containsInteger="1" count="18">
        <n v="1"/>
        <n v="2"/>
        <n v="45"/>
        <n v="10"/>
        <n v="34"/>
        <n v="5"/>
        <n v="15"/>
        <n v="30"/>
        <n v="4"/>
        <n v="8"/>
        <n v="9"/>
        <n v="6"/>
        <n v="0"/>
        <n v="20"/>
        <n v="98"/>
        <n v="3"/>
        <n v="12"/>
        <n v="32"/>
      </sharedItems>
    </cacheField>
    <cacheField name="Naplaćeno&#10;3 mjesec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Zaokretna tablica1" cacheId="1" applyNumberFormats="0" applyBorderFormats="0" applyFontFormats="0" applyPatternFormats="0" applyAlignmentFormats="0" applyWidthHeightFormats="0" dataCaption="Vrijednosti" showMissing="1" preserveFormatting="1" useAutoFormatting="1" itemPrintTitles="1" compactData="0" updatedVersion="2" indent="0" showMemberPropertyTips="1">
  <location ref="A3:D169" firstHeaderRow="1" firstDataRow="2" firstDataCol="1"/>
  <pivotFields count="8">
    <pivotField axis="axisRow" showAll="0">
      <items count="42">
        <item x="22"/>
        <item x="1"/>
        <item x="11"/>
        <item x="4"/>
        <item x="14"/>
        <item x="8"/>
        <item x="24"/>
        <item x="23"/>
        <item x="7"/>
        <item x="0"/>
        <item x="16"/>
        <item x="12"/>
        <item x="6"/>
        <item x="3"/>
        <item x="2"/>
        <item x="10"/>
        <item x="39"/>
        <item x="19"/>
        <item x="34"/>
        <item x="35"/>
        <item x="31"/>
        <item x="33"/>
        <item x="30"/>
        <item x="40"/>
        <item x="32"/>
        <item x="38"/>
        <item x="9"/>
        <item x="13"/>
        <item x="25"/>
        <item x="15"/>
        <item x="20"/>
        <item x="5"/>
        <item x="36"/>
        <item x="37"/>
        <item x="21"/>
        <item x="27"/>
        <item x="29"/>
        <item x="28"/>
        <item x="26"/>
        <item x="18"/>
        <item x="17"/>
        <item t="default"/>
      </items>
    </pivotField>
    <pivotField showAll="0"/>
    <pivotField axis="axisRow" showAll="0">
      <items count="15">
        <item x="13"/>
        <item x="0"/>
        <item x="1"/>
        <item x="9"/>
        <item x="5"/>
        <item x="12"/>
        <item x="10"/>
        <item x="11"/>
        <item x="3"/>
        <item x="7"/>
        <item x="8"/>
        <item x="6"/>
        <item x="4"/>
        <item x="2"/>
        <item t="default"/>
      </items>
    </pivotField>
    <pivotField dataField="1" showAll="0" numFmtId="164"/>
    <pivotField axis="axisRow" showAll="0">
      <items count="15">
        <item x="13"/>
        <item x="1"/>
        <item x="9"/>
        <item x="5"/>
        <item x="12"/>
        <item x="0"/>
        <item x="10"/>
        <item x="11"/>
        <item x="3"/>
        <item x="7"/>
        <item x="8"/>
        <item x="6"/>
        <item x="4"/>
        <item x="2"/>
        <item t="default"/>
      </items>
    </pivotField>
    <pivotField dataField="1" showAll="0" numFmtId="164"/>
    <pivotField axis="axisRow" showAll="0">
      <items count="19">
        <item x="12"/>
        <item m="1" x="15"/>
        <item x="8"/>
        <item x="5"/>
        <item x="11"/>
        <item x="9"/>
        <item x="10"/>
        <item m="1" x="16"/>
        <item m="1" x="13"/>
        <item x="7"/>
        <item m="1" x="17"/>
        <item x="4"/>
        <item m="1" x="14"/>
        <item x="0"/>
        <item x="1"/>
        <item x="2"/>
        <item x="3"/>
        <item x="6"/>
        <item t="default"/>
      </items>
    </pivotField>
    <pivotField dataField="1" showAll="0" numFmtId="164"/>
  </pivotFields>
  <rowFields count="4">
    <field x="0"/>
    <field x="2"/>
    <field x="4"/>
    <field x="6"/>
  </rowFields>
  <rowItems count="165">
    <i>
      <x/>
    </i>
    <i r="1">
      <x/>
    </i>
    <i r="2">
      <x/>
    </i>
    <i r="3">
      <x v="3"/>
    </i>
    <i>
      <x v="1"/>
    </i>
    <i r="1">
      <x v="2"/>
    </i>
    <i r="2">
      <x v="1"/>
    </i>
    <i r="3">
      <x v="14"/>
    </i>
    <i>
      <x v="2"/>
    </i>
    <i r="1">
      <x v="6"/>
    </i>
    <i r="2">
      <x v="6"/>
    </i>
    <i r="3">
      <x v="5"/>
    </i>
    <i>
      <x v="3"/>
    </i>
    <i r="1">
      <x v="12"/>
    </i>
    <i r="2">
      <x v="12"/>
    </i>
    <i r="3">
      <x v="11"/>
    </i>
    <i>
      <x v="4"/>
    </i>
    <i r="1">
      <x v="6"/>
    </i>
    <i r="2">
      <x v="6"/>
    </i>
    <i r="3">
      <x v="5"/>
    </i>
    <i>
      <x v="5"/>
    </i>
    <i r="1">
      <x v="10"/>
    </i>
    <i r="2">
      <x v="10"/>
    </i>
    <i r="3">
      <x v="9"/>
    </i>
    <i>
      <x v="6"/>
    </i>
    <i r="1">
      <x/>
    </i>
    <i r="2">
      <x/>
    </i>
    <i r="3">
      <x/>
    </i>
    <i>
      <x v="7"/>
    </i>
    <i r="1">
      <x/>
    </i>
    <i r="2">
      <x/>
    </i>
    <i r="3">
      <x/>
    </i>
    <i>
      <x v="8"/>
    </i>
    <i r="1">
      <x v="9"/>
    </i>
    <i r="2">
      <x v="9"/>
    </i>
    <i r="3">
      <x v="17"/>
    </i>
    <i>
      <x v="9"/>
    </i>
    <i r="1">
      <x v="1"/>
    </i>
    <i r="2">
      <x v="5"/>
    </i>
    <i r="3">
      <x v="13"/>
    </i>
    <i>
      <x v="10"/>
    </i>
    <i r="1">
      <x v="4"/>
    </i>
    <i r="2">
      <x v="3"/>
    </i>
    <i r="3">
      <x v="3"/>
    </i>
    <i>
      <x v="11"/>
    </i>
    <i r="1">
      <x v="7"/>
    </i>
    <i r="2">
      <x v="7"/>
    </i>
    <i r="3">
      <x v="6"/>
    </i>
    <i>
      <x v="12"/>
    </i>
    <i r="1">
      <x v="11"/>
    </i>
    <i r="2">
      <x v="11"/>
    </i>
    <i r="3">
      <x v="16"/>
    </i>
    <i>
      <x v="13"/>
    </i>
    <i r="1">
      <x v="8"/>
    </i>
    <i r="2">
      <x v="8"/>
    </i>
    <i r="3">
      <x v="16"/>
    </i>
    <i>
      <x v="14"/>
    </i>
    <i r="1">
      <x v="13"/>
    </i>
    <i r="2">
      <x v="13"/>
    </i>
    <i r="3">
      <x v="15"/>
    </i>
    <i>
      <x v="15"/>
    </i>
    <i r="1">
      <x v="3"/>
    </i>
    <i r="2">
      <x v="2"/>
    </i>
    <i r="3">
      <x v="2"/>
    </i>
    <i>
      <x v="16"/>
    </i>
    <i r="1">
      <x/>
    </i>
    <i r="2">
      <x/>
    </i>
    <i r="3">
      <x/>
    </i>
    <i>
      <x v="17"/>
    </i>
    <i r="1">
      <x/>
    </i>
    <i r="2">
      <x/>
    </i>
    <i r="3">
      <x/>
    </i>
    <i>
      <x v="18"/>
    </i>
    <i r="1">
      <x/>
    </i>
    <i r="2">
      <x/>
    </i>
    <i r="3">
      <x/>
    </i>
    <i>
      <x v="19"/>
    </i>
    <i r="1">
      <x/>
    </i>
    <i r="2">
      <x/>
    </i>
    <i r="3">
      <x/>
    </i>
    <i>
      <x v="20"/>
    </i>
    <i r="1">
      <x/>
    </i>
    <i r="2">
      <x/>
    </i>
    <i r="3">
      <x/>
    </i>
    <i>
      <x v="21"/>
    </i>
    <i r="1">
      <x/>
    </i>
    <i r="2">
      <x/>
    </i>
    <i r="3">
      <x/>
    </i>
    <i>
      <x v="22"/>
    </i>
    <i r="1">
      <x/>
    </i>
    <i r="2">
      <x/>
    </i>
    <i r="3">
      <x/>
    </i>
    <i>
      <x v="23"/>
    </i>
    <i r="1">
      <x/>
    </i>
    <i r="2">
      <x/>
    </i>
    <i r="3">
      <x/>
    </i>
    <i>
      <x v="24"/>
    </i>
    <i r="1">
      <x/>
    </i>
    <i r="2">
      <x/>
    </i>
    <i r="3">
      <x/>
    </i>
    <i>
      <x v="25"/>
    </i>
    <i r="1">
      <x/>
    </i>
    <i r="2">
      <x/>
    </i>
    <i r="3">
      <x/>
    </i>
    <i>
      <x v="26"/>
    </i>
    <i r="1">
      <x v="2"/>
    </i>
    <i r="2">
      <x v="1"/>
    </i>
    <i r="3">
      <x v="13"/>
    </i>
    <i>
      <x v="27"/>
    </i>
    <i r="1">
      <x v="6"/>
    </i>
    <i r="2">
      <x v="6"/>
    </i>
    <i r="3">
      <x v="5"/>
    </i>
    <i>
      <x v="28"/>
    </i>
    <i r="1">
      <x/>
    </i>
    <i r="2">
      <x/>
    </i>
    <i r="3">
      <x/>
    </i>
    <i>
      <x v="29"/>
    </i>
    <i r="1">
      <x v="5"/>
    </i>
    <i r="2">
      <x v="4"/>
    </i>
    <i r="3">
      <x v="4"/>
    </i>
    <i>
      <x v="30"/>
    </i>
    <i r="1">
      <x/>
    </i>
    <i r="2">
      <x/>
    </i>
    <i r="3">
      <x/>
    </i>
    <i>
      <x v="31"/>
    </i>
    <i r="1">
      <x v="4"/>
    </i>
    <i r="2">
      <x v="3"/>
    </i>
    <i r="3">
      <x v="3"/>
    </i>
    <i>
      <x v="32"/>
    </i>
    <i r="1">
      <x/>
    </i>
    <i r="2">
      <x/>
    </i>
    <i r="3">
      <x/>
    </i>
    <i>
      <x v="33"/>
    </i>
    <i r="1">
      <x/>
    </i>
    <i r="2">
      <x/>
    </i>
    <i r="3">
      <x/>
    </i>
    <i>
      <x v="34"/>
    </i>
    <i r="1">
      <x/>
    </i>
    <i r="2">
      <x/>
    </i>
    <i r="3">
      <x/>
    </i>
    <i>
      <x v="35"/>
    </i>
    <i r="1">
      <x/>
    </i>
    <i r="2">
      <x/>
    </i>
    <i r="3">
      <x/>
    </i>
    <i>
      <x v="36"/>
    </i>
    <i r="1">
      <x/>
    </i>
    <i r="2">
      <x/>
    </i>
    <i r="3">
      <x/>
    </i>
    <i>
      <x v="37"/>
    </i>
    <i r="1">
      <x/>
    </i>
    <i r="2">
      <x/>
    </i>
    <i r="3">
      <x/>
    </i>
    <i>
      <x v="38"/>
    </i>
    <i r="1">
      <x/>
    </i>
    <i r="2">
      <x/>
    </i>
    <i r="3">
      <x/>
    </i>
    <i>
      <x v="39"/>
    </i>
    <i r="1">
      <x/>
    </i>
    <i r="2">
      <x/>
    </i>
    <i r="3">
      <x/>
    </i>
    <i>
      <x v="40"/>
    </i>
    <i r="1">
      <x/>
    </i>
    <i r="2">
      <x/>
    </i>
    <i r="3">
      <x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1 mjesec" fld="3" baseField="0" baseItem="0"/>
    <dataField name="2 mjesec" fld="5" baseField="0" baseItem="0"/>
    <dataField name="3 mjesec" fld="7" baseField="0" baseItem="0"/>
  </dataFields>
  <formats count="5">
    <format dxfId="3">
      <pivotArea outline="0" fieldPosition="0">
        <references count="1">
          <reference field="0" count="0"/>
        </references>
      </pivotArea>
    </format>
    <format dxfId="4">
      <pivotArea outline="0" fieldPosition="0" dataOnly="0" labelOnly="1">
        <references count="1">
          <reference field="4294967294" count="3">
            <x v="0"/>
            <x v="1"/>
            <x v="2"/>
          </reference>
        </references>
      </pivotArea>
    </format>
    <format dxfId="5">
      <pivotArea outline="0" fieldPosition="0" dataOnly="0" labelOnly="1">
        <references count="1">
          <reference field="4294967294" count="3">
            <x v="0"/>
            <x v="1"/>
            <x v="2"/>
          </reference>
        </references>
      </pivotArea>
    </format>
    <format dxfId="6">
      <pivotArea outline="0" fieldPosition="0" dataOnly="0" type="all"/>
    </format>
    <format dxfId="7">
      <pivotArea outline="0" fieldPosition="0" dataOnly="0" type="all"/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Winter">
      <a:dk1>
        <a:sysClr val="windowText" lastClr="000000"/>
      </a:dk1>
      <a:lt1>
        <a:sysClr val="window" lastClr="FFFFFF"/>
      </a:lt1>
      <a:dk2>
        <a:srgbClr val="1F7BB6"/>
      </a:dk2>
      <a:lt2>
        <a:srgbClr val="C5E1FE"/>
      </a:lt2>
      <a:accent1>
        <a:srgbClr val="B2BDC1"/>
      </a:accent1>
      <a:accent2>
        <a:srgbClr val="767D83"/>
      </a:accent2>
      <a:accent3>
        <a:srgbClr val="3E505C"/>
      </a:accent3>
      <a:accent4>
        <a:srgbClr val="386489"/>
      </a:accent4>
      <a:accent5>
        <a:srgbClr val="4C80AF"/>
      </a:accent5>
      <a:accent6>
        <a:srgbClr val="7DA7D1"/>
      </a:accent6>
      <a:hlink>
        <a:srgbClr val="408080"/>
      </a:hlink>
      <a:folHlink>
        <a:srgbClr val="5EAEAE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857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43"/>
  <sheetViews>
    <sheetView zoomScalePageLayoutView="0" workbookViewId="0" topLeftCell="A1">
      <selection activeCell="K2" sqref="K2"/>
    </sheetView>
  </sheetViews>
  <sheetFormatPr defaultColWidth="8.796875" defaultRowHeight="14.25"/>
  <cols>
    <col min="1" max="1" width="3.59765625" style="17" bestFit="1" customWidth="1"/>
    <col min="2" max="2" width="15.796875" style="17" bestFit="1" customWidth="1"/>
    <col min="3" max="3" width="4.296875" style="18" bestFit="1" customWidth="1"/>
    <col min="4" max="4" width="6.09765625" style="19" bestFit="1" customWidth="1"/>
    <col min="5" max="5" width="6.5" style="19" bestFit="1" customWidth="1"/>
    <col min="6" max="6" width="6" style="18" bestFit="1" customWidth="1"/>
    <col min="7" max="7" width="6" style="19" bestFit="1" customWidth="1"/>
    <col min="8" max="8" width="8.8984375" style="19" customWidth="1"/>
    <col min="9" max="9" width="7.796875" style="19" bestFit="1" customWidth="1"/>
    <col min="10" max="10" width="10.69921875" style="19" customWidth="1"/>
    <col min="11" max="16384" width="8.796875" style="5" customWidth="1"/>
  </cols>
  <sheetData>
    <row r="1" spans="1:10" ht="25.5">
      <c r="A1" s="1" t="s">
        <v>0</v>
      </c>
      <c r="B1" s="2" t="s">
        <v>1</v>
      </c>
      <c r="C1" s="3" t="s">
        <v>2</v>
      </c>
      <c r="D1" s="3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4" t="s">
        <v>9</v>
      </c>
    </row>
    <row r="2" spans="1:12" ht="14.25">
      <c r="A2" s="6">
        <v>1</v>
      </c>
      <c r="B2" s="7" t="s">
        <v>12</v>
      </c>
      <c r="C2" s="8" t="s">
        <v>10</v>
      </c>
      <c r="D2" s="9">
        <v>2</v>
      </c>
      <c r="E2" s="9">
        <v>3</v>
      </c>
      <c r="F2" s="21">
        <f>SUM(D2:E2)</f>
        <v>5</v>
      </c>
      <c r="G2" s="9">
        <v>2</v>
      </c>
      <c r="H2" s="23">
        <f>IF(AND(F2&gt;=0,G2&gt;=0),F2-G2,"")</f>
        <v>3</v>
      </c>
      <c r="I2" s="25">
        <v>5</v>
      </c>
      <c r="J2" s="26">
        <f>IF(AND(F2&gt;=0,G2&gt;=0),G2*I2,"")</f>
        <v>10</v>
      </c>
      <c r="L2" s="10"/>
    </row>
    <row r="3" spans="1:10" ht="12.75">
      <c r="A3" s="6">
        <v>2</v>
      </c>
      <c r="B3" s="11" t="s">
        <v>13</v>
      </c>
      <c r="C3" s="8" t="s">
        <v>10</v>
      </c>
      <c r="D3" s="9">
        <v>23</v>
      </c>
      <c r="E3" s="9">
        <v>4</v>
      </c>
      <c r="F3" s="21">
        <f aca="true" t="shared" si="0" ref="F3:F42">SUM(D3:E3)</f>
        <v>27</v>
      </c>
      <c r="G3" s="9">
        <v>3</v>
      </c>
      <c r="H3" s="23">
        <f aca="true" t="shared" si="1" ref="H3:H42">IF(AND(F3&gt;=0,G3&gt;=0),F3-G3,"")</f>
        <v>24</v>
      </c>
      <c r="I3" s="25">
        <v>5</v>
      </c>
      <c r="J3" s="26">
        <f aca="true" t="shared" si="2" ref="J3:J42">IF(AND(F3&gt;=0,G3&gt;=0),G3*I3,"")</f>
        <v>15</v>
      </c>
    </row>
    <row r="4" spans="1:10" ht="12.75">
      <c r="A4" s="6">
        <v>3</v>
      </c>
      <c r="B4" s="11" t="s">
        <v>14</v>
      </c>
      <c r="C4" s="8" t="s">
        <v>10</v>
      </c>
      <c r="D4" s="9">
        <v>45</v>
      </c>
      <c r="E4" s="9">
        <v>99</v>
      </c>
      <c r="F4" s="21">
        <f t="shared" si="0"/>
        <v>144</v>
      </c>
      <c r="G4" s="9">
        <v>98</v>
      </c>
      <c r="H4" s="23">
        <f t="shared" si="1"/>
        <v>46</v>
      </c>
      <c r="I4" s="25">
        <v>5</v>
      </c>
      <c r="J4" s="26">
        <f t="shared" si="2"/>
        <v>490</v>
      </c>
    </row>
    <row r="5" spans="1:10" ht="12.75">
      <c r="A5" s="6">
        <v>4</v>
      </c>
      <c r="B5" s="11" t="s">
        <v>15</v>
      </c>
      <c r="C5" s="8" t="s">
        <v>10</v>
      </c>
      <c r="D5" s="9">
        <v>44</v>
      </c>
      <c r="E5" s="9">
        <v>20</v>
      </c>
      <c r="F5" s="21">
        <f t="shared" si="0"/>
        <v>64</v>
      </c>
      <c r="G5" s="9">
        <v>12</v>
      </c>
      <c r="H5" s="23">
        <f t="shared" si="1"/>
        <v>52</v>
      </c>
      <c r="I5" s="25">
        <v>5</v>
      </c>
      <c r="J5" s="26">
        <f t="shared" si="2"/>
        <v>60</v>
      </c>
    </row>
    <row r="6" spans="1:10" ht="12.75">
      <c r="A6" s="6">
        <v>5</v>
      </c>
      <c r="B6" s="11" t="s">
        <v>16</v>
      </c>
      <c r="C6" s="8" t="s">
        <v>10</v>
      </c>
      <c r="D6" s="9">
        <v>23</v>
      </c>
      <c r="E6" s="9">
        <v>50</v>
      </c>
      <c r="F6" s="21">
        <f t="shared" si="0"/>
        <v>73</v>
      </c>
      <c r="G6" s="9">
        <v>34</v>
      </c>
      <c r="H6" s="23">
        <f t="shared" si="1"/>
        <v>39</v>
      </c>
      <c r="I6" s="25">
        <v>5</v>
      </c>
      <c r="J6" s="26">
        <f t="shared" si="2"/>
        <v>170</v>
      </c>
    </row>
    <row r="7" spans="1:10" ht="12.75">
      <c r="A7" s="6">
        <v>6</v>
      </c>
      <c r="B7" s="11" t="s">
        <v>17</v>
      </c>
      <c r="C7" s="8" t="s">
        <v>10</v>
      </c>
      <c r="D7" s="9">
        <v>13</v>
      </c>
      <c r="E7" s="9">
        <v>10</v>
      </c>
      <c r="F7" s="21">
        <f t="shared" si="0"/>
        <v>23</v>
      </c>
      <c r="G7" s="9">
        <v>5</v>
      </c>
      <c r="H7" s="23">
        <f t="shared" si="1"/>
        <v>18</v>
      </c>
      <c r="I7" s="25">
        <v>6</v>
      </c>
      <c r="J7" s="26">
        <f t="shared" si="2"/>
        <v>30</v>
      </c>
    </row>
    <row r="8" spans="1:10" ht="12.75">
      <c r="A8" s="6">
        <v>7</v>
      </c>
      <c r="B8" s="12" t="s">
        <v>18</v>
      </c>
      <c r="C8" s="8" t="s">
        <v>10</v>
      </c>
      <c r="D8" s="9">
        <v>66</v>
      </c>
      <c r="E8" s="9">
        <v>35</v>
      </c>
      <c r="F8" s="21">
        <f t="shared" si="0"/>
        <v>101</v>
      </c>
      <c r="G8" s="9">
        <v>32</v>
      </c>
      <c r="H8" s="23">
        <f t="shared" si="1"/>
        <v>69</v>
      </c>
      <c r="I8" s="25">
        <v>4</v>
      </c>
      <c r="J8" s="26">
        <f t="shared" si="2"/>
        <v>128</v>
      </c>
    </row>
    <row r="9" spans="1:10" ht="12.75">
      <c r="A9" s="6">
        <v>8</v>
      </c>
      <c r="B9" s="11" t="s">
        <v>19</v>
      </c>
      <c r="C9" s="8" t="s">
        <v>10</v>
      </c>
      <c r="D9" s="9">
        <v>20</v>
      </c>
      <c r="E9" s="9">
        <v>20</v>
      </c>
      <c r="F9" s="21">
        <f t="shared" si="0"/>
        <v>40</v>
      </c>
      <c r="G9" s="9">
        <v>20</v>
      </c>
      <c r="H9" s="23">
        <f t="shared" si="1"/>
        <v>20</v>
      </c>
      <c r="I9" s="25">
        <v>9</v>
      </c>
      <c r="J9" s="26">
        <f t="shared" si="2"/>
        <v>180</v>
      </c>
    </row>
    <row r="10" spans="1:10" ht="12.75">
      <c r="A10" s="6">
        <v>9</v>
      </c>
      <c r="B10" s="11" t="s">
        <v>20</v>
      </c>
      <c r="C10" s="8" t="s">
        <v>10</v>
      </c>
      <c r="D10" s="9">
        <v>22</v>
      </c>
      <c r="E10" s="9">
        <v>40</v>
      </c>
      <c r="F10" s="21">
        <f t="shared" si="0"/>
        <v>62</v>
      </c>
      <c r="G10" s="9">
        <v>30</v>
      </c>
      <c r="H10" s="23">
        <f t="shared" si="1"/>
        <v>32</v>
      </c>
      <c r="I10" s="25">
        <v>10</v>
      </c>
      <c r="J10" s="26">
        <f t="shared" si="2"/>
        <v>300</v>
      </c>
    </row>
    <row r="11" spans="1:10" ht="12.75">
      <c r="A11" s="6">
        <v>10</v>
      </c>
      <c r="B11" s="11" t="s">
        <v>21</v>
      </c>
      <c r="C11" s="8" t="s">
        <v>10</v>
      </c>
      <c r="D11" s="9">
        <v>20</v>
      </c>
      <c r="E11" s="9">
        <v>20</v>
      </c>
      <c r="F11" s="21">
        <f t="shared" si="0"/>
        <v>40</v>
      </c>
      <c r="G11" s="9">
        <v>3</v>
      </c>
      <c r="H11" s="23">
        <f t="shared" si="1"/>
        <v>37</v>
      </c>
      <c r="I11" s="25">
        <v>11</v>
      </c>
      <c r="J11" s="26">
        <f t="shared" si="2"/>
        <v>33</v>
      </c>
    </row>
    <row r="12" spans="1:10" ht="12.75">
      <c r="A12" s="6">
        <v>11</v>
      </c>
      <c r="B12" s="11" t="s">
        <v>22</v>
      </c>
      <c r="C12" s="8" t="s">
        <v>10</v>
      </c>
      <c r="D12" s="9">
        <v>15</v>
      </c>
      <c r="E12" s="9">
        <v>10</v>
      </c>
      <c r="F12" s="21">
        <f t="shared" si="0"/>
        <v>25</v>
      </c>
      <c r="G12" s="9">
        <v>4</v>
      </c>
      <c r="H12" s="23">
        <f t="shared" si="1"/>
        <v>21</v>
      </c>
      <c r="I12" s="25">
        <v>12</v>
      </c>
      <c r="J12" s="26">
        <f t="shared" si="2"/>
        <v>48</v>
      </c>
    </row>
    <row r="13" spans="1:10" ht="12.75">
      <c r="A13" s="6">
        <v>12</v>
      </c>
      <c r="B13" s="11" t="s">
        <v>23</v>
      </c>
      <c r="C13" s="8" t="s">
        <v>10</v>
      </c>
      <c r="D13" s="9">
        <v>10</v>
      </c>
      <c r="E13" s="9">
        <v>10</v>
      </c>
      <c r="F13" s="21">
        <f t="shared" si="0"/>
        <v>20</v>
      </c>
      <c r="G13" s="9">
        <v>8</v>
      </c>
      <c r="H13" s="23">
        <f t="shared" si="1"/>
        <v>12</v>
      </c>
      <c r="I13" s="25">
        <v>10</v>
      </c>
      <c r="J13" s="26">
        <f t="shared" si="2"/>
        <v>80</v>
      </c>
    </row>
    <row r="14" spans="1:10" ht="12.75">
      <c r="A14" s="6">
        <v>13</v>
      </c>
      <c r="B14" s="11" t="s">
        <v>24</v>
      </c>
      <c r="C14" s="8" t="s">
        <v>10</v>
      </c>
      <c r="D14" s="9">
        <v>20</v>
      </c>
      <c r="E14" s="9">
        <v>10</v>
      </c>
      <c r="F14" s="21">
        <f t="shared" si="0"/>
        <v>30</v>
      </c>
      <c r="G14" s="9">
        <v>9</v>
      </c>
      <c r="H14" s="23">
        <f t="shared" si="1"/>
        <v>21</v>
      </c>
      <c r="I14" s="25">
        <v>6</v>
      </c>
      <c r="J14" s="26">
        <f t="shared" si="2"/>
        <v>54</v>
      </c>
    </row>
    <row r="15" spans="1:10" ht="12.75">
      <c r="A15" s="6">
        <v>14</v>
      </c>
      <c r="B15" s="11" t="s">
        <v>32</v>
      </c>
      <c r="C15" s="8" t="s">
        <v>10</v>
      </c>
      <c r="D15" s="9">
        <v>10</v>
      </c>
      <c r="E15" s="9">
        <v>17</v>
      </c>
      <c r="F15" s="21">
        <f t="shared" si="0"/>
        <v>27</v>
      </c>
      <c r="G15" s="9">
        <v>8</v>
      </c>
      <c r="H15" s="23">
        <f t="shared" si="1"/>
        <v>19</v>
      </c>
      <c r="I15" s="25">
        <v>10</v>
      </c>
      <c r="J15" s="26">
        <f t="shared" si="2"/>
        <v>80</v>
      </c>
    </row>
    <row r="16" spans="1:10" ht="12.75">
      <c r="A16" s="6">
        <v>15</v>
      </c>
      <c r="B16" s="11" t="s">
        <v>25</v>
      </c>
      <c r="C16" s="8" t="s">
        <v>10</v>
      </c>
      <c r="D16" s="9">
        <v>30</v>
      </c>
      <c r="E16" s="9">
        <v>0</v>
      </c>
      <c r="F16" s="21">
        <f t="shared" si="0"/>
        <v>30</v>
      </c>
      <c r="G16" s="9">
        <v>8</v>
      </c>
      <c r="H16" s="23">
        <f t="shared" si="1"/>
        <v>22</v>
      </c>
      <c r="I16" s="25">
        <v>10</v>
      </c>
      <c r="J16" s="26">
        <f t="shared" si="2"/>
        <v>80</v>
      </c>
    </row>
    <row r="17" spans="1:10" ht="12.75">
      <c r="A17" s="6">
        <v>16</v>
      </c>
      <c r="B17" s="11" t="s">
        <v>26</v>
      </c>
      <c r="C17" s="8" t="s">
        <v>11</v>
      </c>
      <c r="D17" s="9">
        <v>33</v>
      </c>
      <c r="E17" s="9">
        <v>0</v>
      </c>
      <c r="F17" s="21">
        <f t="shared" si="0"/>
        <v>33</v>
      </c>
      <c r="G17" s="9">
        <v>6</v>
      </c>
      <c r="H17" s="23">
        <f t="shared" si="1"/>
        <v>27</v>
      </c>
      <c r="I17" s="25">
        <v>7</v>
      </c>
      <c r="J17" s="26">
        <f t="shared" si="2"/>
        <v>42</v>
      </c>
    </row>
    <row r="18" spans="1:10" ht="12.75">
      <c r="A18" s="6">
        <v>17</v>
      </c>
      <c r="B18" s="11" t="s">
        <v>27</v>
      </c>
      <c r="C18" s="8" t="s">
        <v>11</v>
      </c>
      <c r="D18" s="9">
        <v>33</v>
      </c>
      <c r="E18" s="9">
        <v>0</v>
      </c>
      <c r="F18" s="21">
        <f t="shared" si="0"/>
        <v>33</v>
      </c>
      <c r="G18" s="9">
        <v>5</v>
      </c>
      <c r="H18" s="23">
        <f t="shared" si="1"/>
        <v>28</v>
      </c>
      <c r="I18" s="25">
        <v>7</v>
      </c>
      <c r="J18" s="26">
        <f t="shared" si="2"/>
        <v>35</v>
      </c>
    </row>
    <row r="19" spans="1:10" ht="12.75">
      <c r="A19" s="6">
        <v>18</v>
      </c>
      <c r="B19" s="11" t="s">
        <v>28</v>
      </c>
      <c r="C19" s="8" t="s">
        <v>11</v>
      </c>
      <c r="D19" s="9"/>
      <c r="E19" s="9"/>
      <c r="F19" s="21">
        <f t="shared" si="0"/>
        <v>0</v>
      </c>
      <c r="G19" s="9"/>
      <c r="H19" s="23">
        <f t="shared" si="1"/>
        <v>0</v>
      </c>
      <c r="I19" s="25">
        <v>7</v>
      </c>
      <c r="J19" s="26">
        <f t="shared" si="2"/>
        <v>0</v>
      </c>
    </row>
    <row r="20" spans="1:10" ht="12.75">
      <c r="A20" s="6">
        <v>19</v>
      </c>
      <c r="B20" s="11" t="s">
        <v>29</v>
      </c>
      <c r="C20" s="8" t="s">
        <v>11</v>
      </c>
      <c r="D20" s="9"/>
      <c r="E20" s="9"/>
      <c r="F20" s="21">
        <f t="shared" si="0"/>
        <v>0</v>
      </c>
      <c r="G20" s="9"/>
      <c r="H20" s="23">
        <f t="shared" si="1"/>
        <v>0</v>
      </c>
      <c r="I20" s="25">
        <v>7</v>
      </c>
      <c r="J20" s="26">
        <f t="shared" si="2"/>
        <v>0</v>
      </c>
    </row>
    <row r="21" spans="1:10" ht="12.75">
      <c r="A21" s="6">
        <v>20</v>
      </c>
      <c r="B21" s="11" t="s">
        <v>30</v>
      </c>
      <c r="C21" s="8" t="s">
        <v>11</v>
      </c>
      <c r="D21" s="9"/>
      <c r="E21" s="9"/>
      <c r="F21" s="21">
        <f t="shared" si="0"/>
        <v>0</v>
      </c>
      <c r="G21" s="9"/>
      <c r="H21" s="23">
        <f t="shared" si="1"/>
        <v>0</v>
      </c>
      <c r="I21" s="25">
        <v>7</v>
      </c>
      <c r="J21" s="26">
        <f t="shared" si="2"/>
        <v>0</v>
      </c>
    </row>
    <row r="22" spans="1:10" ht="12.75">
      <c r="A22" s="6">
        <v>21</v>
      </c>
      <c r="B22" s="11" t="s">
        <v>31</v>
      </c>
      <c r="C22" s="8" t="s">
        <v>11</v>
      </c>
      <c r="D22" s="9"/>
      <c r="E22" s="9"/>
      <c r="F22" s="21">
        <f t="shared" si="0"/>
        <v>0</v>
      </c>
      <c r="G22" s="9"/>
      <c r="H22" s="23">
        <f t="shared" si="1"/>
        <v>0</v>
      </c>
      <c r="I22" s="25">
        <v>7</v>
      </c>
      <c r="J22" s="26">
        <f t="shared" si="2"/>
        <v>0</v>
      </c>
    </row>
    <row r="23" spans="1:10" ht="12.75">
      <c r="A23" s="6">
        <v>22</v>
      </c>
      <c r="B23" s="11" t="s">
        <v>33</v>
      </c>
      <c r="C23" s="8" t="s">
        <v>11</v>
      </c>
      <c r="D23" s="9"/>
      <c r="E23" s="9"/>
      <c r="F23" s="21">
        <f t="shared" si="0"/>
        <v>0</v>
      </c>
      <c r="G23" s="9"/>
      <c r="H23" s="23">
        <f t="shared" si="1"/>
        <v>0</v>
      </c>
      <c r="I23" s="25">
        <v>10</v>
      </c>
      <c r="J23" s="26">
        <f t="shared" si="2"/>
        <v>0</v>
      </c>
    </row>
    <row r="24" spans="1:10" ht="12.75">
      <c r="A24" s="6">
        <v>23</v>
      </c>
      <c r="B24" s="11" t="s">
        <v>34</v>
      </c>
      <c r="C24" s="8" t="s">
        <v>11</v>
      </c>
      <c r="D24" s="9"/>
      <c r="E24" s="9"/>
      <c r="F24" s="21">
        <f t="shared" si="0"/>
        <v>0</v>
      </c>
      <c r="G24" s="9"/>
      <c r="H24" s="23">
        <f t="shared" si="1"/>
        <v>0</v>
      </c>
      <c r="I24" s="25">
        <v>7</v>
      </c>
      <c r="J24" s="26">
        <f t="shared" si="2"/>
        <v>0</v>
      </c>
    </row>
    <row r="25" spans="1:10" ht="12.75">
      <c r="A25" s="6">
        <v>24</v>
      </c>
      <c r="B25" s="11" t="s">
        <v>35</v>
      </c>
      <c r="C25" s="8" t="s">
        <v>11</v>
      </c>
      <c r="D25" s="9"/>
      <c r="E25" s="9"/>
      <c r="F25" s="21">
        <f t="shared" si="0"/>
        <v>0</v>
      </c>
      <c r="G25" s="9"/>
      <c r="H25" s="23">
        <f t="shared" si="1"/>
        <v>0</v>
      </c>
      <c r="I25" s="25">
        <v>7</v>
      </c>
      <c r="J25" s="26">
        <f t="shared" si="2"/>
        <v>0</v>
      </c>
    </row>
    <row r="26" spans="1:10" ht="12.75">
      <c r="A26" s="6">
        <v>25</v>
      </c>
      <c r="B26" s="11" t="s">
        <v>36</v>
      </c>
      <c r="C26" s="8" t="s">
        <v>11</v>
      </c>
      <c r="D26" s="9"/>
      <c r="E26" s="9"/>
      <c r="F26" s="21">
        <f t="shared" si="0"/>
        <v>0</v>
      </c>
      <c r="G26" s="9"/>
      <c r="H26" s="23">
        <f t="shared" si="1"/>
        <v>0</v>
      </c>
      <c r="I26" s="25">
        <v>12</v>
      </c>
      <c r="J26" s="26">
        <f t="shared" si="2"/>
        <v>0</v>
      </c>
    </row>
    <row r="27" spans="1:10" ht="12.75">
      <c r="A27" s="6">
        <v>26</v>
      </c>
      <c r="B27" s="11" t="s">
        <v>37</v>
      </c>
      <c r="C27" s="8" t="s">
        <v>11</v>
      </c>
      <c r="D27" s="9"/>
      <c r="E27" s="9"/>
      <c r="F27" s="21">
        <f t="shared" si="0"/>
        <v>0</v>
      </c>
      <c r="G27" s="9"/>
      <c r="H27" s="23">
        <f t="shared" si="1"/>
        <v>0</v>
      </c>
      <c r="I27" s="25">
        <v>12</v>
      </c>
      <c r="J27" s="26">
        <f t="shared" si="2"/>
        <v>0</v>
      </c>
    </row>
    <row r="28" spans="1:10" ht="12.75">
      <c r="A28" s="6">
        <v>27</v>
      </c>
      <c r="B28" s="11" t="s">
        <v>38</v>
      </c>
      <c r="C28" s="8" t="s">
        <v>11</v>
      </c>
      <c r="D28" s="9"/>
      <c r="E28" s="9"/>
      <c r="F28" s="21">
        <f t="shared" si="0"/>
        <v>0</v>
      </c>
      <c r="G28" s="9"/>
      <c r="H28" s="23">
        <f>IF(AND(F28&gt;=0,G28&gt;=0),F28-G28,"")</f>
        <v>0</v>
      </c>
      <c r="I28" s="25">
        <v>7</v>
      </c>
      <c r="J28" s="26">
        <f t="shared" si="2"/>
        <v>0</v>
      </c>
    </row>
    <row r="29" spans="1:10" ht="12.75">
      <c r="A29" s="6">
        <v>28</v>
      </c>
      <c r="B29" s="11" t="s">
        <v>39</v>
      </c>
      <c r="C29" s="8" t="s">
        <v>11</v>
      </c>
      <c r="D29" s="9"/>
      <c r="E29" s="9"/>
      <c r="F29" s="21">
        <f t="shared" si="0"/>
        <v>0</v>
      </c>
      <c r="G29" s="9"/>
      <c r="H29" s="23">
        <f t="shared" si="1"/>
        <v>0</v>
      </c>
      <c r="I29" s="25">
        <v>7</v>
      </c>
      <c r="J29" s="26">
        <f t="shared" si="2"/>
        <v>0</v>
      </c>
    </row>
    <row r="30" spans="1:10" ht="12.75">
      <c r="A30" s="6">
        <v>29</v>
      </c>
      <c r="B30" s="11" t="s">
        <v>40</v>
      </c>
      <c r="C30" s="8" t="s">
        <v>11</v>
      </c>
      <c r="D30" s="9"/>
      <c r="E30" s="9"/>
      <c r="F30" s="21">
        <f t="shared" si="0"/>
        <v>0</v>
      </c>
      <c r="G30" s="9"/>
      <c r="H30" s="23">
        <f t="shared" si="1"/>
        <v>0</v>
      </c>
      <c r="I30" s="25">
        <v>60</v>
      </c>
      <c r="J30" s="26">
        <f t="shared" si="2"/>
        <v>0</v>
      </c>
    </row>
    <row r="31" spans="1:10" ht="12.75">
      <c r="A31" s="6">
        <v>30</v>
      </c>
      <c r="B31" s="11" t="s">
        <v>41</v>
      </c>
      <c r="C31" s="8" t="s">
        <v>10</v>
      </c>
      <c r="D31" s="9"/>
      <c r="E31" s="9"/>
      <c r="F31" s="21">
        <f t="shared" si="0"/>
        <v>0</v>
      </c>
      <c r="G31" s="9"/>
      <c r="H31" s="23">
        <f t="shared" si="1"/>
        <v>0</v>
      </c>
      <c r="I31" s="25">
        <v>15</v>
      </c>
      <c r="J31" s="26">
        <f t="shared" si="2"/>
        <v>0</v>
      </c>
    </row>
    <row r="32" spans="1:10" ht="12.75">
      <c r="A32" s="6">
        <v>31</v>
      </c>
      <c r="B32" s="11" t="s">
        <v>42</v>
      </c>
      <c r="C32" s="8" t="s">
        <v>10</v>
      </c>
      <c r="D32" s="9"/>
      <c r="E32" s="9"/>
      <c r="F32" s="21">
        <f t="shared" si="0"/>
        <v>0</v>
      </c>
      <c r="G32" s="9"/>
      <c r="H32" s="23">
        <f t="shared" si="1"/>
        <v>0</v>
      </c>
      <c r="I32" s="25">
        <v>10</v>
      </c>
      <c r="J32" s="26">
        <f t="shared" si="2"/>
        <v>0</v>
      </c>
    </row>
    <row r="33" spans="1:10" ht="12.75">
      <c r="A33" s="6">
        <v>32</v>
      </c>
      <c r="B33" s="11" t="s">
        <v>44</v>
      </c>
      <c r="C33" s="8" t="s">
        <v>10</v>
      </c>
      <c r="D33" s="9"/>
      <c r="E33" s="9"/>
      <c r="F33" s="21">
        <f t="shared" si="0"/>
        <v>0</v>
      </c>
      <c r="G33" s="9"/>
      <c r="H33" s="23">
        <f t="shared" si="1"/>
        <v>0</v>
      </c>
      <c r="I33" s="25">
        <v>12</v>
      </c>
      <c r="J33" s="26">
        <f t="shared" si="2"/>
        <v>0</v>
      </c>
    </row>
    <row r="34" spans="1:10" ht="12.75">
      <c r="A34" s="6">
        <v>33</v>
      </c>
      <c r="B34" s="11" t="s">
        <v>43</v>
      </c>
      <c r="C34" s="8" t="s">
        <v>10</v>
      </c>
      <c r="D34" s="9"/>
      <c r="E34" s="9"/>
      <c r="F34" s="21">
        <f t="shared" si="0"/>
        <v>0</v>
      </c>
      <c r="G34" s="9"/>
      <c r="H34" s="23">
        <f t="shared" si="1"/>
        <v>0</v>
      </c>
      <c r="I34" s="25">
        <v>12</v>
      </c>
      <c r="J34" s="26">
        <f t="shared" si="2"/>
        <v>0</v>
      </c>
    </row>
    <row r="35" spans="1:10" ht="12.75">
      <c r="A35" s="6">
        <v>34</v>
      </c>
      <c r="B35" s="11" t="s">
        <v>45</v>
      </c>
      <c r="C35" s="8" t="s">
        <v>10</v>
      </c>
      <c r="D35" s="9"/>
      <c r="E35" s="9"/>
      <c r="F35" s="21">
        <f t="shared" si="0"/>
        <v>0</v>
      </c>
      <c r="G35" s="9"/>
      <c r="H35" s="23">
        <f t="shared" si="1"/>
        <v>0</v>
      </c>
      <c r="I35" s="25">
        <v>10</v>
      </c>
      <c r="J35" s="26">
        <f t="shared" si="2"/>
        <v>0</v>
      </c>
    </row>
    <row r="36" spans="1:10" ht="12.75">
      <c r="A36" s="6">
        <v>35</v>
      </c>
      <c r="B36" s="11" t="s">
        <v>46</v>
      </c>
      <c r="C36" s="8" t="s">
        <v>10</v>
      </c>
      <c r="D36" s="9"/>
      <c r="E36" s="9"/>
      <c r="F36" s="21">
        <f t="shared" si="0"/>
        <v>0</v>
      </c>
      <c r="G36" s="9"/>
      <c r="H36" s="23">
        <f t="shared" si="1"/>
        <v>0</v>
      </c>
      <c r="I36" s="25">
        <v>10</v>
      </c>
      <c r="J36" s="26">
        <f t="shared" si="2"/>
        <v>0</v>
      </c>
    </row>
    <row r="37" spans="1:10" ht="12.75">
      <c r="A37" s="6">
        <v>36</v>
      </c>
      <c r="B37" s="11" t="s">
        <v>52</v>
      </c>
      <c r="C37" s="8" t="s">
        <v>10</v>
      </c>
      <c r="D37" s="9"/>
      <c r="E37" s="9"/>
      <c r="F37" s="21">
        <f t="shared" si="0"/>
        <v>0</v>
      </c>
      <c r="G37" s="9"/>
      <c r="H37" s="23">
        <f t="shared" si="1"/>
        <v>0</v>
      </c>
      <c r="I37" s="25">
        <v>12</v>
      </c>
      <c r="J37" s="26">
        <f t="shared" si="2"/>
        <v>0</v>
      </c>
    </row>
    <row r="38" spans="1:10" ht="12.75">
      <c r="A38" s="6">
        <v>37</v>
      </c>
      <c r="B38" s="11" t="s">
        <v>47</v>
      </c>
      <c r="C38" s="8" t="s">
        <v>10</v>
      </c>
      <c r="D38" s="9"/>
      <c r="E38" s="9"/>
      <c r="F38" s="21">
        <f t="shared" si="0"/>
        <v>0</v>
      </c>
      <c r="G38" s="9"/>
      <c r="H38" s="23">
        <f t="shared" si="1"/>
        <v>0</v>
      </c>
      <c r="I38" s="25">
        <v>12</v>
      </c>
      <c r="J38" s="26">
        <f t="shared" si="2"/>
        <v>0</v>
      </c>
    </row>
    <row r="39" spans="1:10" ht="12.75">
      <c r="A39" s="6">
        <v>38</v>
      </c>
      <c r="B39" s="11" t="s">
        <v>48</v>
      </c>
      <c r="C39" s="8" t="s">
        <v>10</v>
      </c>
      <c r="D39" s="9"/>
      <c r="E39" s="9"/>
      <c r="F39" s="21">
        <f t="shared" si="0"/>
        <v>0</v>
      </c>
      <c r="G39" s="9"/>
      <c r="H39" s="23">
        <f t="shared" si="1"/>
        <v>0</v>
      </c>
      <c r="I39" s="25">
        <v>10</v>
      </c>
      <c r="J39" s="26">
        <f t="shared" si="2"/>
        <v>0</v>
      </c>
    </row>
    <row r="40" spans="1:10" ht="12.75">
      <c r="A40" s="6">
        <v>39</v>
      </c>
      <c r="B40" s="11" t="s">
        <v>49</v>
      </c>
      <c r="C40" s="8" t="s">
        <v>10</v>
      </c>
      <c r="D40" s="9"/>
      <c r="E40" s="9"/>
      <c r="F40" s="21">
        <f t="shared" si="0"/>
        <v>0</v>
      </c>
      <c r="G40" s="9"/>
      <c r="H40" s="23">
        <f t="shared" si="1"/>
        <v>0</v>
      </c>
      <c r="I40" s="25">
        <v>10</v>
      </c>
      <c r="J40" s="26">
        <f t="shared" si="2"/>
        <v>0</v>
      </c>
    </row>
    <row r="41" spans="1:10" ht="12.75">
      <c r="A41" s="6">
        <v>40</v>
      </c>
      <c r="B41" s="11" t="s">
        <v>50</v>
      </c>
      <c r="C41" s="8" t="s">
        <v>10</v>
      </c>
      <c r="D41" s="9"/>
      <c r="E41" s="9"/>
      <c r="F41" s="21">
        <f t="shared" si="0"/>
        <v>0</v>
      </c>
      <c r="G41" s="9"/>
      <c r="H41" s="23">
        <f t="shared" si="1"/>
        <v>0</v>
      </c>
      <c r="I41" s="25">
        <v>10</v>
      </c>
      <c r="J41" s="26">
        <f t="shared" si="2"/>
        <v>0</v>
      </c>
    </row>
    <row r="42" spans="1:10" ht="13.5" thickBot="1">
      <c r="A42" s="13">
        <v>41</v>
      </c>
      <c r="B42" s="14" t="s">
        <v>51</v>
      </c>
      <c r="C42" s="15" t="s">
        <v>10</v>
      </c>
      <c r="D42" s="16"/>
      <c r="E42" s="16"/>
      <c r="F42" s="22">
        <f t="shared" si="0"/>
        <v>0</v>
      </c>
      <c r="G42" s="16"/>
      <c r="H42" s="24">
        <f t="shared" si="1"/>
        <v>0</v>
      </c>
      <c r="I42" s="27">
        <v>10</v>
      </c>
      <c r="J42" s="28">
        <f t="shared" si="2"/>
        <v>0</v>
      </c>
    </row>
    <row r="43" spans="9:10" ht="25.5">
      <c r="I43" s="20" t="s">
        <v>53</v>
      </c>
      <c r="J43" s="29">
        <f>SUM(J2:J42)</f>
        <v>1835</v>
      </c>
    </row>
  </sheetData>
  <sheetProtection sheet="1" objects="1" scenarios="1" selectLockedCells="1"/>
  <conditionalFormatting sqref="H2:H42">
    <cfRule type="cellIs" priority="1" dxfId="0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"/>
  <dimension ref="A1:L43"/>
  <sheetViews>
    <sheetView zoomScalePageLayoutView="0" workbookViewId="0" topLeftCell="A1">
      <selection activeCell="G3" sqref="G3"/>
    </sheetView>
  </sheetViews>
  <sheetFormatPr defaultColWidth="8.796875" defaultRowHeight="14.25"/>
  <cols>
    <col min="1" max="1" width="3.59765625" style="17" bestFit="1" customWidth="1"/>
    <col min="2" max="2" width="15.796875" style="17" bestFit="1" customWidth="1"/>
    <col min="3" max="3" width="4.296875" style="18" bestFit="1" customWidth="1"/>
    <col min="4" max="4" width="6.09765625" style="19" bestFit="1" customWidth="1"/>
    <col min="5" max="5" width="6.5" style="19" bestFit="1" customWidth="1"/>
    <col min="6" max="6" width="6" style="18" bestFit="1" customWidth="1"/>
    <col min="7" max="7" width="6" style="19" bestFit="1" customWidth="1"/>
    <col min="8" max="8" width="6.59765625" style="19" customWidth="1"/>
    <col min="9" max="9" width="7.796875" style="19" bestFit="1" customWidth="1"/>
    <col min="10" max="10" width="10.69921875" style="19" customWidth="1"/>
    <col min="11" max="16384" width="8.796875" style="5" customWidth="1"/>
  </cols>
  <sheetData>
    <row r="1" spans="1:10" ht="25.5">
      <c r="A1" s="1" t="s">
        <v>0</v>
      </c>
      <c r="B1" s="2" t="s">
        <v>1</v>
      </c>
      <c r="C1" s="3" t="s">
        <v>2</v>
      </c>
      <c r="D1" s="3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4" t="s">
        <v>9</v>
      </c>
    </row>
    <row r="2" spans="1:12" ht="14.25">
      <c r="A2" s="6">
        <v>1</v>
      </c>
      <c r="B2" s="7" t="s">
        <v>12</v>
      </c>
      <c r="C2" s="8" t="s">
        <v>10</v>
      </c>
      <c r="D2" s="23">
        <f>1!H2</f>
        <v>3</v>
      </c>
      <c r="E2" s="9">
        <v>3</v>
      </c>
      <c r="F2" s="21">
        <f>SUM(D2:E2)</f>
        <v>6</v>
      </c>
      <c r="G2" s="9">
        <v>7</v>
      </c>
      <c r="H2" s="23">
        <f>IF(AND(F2&gt;=0,G2&gt;=0),F2-G2,"")</f>
        <v>-1</v>
      </c>
      <c r="I2" s="25">
        <v>5</v>
      </c>
      <c r="J2" s="26">
        <f>IF(AND(F2&gt;=0,G2&gt;=0),G2*I2,"")</f>
        <v>35</v>
      </c>
      <c r="L2" s="10"/>
    </row>
    <row r="3" spans="1:10" ht="12.75">
      <c r="A3" s="6">
        <v>2</v>
      </c>
      <c r="B3" s="11" t="s">
        <v>13</v>
      </c>
      <c r="C3" s="8" t="s">
        <v>10</v>
      </c>
      <c r="D3" s="23">
        <f>1!H3</f>
        <v>24</v>
      </c>
      <c r="E3" s="9">
        <v>4</v>
      </c>
      <c r="F3" s="21">
        <f aca="true" t="shared" si="0" ref="F3:F42">SUM(D3:E3)</f>
        <v>28</v>
      </c>
      <c r="G3" s="9">
        <v>3</v>
      </c>
      <c r="H3" s="23">
        <f aca="true" t="shared" si="1" ref="H3:H42">IF(AND(F3&gt;=0,G3&gt;=0),F3-G3,"")</f>
        <v>25</v>
      </c>
      <c r="I3" s="25">
        <v>5</v>
      </c>
      <c r="J3" s="26">
        <f aca="true" t="shared" si="2" ref="J3:J42">IF(AND(F3&gt;=0,G3&gt;=0),G3*I3,"")</f>
        <v>15</v>
      </c>
    </row>
    <row r="4" spans="1:10" ht="12.75">
      <c r="A4" s="6">
        <v>3</v>
      </c>
      <c r="B4" s="11" t="s">
        <v>14</v>
      </c>
      <c r="C4" s="8" t="s">
        <v>10</v>
      </c>
      <c r="D4" s="23">
        <f>1!H4</f>
        <v>46</v>
      </c>
      <c r="E4" s="9">
        <v>99</v>
      </c>
      <c r="F4" s="21">
        <f t="shared" si="0"/>
        <v>145</v>
      </c>
      <c r="G4" s="9">
        <v>98</v>
      </c>
      <c r="H4" s="23">
        <f t="shared" si="1"/>
        <v>47</v>
      </c>
      <c r="I4" s="25">
        <v>5</v>
      </c>
      <c r="J4" s="26">
        <f t="shared" si="2"/>
        <v>490</v>
      </c>
    </row>
    <row r="5" spans="1:10" ht="12.75">
      <c r="A5" s="6">
        <v>4</v>
      </c>
      <c r="B5" s="11" t="s">
        <v>15</v>
      </c>
      <c r="C5" s="8" t="s">
        <v>10</v>
      </c>
      <c r="D5" s="23">
        <f>1!H5</f>
        <v>52</v>
      </c>
      <c r="E5" s="9">
        <v>20</v>
      </c>
      <c r="F5" s="21">
        <f t="shared" si="0"/>
        <v>72</v>
      </c>
      <c r="G5" s="9">
        <v>12</v>
      </c>
      <c r="H5" s="23">
        <f t="shared" si="1"/>
        <v>60</v>
      </c>
      <c r="I5" s="25">
        <v>5</v>
      </c>
      <c r="J5" s="26">
        <f t="shared" si="2"/>
        <v>60</v>
      </c>
    </row>
    <row r="6" spans="1:10" ht="12.75">
      <c r="A6" s="6">
        <v>5</v>
      </c>
      <c r="B6" s="11" t="s">
        <v>16</v>
      </c>
      <c r="C6" s="8" t="s">
        <v>10</v>
      </c>
      <c r="D6" s="23">
        <f>1!H6</f>
        <v>39</v>
      </c>
      <c r="E6" s="9">
        <v>50</v>
      </c>
      <c r="F6" s="21">
        <f t="shared" si="0"/>
        <v>89</v>
      </c>
      <c r="G6" s="9">
        <v>34</v>
      </c>
      <c r="H6" s="23">
        <f t="shared" si="1"/>
        <v>55</v>
      </c>
      <c r="I6" s="25">
        <v>5</v>
      </c>
      <c r="J6" s="26">
        <f t="shared" si="2"/>
        <v>170</v>
      </c>
    </row>
    <row r="7" spans="1:10" ht="12.75">
      <c r="A7" s="6">
        <v>6</v>
      </c>
      <c r="B7" s="11" t="s">
        <v>17</v>
      </c>
      <c r="C7" s="8" t="s">
        <v>10</v>
      </c>
      <c r="D7" s="23">
        <f>1!H7</f>
        <v>18</v>
      </c>
      <c r="E7" s="9">
        <v>10</v>
      </c>
      <c r="F7" s="21">
        <f t="shared" si="0"/>
        <v>28</v>
      </c>
      <c r="G7" s="9">
        <v>5</v>
      </c>
      <c r="H7" s="23">
        <f t="shared" si="1"/>
        <v>23</v>
      </c>
      <c r="I7" s="25">
        <v>6</v>
      </c>
      <c r="J7" s="26">
        <f t="shared" si="2"/>
        <v>30</v>
      </c>
    </row>
    <row r="8" spans="1:10" ht="12.75">
      <c r="A8" s="6">
        <v>7</v>
      </c>
      <c r="B8" s="12" t="s">
        <v>18</v>
      </c>
      <c r="C8" s="8" t="s">
        <v>10</v>
      </c>
      <c r="D8" s="23">
        <f>1!H8</f>
        <v>69</v>
      </c>
      <c r="E8" s="9">
        <v>35</v>
      </c>
      <c r="F8" s="21">
        <f t="shared" si="0"/>
        <v>104</v>
      </c>
      <c r="G8" s="9">
        <v>32</v>
      </c>
      <c r="H8" s="23">
        <f t="shared" si="1"/>
        <v>72</v>
      </c>
      <c r="I8" s="25">
        <v>4</v>
      </c>
      <c r="J8" s="26">
        <f t="shared" si="2"/>
        <v>128</v>
      </c>
    </row>
    <row r="9" spans="1:10" ht="12.75">
      <c r="A9" s="6">
        <v>8</v>
      </c>
      <c r="B9" s="11" t="s">
        <v>19</v>
      </c>
      <c r="C9" s="8" t="s">
        <v>10</v>
      </c>
      <c r="D9" s="23">
        <f>1!H9</f>
        <v>20</v>
      </c>
      <c r="E9" s="9">
        <v>20</v>
      </c>
      <c r="F9" s="21">
        <f t="shared" si="0"/>
        <v>40</v>
      </c>
      <c r="G9" s="9">
        <v>20</v>
      </c>
      <c r="H9" s="23">
        <f t="shared" si="1"/>
        <v>20</v>
      </c>
      <c r="I9" s="25">
        <v>9</v>
      </c>
      <c r="J9" s="26">
        <f t="shared" si="2"/>
        <v>180</v>
      </c>
    </row>
    <row r="10" spans="1:10" ht="12.75">
      <c r="A10" s="6">
        <v>9</v>
      </c>
      <c r="B10" s="11" t="s">
        <v>20</v>
      </c>
      <c r="C10" s="8" t="s">
        <v>10</v>
      </c>
      <c r="D10" s="23">
        <f>1!H10</f>
        <v>32</v>
      </c>
      <c r="E10" s="9">
        <v>40</v>
      </c>
      <c r="F10" s="21">
        <f t="shared" si="0"/>
        <v>72</v>
      </c>
      <c r="G10" s="9">
        <v>30</v>
      </c>
      <c r="H10" s="23">
        <f t="shared" si="1"/>
        <v>42</v>
      </c>
      <c r="I10" s="25">
        <v>10</v>
      </c>
      <c r="J10" s="26">
        <f t="shared" si="2"/>
        <v>300</v>
      </c>
    </row>
    <row r="11" spans="1:10" ht="12.75">
      <c r="A11" s="6">
        <v>10</v>
      </c>
      <c r="B11" s="11" t="s">
        <v>21</v>
      </c>
      <c r="C11" s="8" t="s">
        <v>10</v>
      </c>
      <c r="D11" s="23">
        <f>1!H11</f>
        <v>37</v>
      </c>
      <c r="E11" s="9">
        <v>20</v>
      </c>
      <c r="F11" s="21">
        <f t="shared" si="0"/>
        <v>57</v>
      </c>
      <c r="G11" s="9">
        <v>3</v>
      </c>
      <c r="H11" s="23">
        <f t="shared" si="1"/>
        <v>54</v>
      </c>
      <c r="I11" s="25">
        <v>11</v>
      </c>
      <c r="J11" s="26">
        <f t="shared" si="2"/>
        <v>33</v>
      </c>
    </row>
    <row r="12" spans="1:10" ht="12.75">
      <c r="A12" s="6">
        <v>11</v>
      </c>
      <c r="B12" s="11" t="s">
        <v>22</v>
      </c>
      <c r="C12" s="8" t="s">
        <v>10</v>
      </c>
      <c r="D12" s="23">
        <f>1!H12</f>
        <v>21</v>
      </c>
      <c r="E12" s="9">
        <v>10</v>
      </c>
      <c r="F12" s="21">
        <f t="shared" si="0"/>
        <v>31</v>
      </c>
      <c r="G12" s="9">
        <v>4</v>
      </c>
      <c r="H12" s="23">
        <f t="shared" si="1"/>
        <v>27</v>
      </c>
      <c r="I12" s="25">
        <v>12</v>
      </c>
      <c r="J12" s="26">
        <f t="shared" si="2"/>
        <v>48</v>
      </c>
    </row>
    <row r="13" spans="1:10" ht="12.75">
      <c r="A13" s="6">
        <v>12</v>
      </c>
      <c r="B13" s="11" t="s">
        <v>23</v>
      </c>
      <c r="C13" s="8" t="s">
        <v>10</v>
      </c>
      <c r="D13" s="23">
        <f>1!H13</f>
        <v>12</v>
      </c>
      <c r="E13" s="9">
        <v>10</v>
      </c>
      <c r="F13" s="21">
        <f t="shared" si="0"/>
        <v>22</v>
      </c>
      <c r="G13" s="9">
        <v>8</v>
      </c>
      <c r="H13" s="23">
        <f t="shared" si="1"/>
        <v>14</v>
      </c>
      <c r="I13" s="25">
        <v>10</v>
      </c>
      <c r="J13" s="26">
        <f t="shared" si="2"/>
        <v>80</v>
      </c>
    </row>
    <row r="14" spans="1:10" ht="12.75">
      <c r="A14" s="6">
        <v>13</v>
      </c>
      <c r="B14" s="11" t="s">
        <v>24</v>
      </c>
      <c r="C14" s="8" t="s">
        <v>10</v>
      </c>
      <c r="D14" s="23">
        <f>1!H14</f>
        <v>21</v>
      </c>
      <c r="E14" s="9">
        <v>10</v>
      </c>
      <c r="F14" s="21">
        <f t="shared" si="0"/>
        <v>31</v>
      </c>
      <c r="G14" s="9">
        <v>9</v>
      </c>
      <c r="H14" s="23">
        <f t="shared" si="1"/>
        <v>22</v>
      </c>
      <c r="I14" s="25">
        <v>6</v>
      </c>
      <c r="J14" s="26">
        <f t="shared" si="2"/>
        <v>54</v>
      </c>
    </row>
    <row r="15" spans="1:10" ht="12.75">
      <c r="A15" s="6">
        <v>14</v>
      </c>
      <c r="B15" s="11" t="s">
        <v>32</v>
      </c>
      <c r="C15" s="8" t="s">
        <v>10</v>
      </c>
      <c r="D15" s="23">
        <f>1!H15</f>
        <v>19</v>
      </c>
      <c r="E15" s="9">
        <v>17</v>
      </c>
      <c r="F15" s="21">
        <f t="shared" si="0"/>
        <v>36</v>
      </c>
      <c r="G15" s="9">
        <v>8</v>
      </c>
      <c r="H15" s="23">
        <f t="shared" si="1"/>
        <v>28</v>
      </c>
      <c r="I15" s="25">
        <v>10</v>
      </c>
      <c r="J15" s="26">
        <f t="shared" si="2"/>
        <v>80</v>
      </c>
    </row>
    <row r="16" spans="1:10" ht="12.75">
      <c r="A16" s="6">
        <v>15</v>
      </c>
      <c r="B16" s="11" t="s">
        <v>25</v>
      </c>
      <c r="C16" s="8" t="s">
        <v>10</v>
      </c>
      <c r="D16" s="23">
        <f>1!H16</f>
        <v>22</v>
      </c>
      <c r="E16" s="9"/>
      <c r="F16" s="21">
        <f t="shared" si="0"/>
        <v>22</v>
      </c>
      <c r="G16" s="9">
        <v>8</v>
      </c>
      <c r="H16" s="23">
        <f t="shared" si="1"/>
        <v>14</v>
      </c>
      <c r="I16" s="25">
        <v>10</v>
      </c>
      <c r="J16" s="26">
        <f t="shared" si="2"/>
        <v>80</v>
      </c>
    </row>
    <row r="17" spans="1:10" ht="12.75">
      <c r="A17" s="6">
        <v>16</v>
      </c>
      <c r="B17" s="11" t="s">
        <v>26</v>
      </c>
      <c r="C17" s="8" t="s">
        <v>11</v>
      </c>
      <c r="D17" s="23">
        <f>1!H17</f>
        <v>27</v>
      </c>
      <c r="E17" s="9"/>
      <c r="F17" s="21">
        <f t="shared" si="0"/>
        <v>27</v>
      </c>
      <c r="G17" s="9">
        <v>6</v>
      </c>
      <c r="H17" s="23">
        <f t="shared" si="1"/>
        <v>21</v>
      </c>
      <c r="I17" s="25">
        <v>7</v>
      </c>
      <c r="J17" s="26">
        <f t="shared" si="2"/>
        <v>42</v>
      </c>
    </row>
    <row r="18" spans="1:10" ht="12.75">
      <c r="A18" s="6">
        <v>17</v>
      </c>
      <c r="B18" s="11" t="s">
        <v>27</v>
      </c>
      <c r="C18" s="8" t="s">
        <v>11</v>
      </c>
      <c r="D18" s="23">
        <f>1!H18</f>
        <v>28</v>
      </c>
      <c r="E18" s="9"/>
      <c r="F18" s="21">
        <f t="shared" si="0"/>
        <v>28</v>
      </c>
      <c r="G18" s="9">
        <v>5</v>
      </c>
      <c r="H18" s="23">
        <f t="shared" si="1"/>
        <v>23</v>
      </c>
      <c r="I18" s="25">
        <v>7</v>
      </c>
      <c r="J18" s="26">
        <f t="shared" si="2"/>
        <v>35</v>
      </c>
    </row>
    <row r="19" spans="1:10" ht="12.75">
      <c r="A19" s="6">
        <v>18</v>
      </c>
      <c r="B19" s="11" t="s">
        <v>28</v>
      </c>
      <c r="C19" s="8" t="s">
        <v>11</v>
      </c>
      <c r="D19" s="23">
        <f>1!H19</f>
        <v>0</v>
      </c>
      <c r="E19" s="9"/>
      <c r="F19" s="21">
        <f t="shared" si="0"/>
        <v>0</v>
      </c>
      <c r="G19" s="9"/>
      <c r="H19" s="23">
        <f t="shared" si="1"/>
        <v>0</v>
      </c>
      <c r="I19" s="25">
        <v>7</v>
      </c>
      <c r="J19" s="26">
        <f t="shared" si="2"/>
        <v>0</v>
      </c>
    </row>
    <row r="20" spans="1:10" ht="12.75">
      <c r="A20" s="6">
        <v>19</v>
      </c>
      <c r="B20" s="11" t="s">
        <v>29</v>
      </c>
      <c r="C20" s="8" t="s">
        <v>11</v>
      </c>
      <c r="D20" s="23">
        <f>1!H20</f>
        <v>0</v>
      </c>
      <c r="E20" s="9"/>
      <c r="F20" s="21">
        <f t="shared" si="0"/>
        <v>0</v>
      </c>
      <c r="G20" s="9"/>
      <c r="H20" s="23">
        <f t="shared" si="1"/>
        <v>0</v>
      </c>
      <c r="I20" s="25">
        <v>7</v>
      </c>
      <c r="J20" s="26">
        <f t="shared" si="2"/>
        <v>0</v>
      </c>
    </row>
    <row r="21" spans="1:10" ht="12.75">
      <c r="A21" s="6">
        <v>20</v>
      </c>
      <c r="B21" s="11" t="s">
        <v>30</v>
      </c>
      <c r="C21" s="8" t="s">
        <v>11</v>
      </c>
      <c r="D21" s="23">
        <f>1!H21</f>
        <v>0</v>
      </c>
      <c r="E21" s="9"/>
      <c r="F21" s="21">
        <f t="shared" si="0"/>
        <v>0</v>
      </c>
      <c r="G21" s="9"/>
      <c r="H21" s="23">
        <f t="shared" si="1"/>
        <v>0</v>
      </c>
      <c r="I21" s="25">
        <v>7</v>
      </c>
      <c r="J21" s="26">
        <f t="shared" si="2"/>
        <v>0</v>
      </c>
    </row>
    <row r="22" spans="1:10" ht="12.75">
      <c r="A22" s="6">
        <v>21</v>
      </c>
      <c r="B22" s="11" t="s">
        <v>31</v>
      </c>
      <c r="C22" s="8" t="s">
        <v>11</v>
      </c>
      <c r="D22" s="23">
        <f>1!H22</f>
        <v>0</v>
      </c>
      <c r="E22" s="9"/>
      <c r="F22" s="21">
        <f t="shared" si="0"/>
        <v>0</v>
      </c>
      <c r="G22" s="9"/>
      <c r="H22" s="23">
        <f t="shared" si="1"/>
        <v>0</v>
      </c>
      <c r="I22" s="25">
        <v>7</v>
      </c>
      <c r="J22" s="26">
        <f t="shared" si="2"/>
        <v>0</v>
      </c>
    </row>
    <row r="23" spans="1:10" ht="12.75">
      <c r="A23" s="6">
        <v>22</v>
      </c>
      <c r="B23" s="11" t="s">
        <v>33</v>
      </c>
      <c r="C23" s="8" t="s">
        <v>11</v>
      </c>
      <c r="D23" s="23">
        <f>1!H23</f>
        <v>0</v>
      </c>
      <c r="E23" s="9"/>
      <c r="F23" s="21">
        <f t="shared" si="0"/>
        <v>0</v>
      </c>
      <c r="G23" s="9"/>
      <c r="H23" s="23">
        <f t="shared" si="1"/>
        <v>0</v>
      </c>
      <c r="I23" s="25">
        <v>10</v>
      </c>
      <c r="J23" s="26">
        <f t="shared" si="2"/>
        <v>0</v>
      </c>
    </row>
    <row r="24" spans="1:10" ht="12.75">
      <c r="A24" s="6">
        <v>23</v>
      </c>
      <c r="B24" s="11" t="s">
        <v>34</v>
      </c>
      <c r="C24" s="8" t="s">
        <v>11</v>
      </c>
      <c r="D24" s="23">
        <f>1!H24</f>
        <v>0</v>
      </c>
      <c r="E24" s="9"/>
      <c r="F24" s="21">
        <f t="shared" si="0"/>
        <v>0</v>
      </c>
      <c r="G24" s="9"/>
      <c r="H24" s="23">
        <f t="shared" si="1"/>
        <v>0</v>
      </c>
      <c r="I24" s="25">
        <v>7</v>
      </c>
      <c r="J24" s="26">
        <f t="shared" si="2"/>
        <v>0</v>
      </c>
    </row>
    <row r="25" spans="1:10" ht="12.75">
      <c r="A25" s="6">
        <v>24</v>
      </c>
      <c r="B25" s="11" t="s">
        <v>35</v>
      </c>
      <c r="C25" s="8" t="s">
        <v>11</v>
      </c>
      <c r="D25" s="23">
        <f>1!H25</f>
        <v>0</v>
      </c>
      <c r="E25" s="9"/>
      <c r="F25" s="21">
        <f t="shared" si="0"/>
        <v>0</v>
      </c>
      <c r="G25" s="9"/>
      <c r="H25" s="23">
        <f t="shared" si="1"/>
        <v>0</v>
      </c>
      <c r="I25" s="25">
        <v>7</v>
      </c>
      <c r="J25" s="26">
        <f t="shared" si="2"/>
        <v>0</v>
      </c>
    </row>
    <row r="26" spans="1:10" ht="12.75">
      <c r="A26" s="6">
        <v>25</v>
      </c>
      <c r="B26" s="11" t="s">
        <v>36</v>
      </c>
      <c r="C26" s="8" t="s">
        <v>11</v>
      </c>
      <c r="D26" s="23">
        <f>1!H26</f>
        <v>0</v>
      </c>
      <c r="E26" s="9"/>
      <c r="F26" s="21">
        <f t="shared" si="0"/>
        <v>0</v>
      </c>
      <c r="G26" s="9"/>
      <c r="H26" s="23">
        <f t="shared" si="1"/>
        <v>0</v>
      </c>
      <c r="I26" s="25">
        <v>12</v>
      </c>
      <c r="J26" s="26">
        <f t="shared" si="2"/>
        <v>0</v>
      </c>
    </row>
    <row r="27" spans="1:10" ht="12.75">
      <c r="A27" s="6">
        <v>26</v>
      </c>
      <c r="B27" s="11" t="s">
        <v>37</v>
      </c>
      <c r="C27" s="8" t="s">
        <v>11</v>
      </c>
      <c r="D27" s="23">
        <f>1!H27</f>
        <v>0</v>
      </c>
      <c r="E27" s="9"/>
      <c r="F27" s="21">
        <f t="shared" si="0"/>
        <v>0</v>
      </c>
      <c r="G27" s="9"/>
      <c r="H27" s="23">
        <f t="shared" si="1"/>
        <v>0</v>
      </c>
      <c r="I27" s="25">
        <v>12</v>
      </c>
      <c r="J27" s="26">
        <f t="shared" si="2"/>
        <v>0</v>
      </c>
    </row>
    <row r="28" spans="1:10" ht="12.75">
      <c r="A28" s="6">
        <v>27</v>
      </c>
      <c r="B28" s="11" t="s">
        <v>38</v>
      </c>
      <c r="C28" s="8" t="s">
        <v>11</v>
      </c>
      <c r="D28" s="23">
        <f>1!H28</f>
        <v>0</v>
      </c>
      <c r="E28" s="9"/>
      <c r="F28" s="21">
        <f t="shared" si="0"/>
        <v>0</v>
      </c>
      <c r="G28" s="9"/>
      <c r="H28" s="23">
        <f>IF(AND(F28&gt;=0,G28&gt;=0),F28-G28,"")</f>
        <v>0</v>
      </c>
      <c r="I28" s="25">
        <v>7</v>
      </c>
      <c r="J28" s="26">
        <f t="shared" si="2"/>
        <v>0</v>
      </c>
    </row>
    <row r="29" spans="1:10" ht="12.75">
      <c r="A29" s="6">
        <v>28</v>
      </c>
      <c r="B29" s="11" t="s">
        <v>39</v>
      </c>
      <c r="C29" s="8" t="s">
        <v>11</v>
      </c>
      <c r="D29" s="23">
        <f>1!H29</f>
        <v>0</v>
      </c>
      <c r="E29" s="9"/>
      <c r="F29" s="21">
        <f t="shared" si="0"/>
        <v>0</v>
      </c>
      <c r="G29" s="9"/>
      <c r="H29" s="23">
        <f t="shared" si="1"/>
        <v>0</v>
      </c>
      <c r="I29" s="25">
        <v>7</v>
      </c>
      <c r="J29" s="26">
        <f t="shared" si="2"/>
        <v>0</v>
      </c>
    </row>
    <row r="30" spans="1:10" ht="12.75">
      <c r="A30" s="6">
        <v>29</v>
      </c>
      <c r="B30" s="11" t="s">
        <v>40</v>
      </c>
      <c r="C30" s="8" t="s">
        <v>11</v>
      </c>
      <c r="D30" s="23">
        <f>1!H30</f>
        <v>0</v>
      </c>
      <c r="E30" s="9"/>
      <c r="F30" s="21">
        <f t="shared" si="0"/>
        <v>0</v>
      </c>
      <c r="G30" s="9"/>
      <c r="H30" s="23">
        <f t="shared" si="1"/>
        <v>0</v>
      </c>
      <c r="I30" s="25">
        <v>60</v>
      </c>
      <c r="J30" s="26">
        <f t="shared" si="2"/>
        <v>0</v>
      </c>
    </row>
    <row r="31" spans="1:10" ht="12.75">
      <c r="A31" s="6">
        <v>30</v>
      </c>
      <c r="B31" s="11" t="s">
        <v>41</v>
      </c>
      <c r="C31" s="8" t="s">
        <v>10</v>
      </c>
      <c r="D31" s="23">
        <f>1!H31</f>
        <v>0</v>
      </c>
      <c r="E31" s="9"/>
      <c r="F31" s="21">
        <f t="shared" si="0"/>
        <v>0</v>
      </c>
      <c r="G31" s="9"/>
      <c r="H31" s="23">
        <f t="shared" si="1"/>
        <v>0</v>
      </c>
      <c r="I31" s="25">
        <v>15</v>
      </c>
      <c r="J31" s="26">
        <f t="shared" si="2"/>
        <v>0</v>
      </c>
    </row>
    <row r="32" spans="1:10" ht="12.75">
      <c r="A32" s="6">
        <v>31</v>
      </c>
      <c r="B32" s="11" t="s">
        <v>42</v>
      </c>
      <c r="C32" s="8" t="s">
        <v>10</v>
      </c>
      <c r="D32" s="23">
        <f>1!H32</f>
        <v>0</v>
      </c>
      <c r="E32" s="9"/>
      <c r="F32" s="21">
        <f t="shared" si="0"/>
        <v>0</v>
      </c>
      <c r="G32" s="9"/>
      <c r="H32" s="23">
        <f t="shared" si="1"/>
        <v>0</v>
      </c>
      <c r="I32" s="25">
        <v>10</v>
      </c>
      <c r="J32" s="26">
        <f t="shared" si="2"/>
        <v>0</v>
      </c>
    </row>
    <row r="33" spans="1:10" ht="12.75">
      <c r="A33" s="6">
        <v>32</v>
      </c>
      <c r="B33" s="11" t="s">
        <v>44</v>
      </c>
      <c r="C33" s="8" t="s">
        <v>10</v>
      </c>
      <c r="D33" s="23">
        <f>1!H33</f>
        <v>0</v>
      </c>
      <c r="E33" s="9"/>
      <c r="F33" s="21">
        <f t="shared" si="0"/>
        <v>0</v>
      </c>
      <c r="G33" s="9"/>
      <c r="H33" s="23">
        <f t="shared" si="1"/>
        <v>0</v>
      </c>
      <c r="I33" s="25">
        <v>12</v>
      </c>
      <c r="J33" s="26">
        <f t="shared" si="2"/>
        <v>0</v>
      </c>
    </row>
    <row r="34" spans="1:10" ht="12.75">
      <c r="A34" s="6">
        <v>33</v>
      </c>
      <c r="B34" s="11" t="s">
        <v>43</v>
      </c>
      <c r="C34" s="8" t="s">
        <v>10</v>
      </c>
      <c r="D34" s="23">
        <f>1!H34</f>
        <v>0</v>
      </c>
      <c r="E34" s="9"/>
      <c r="F34" s="21">
        <f t="shared" si="0"/>
        <v>0</v>
      </c>
      <c r="G34" s="9"/>
      <c r="H34" s="23">
        <f t="shared" si="1"/>
        <v>0</v>
      </c>
      <c r="I34" s="25">
        <v>12</v>
      </c>
      <c r="J34" s="26">
        <f t="shared" si="2"/>
        <v>0</v>
      </c>
    </row>
    <row r="35" spans="1:10" ht="12.75">
      <c r="A35" s="6">
        <v>34</v>
      </c>
      <c r="B35" s="11" t="s">
        <v>45</v>
      </c>
      <c r="C35" s="8" t="s">
        <v>10</v>
      </c>
      <c r="D35" s="23">
        <f>1!H35</f>
        <v>0</v>
      </c>
      <c r="E35" s="9"/>
      <c r="F35" s="21">
        <f t="shared" si="0"/>
        <v>0</v>
      </c>
      <c r="G35" s="9"/>
      <c r="H35" s="23">
        <f t="shared" si="1"/>
        <v>0</v>
      </c>
      <c r="I35" s="25">
        <v>10</v>
      </c>
      <c r="J35" s="26">
        <f t="shared" si="2"/>
        <v>0</v>
      </c>
    </row>
    <row r="36" spans="1:10" ht="12.75">
      <c r="A36" s="6">
        <v>35</v>
      </c>
      <c r="B36" s="11" t="s">
        <v>46</v>
      </c>
      <c r="C36" s="8" t="s">
        <v>10</v>
      </c>
      <c r="D36" s="23">
        <f>1!H36</f>
        <v>0</v>
      </c>
      <c r="E36" s="9"/>
      <c r="F36" s="21">
        <f t="shared" si="0"/>
        <v>0</v>
      </c>
      <c r="G36" s="9"/>
      <c r="H36" s="23">
        <f t="shared" si="1"/>
        <v>0</v>
      </c>
      <c r="I36" s="25">
        <v>10</v>
      </c>
      <c r="J36" s="26">
        <f t="shared" si="2"/>
        <v>0</v>
      </c>
    </row>
    <row r="37" spans="1:10" ht="12.75">
      <c r="A37" s="6">
        <v>36</v>
      </c>
      <c r="B37" s="11" t="s">
        <v>52</v>
      </c>
      <c r="C37" s="8" t="s">
        <v>10</v>
      </c>
      <c r="D37" s="23">
        <f>1!H37</f>
        <v>0</v>
      </c>
      <c r="E37" s="9"/>
      <c r="F37" s="21">
        <f t="shared" si="0"/>
        <v>0</v>
      </c>
      <c r="G37" s="9"/>
      <c r="H37" s="23">
        <f t="shared" si="1"/>
        <v>0</v>
      </c>
      <c r="I37" s="25">
        <v>12</v>
      </c>
      <c r="J37" s="26">
        <f t="shared" si="2"/>
        <v>0</v>
      </c>
    </row>
    <row r="38" spans="1:10" ht="12.75">
      <c r="A38" s="6">
        <v>37</v>
      </c>
      <c r="B38" s="11" t="s">
        <v>47</v>
      </c>
      <c r="C38" s="8" t="s">
        <v>10</v>
      </c>
      <c r="D38" s="23">
        <f>1!H38</f>
        <v>0</v>
      </c>
      <c r="E38" s="9"/>
      <c r="F38" s="21">
        <f t="shared" si="0"/>
        <v>0</v>
      </c>
      <c r="G38" s="9"/>
      <c r="H38" s="23">
        <f t="shared" si="1"/>
        <v>0</v>
      </c>
      <c r="I38" s="25">
        <v>12</v>
      </c>
      <c r="J38" s="26">
        <f t="shared" si="2"/>
        <v>0</v>
      </c>
    </row>
    <row r="39" spans="1:10" ht="12.75">
      <c r="A39" s="6">
        <v>38</v>
      </c>
      <c r="B39" s="11" t="s">
        <v>48</v>
      </c>
      <c r="C39" s="8" t="s">
        <v>10</v>
      </c>
      <c r="D39" s="23">
        <f>1!H39</f>
        <v>0</v>
      </c>
      <c r="E39" s="9"/>
      <c r="F39" s="21">
        <f t="shared" si="0"/>
        <v>0</v>
      </c>
      <c r="G39" s="9"/>
      <c r="H39" s="23">
        <f t="shared" si="1"/>
        <v>0</v>
      </c>
      <c r="I39" s="25">
        <v>10</v>
      </c>
      <c r="J39" s="26">
        <f t="shared" si="2"/>
        <v>0</v>
      </c>
    </row>
    <row r="40" spans="1:10" ht="12.75">
      <c r="A40" s="6">
        <v>39</v>
      </c>
      <c r="B40" s="11" t="s">
        <v>49</v>
      </c>
      <c r="C40" s="8" t="s">
        <v>10</v>
      </c>
      <c r="D40" s="23">
        <f>1!H40</f>
        <v>0</v>
      </c>
      <c r="E40" s="9"/>
      <c r="F40" s="21">
        <f t="shared" si="0"/>
        <v>0</v>
      </c>
      <c r="G40" s="9"/>
      <c r="H40" s="23">
        <f t="shared" si="1"/>
        <v>0</v>
      </c>
      <c r="I40" s="25">
        <v>10</v>
      </c>
      <c r="J40" s="26">
        <f t="shared" si="2"/>
        <v>0</v>
      </c>
    </row>
    <row r="41" spans="1:10" ht="12.75">
      <c r="A41" s="6">
        <v>40</v>
      </c>
      <c r="B41" s="11" t="s">
        <v>50</v>
      </c>
      <c r="C41" s="8" t="s">
        <v>10</v>
      </c>
      <c r="D41" s="23">
        <f>1!H41</f>
        <v>0</v>
      </c>
      <c r="E41" s="9"/>
      <c r="F41" s="21">
        <f t="shared" si="0"/>
        <v>0</v>
      </c>
      <c r="G41" s="9"/>
      <c r="H41" s="23">
        <f t="shared" si="1"/>
        <v>0</v>
      </c>
      <c r="I41" s="25">
        <v>10</v>
      </c>
      <c r="J41" s="26">
        <f t="shared" si="2"/>
        <v>0</v>
      </c>
    </row>
    <row r="42" spans="1:10" ht="13.5" thickBot="1">
      <c r="A42" s="13">
        <v>41</v>
      </c>
      <c r="B42" s="14" t="s">
        <v>51</v>
      </c>
      <c r="C42" s="15" t="s">
        <v>10</v>
      </c>
      <c r="D42" s="23">
        <f>1!H42</f>
        <v>0</v>
      </c>
      <c r="E42" s="16"/>
      <c r="F42" s="22">
        <f t="shared" si="0"/>
        <v>0</v>
      </c>
      <c r="G42" s="16"/>
      <c r="H42" s="24">
        <f t="shared" si="1"/>
        <v>0</v>
      </c>
      <c r="I42" s="27">
        <v>10</v>
      </c>
      <c r="J42" s="28">
        <f t="shared" si="2"/>
        <v>0</v>
      </c>
    </row>
    <row r="43" spans="9:10" ht="25.5">
      <c r="I43" s="20" t="s">
        <v>53</v>
      </c>
      <c r="J43" s="29">
        <f>SUM(J2:J42)</f>
        <v>1860</v>
      </c>
    </row>
  </sheetData>
  <sheetProtection sheet="1" objects="1" scenarios="1" selectLockedCells="1"/>
  <conditionalFormatting sqref="H2:H42">
    <cfRule type="cellIs" priority="1" dxfId="0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L43"/>
  <sheetViews>
    <sheetView zoomScalePageLayoutView="0" workbookViewId="0" topLeftCell="A1">
      <selection activeCell="G22" sqref="G22"/>
    </sheetView>
  </sheetViews>
  <sheetFormatPr defaultColWidth="8.796875" defaultRowHeight="14.25"/>
  <cols>
    <col min="1" max="1" width="3.59765625" style="17" bestFit="1" customWidth="1"/>
    <col min="2" max="2" width="15.796875" style="17" bestFit="1" customWidth="1"/>
    <col min="3" max="3" width="4.296875" style="18" bestFit="1" customWidth="1"/>
    <col min="4" max="4" width="6.09765625" style="19" bestFit="1" customWidth="1"/>
    <col min="5" max="5" width="6.5" style="19" bestFit="1" customWidth="1"/>
    <col min="6" max="6" width="6" style="18" bestFit="1" customWidth="1"/>
    <col min="7" max="7" width="6" style="19" bestFit="1" customWidth="1"/>
    <col min="8" max="8" width="6.59765625" style="19" customWidth="1"/>
    <col min="9" max="9" width="7.796875" style="19" bestFit="1" customWidth="1"/>
    <col min="10" max="10" width="10.69921875" style="19" customWidth="1"/>
    <col min="11" max="16384" width="8.796875" style="5" customWidth="1"/>
  </cols>
  <sheetData>
    <row r="1" spans="1:10" ht="25.5">
      <c r="A1" s="1" t="s">
        <v>0</v>
      </c>
      <c r="B1" s="2" t="s">
        <v>1</v>
      </c>
      <c r="C1" s="3" t="s">
        <v>2</v>
      </c>
      <c r="D1" s="3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4" t="s">
        <v>9</v>
      </c>
    </row>
    <row r="2" spans="1:12" ht="14.25">
      <c r="A2" s="6">
        <v>1</v>
      </c>
      <c r="B2" s="7" t="s">
        <v>12</v>
      </c>
      <c r="C2" s="8" t="s">
        <v>10</v>
      </c>
      <c r="D2" s="23">
        <f>2!H2</f>
        <v>-1</v>
      </c>
      <c r="E2" s="9">
        <v>5</v>
      </c>
      <c r="F2" s="21">
        <f>SUM(D2:E2)</f>
        <v>4</v>
      </c>
      <c r="G2" s="9">
        <v>1</v>
      </c>
      <c r="H2" s="23">
        <f>IF(AND(F2&gt;=0,G2&gt;=0),F2-G2,"")</f>
        <v>3</v>
      </c>
      <c r="I2" s="25">
        <v>5</v>
      </c>
      <c r="J2" s="26">
        <f>IF(AND(F2&gt;=0,G2&gt;=0),G2*I2,"")</f>
        <v>5</v>
      </c>
      <c r="L2" s="10"/>
    </row>
    <row r="3" spans="1:10" ht="12.75">
      <c r="A3" s="6">
        <v>2</v>
      </c>
      <c r="B3" s="11" t="s">
        <v>13</v>
      </c>
      <c r="C3" s="8" t="s">
        <v>10</v>
      </c>
      <c r="D3" s="23">
        <f>2!H3</f>
        <v>25</v>
      </c>
      <c r="E3" s="9">
        <v>4</v>
      </c>
      <c r="F3" s="21">
        <f aca="true" t="shared" si="0" ref="F3:F42">SUM(D3:E3)</f>
        <v>29</v>
      </c>
      <c r="G3" s="9">
        <v>2</v>
      </c>
      <c r="H3" s="23">
        <f aca="true" t="shared" si="1" ref="H3:H42">IF(AND(F3&gt;=0,G3&gt;=0),F3-G3,"")</f>
        <v>27</v>
      </c>
      <c r="I3" s="25">
        <v>5</v>
      </c>
      <c r="J3" s="26">
        <f aca="true" t="shared" si="2" ref="J3:J42">IF(AND(F3&gt;=0,G3&gt;=0),G3*I3,"")</f>
        <v>10</v>
      </c>
    </row>
    <row r="4" spans="1:10" ht="12.75">
      <c r="A4" s="6">
        <v>3</v>
      </c>
      <c r="B4" s="11" t="s">
        <v>14</v>
      </c>
      <c r="C4" s="8" t="s">
        <v>10</v>
      </c>
      <c r="D4" s="23">
        <f>2!H4</f>
        <v>47</v>
      </c>
      <c r="E4" s="9">
        <v>99</v>
      </c>
      <c r="F4" s="21">
        <f t="shared" si="0"/>
        <v>146</v>
      </c>
      <c r="G4" s="9">
        <v>45</v>
      </c>
      <c r="H4" s="23">
        <f t="shared" si="1"/>
        <v>101</v>
      </c>
      <c r="I4" s="25">
        <v>5</v>
      </c>
      <c r="J4" s="26">
        <f t="shared" si="2"/>
        <v>225</v>
      </c>
    </row>
    <row r="5" spans="1:10" ht="12.75">
      <c r="A5" s="6">
        <v>4</v>
      </c>
      <c r="B5" s="11" t="s">
        <v>15</v>
      </c>
      <c r="C5" s="8" t="s">
        <v>10</v>
      </c>
      <c r="D5" s="23">
        <f>2!H5</f>
        <v>60</v>
      </c>
      <c r="E5" s="9">
        <v>20</v>
      </c>
      <c r="F5" s="21">
        <f t="shared" si="0"/>
        <v>80</v>
      </c>
      <c r="G5" s="9">
        <v>10</v>
      </c>
      <c r="H5" s="23">
        <f t="shared" si="1"/>
        <v>70</v>
      </c>
      <c r="I5" s="25">
        <v>5</v>
      </c>
      <c r="J5" s="26">
        <f t="shared" si="2"/>
        <v>50</v>
      </c>
    </row>
    <row r="6" spans="1:10" ht="12.75">
      <c r="A6" s="6">
        <v>5</v>
      </c>
      <c r="B6" s="11" t="s">
        <v>16</v>
      </c>
      <c r="C6" s="8" t="s">
        <v>10</v>
      </c>
      <c r="D6" s="23">
        <f>2!H6</f>
        <v>55</v>
      </c>
      <c r="E6" s="9">
        <v>50</v>
      </c>
      <c r="F6" s="21">
        <f t="shared" si="0"/>
        <v>105</v>
      </c>
      <c r="G6" s="9">
        <v>34</v>
      </c>
      <c r="H6" s="23">
        <f t="shared" si="1"/>
        <v>71</v>
      </c>
      <c r="I6" s="25">
        <v>5</v>
      </c>
      <c r="J6" s="26">
        <f t="shared" si="2"/>
        <v>170</v>
      </c>
    </row>
    <row r="7" spans="1:10" ht="12.75">
      <c r="A7" s="6">
        <v>6</v>
      </c>
      <c r="B7" s="11" t="s">
        <v>17</v>
      </c>
      <c r="C7" s="8" t="s">
        <v>10</v>
      </c>
      <c r="D7" s="23">
        <f>2!H7</f>
        <v>23</v>
      </c>
      <c r="E7" s="9">
        <v>10</v>
      </c>
      <c r="F7" s="21">
        <f t="shared" si="0"/>
        <v>33</v>
      </c>
      <c r="G7" s="9">
        <v>5</v>
      </c>
      <c r="H7" s="23">
        <f t="shared" si="1"/>
        <v>28</v>
      </c>
      <c r="I7" s="25">
        <v>6</v>
      </c>
      <c r="J7" s="26">
        <f t="shared" si="2"/>
        <v>30</v>
      </c>
    </row>
    <row r="8" spans="1:10" ht="12.75">
      <c r="A8" s="6">
        <v>7</v>
      </c>
      <c r="B8" s="12" t="s">
        <v>18</v>
      </c>
      <c r="C8" s="8" t="s">
        <v>10</v>
      </c>
      <c r="D8" s="23">
        <f>2!H8</f>
        <v>72</v>
      </c>
      <c r="E8" s="9">
        <v>35</v>
      </c>
      <c r="F8" s="21">
        <f t="shared" si="0"/>
        <v>107</v>
      </c>
      <c r="G8" s="9">
        <v>10</v>
      </c>
      <c r="H8" s="23">
        <f t="shared" si="1"/>
        <v>97</v>
      </c>
      <c r="I8" s="25">
        <v>4</v>
      </c>
      <c r="J8" s="26">
        <f t="shared" si="2"/>
        <v>40</v>
      </c>
    </row>
    <row r="9" spans="1:10" ht="12.75">
      <c r="A9" s="6">
        <v>8</v>
      </c>
      <c r="B9" s="11" t="s">
        <v>19</v>
      </c>
      <c r="C9" s="8" t="s">
        <v>10</v>
      </c>
      <c r="D9" s="23">
        <f>2!H9</f>
        <v>20</v>
      </c>
      <c r="E9" s="9">
        <v>20</v>
      </c>
      <c r="F9" s="21">
        <f t="shared" si="0"/>
        <v>40</v>
      </c>
      <c r="G9" s="9">
        <v>15</v>
      </c>
      <c r="H9" s="23">
        <f t="shared" si="1"/>
        <v>25</v>
      </c>
      <c r="I9" s="25">
        <v>9</v>
      </c>
      <c r="J9" s="26">
        <f t="shared" si="2"/>
        <v>135</v>
      </c>
    </row>
    <row r="10" spans="1:10" ht="12.75">
      <c r="A10" s="6">
        <v>9</v>
      </c>
      <c r="B10" s="11" t="s">
        <v>20</v>
      </c>
      <c r="C10" s="8" t="s">
        <v>10</v>
      </c>
      <c r="D10" s="23">
        <f>2!H10</f>
        <v>42</v>
      </c>
      <c r="E10" s="9">
        <v>40</v>
      </c>
      <c r="F10" s="21">
        <f t="shared" si="0"/>
        <v>82</v>
      </c>
      <c r="G10" s="9">
        <v>30</v>
      </c>
      <c r="H10" s="23">
        <f t="shared" si="1"/>
        <v>52</v>
      </c>
      <c r="I10" s="25">
        <v>10</v>
      </c>
      <c r="J10" s="26">
        <f t="shared" si="2"/>
        <v>300</v>
      </c>
    </row>
    <row r="11" spans="1:10" ht="12.75">
      <c r="A11" s="6">
        <v>10</v>
      </c>
      <c r="B11" s="11" t="s">
        <v>21</v>
      </c>
      <c r="C11" s="8" t="s">
        <v>10</v>
      </c>
      <c r="D11" s="23">
        <f>2!H11</f>
        <v>54</v>
      </c>
      <c r="E11" s="9">
        <v>20</v>
      </c>
      <c r="F11" s="21">
        <f t="shared" si="0"/>
        <v>74</v>
      </c>
      <c r="G11" s="9">
        <v>1</v>
      </c>
      <c r="H11" s="23">
        <f t="shared" si="1"/>
        <v>73</v>
      </c>
      <c r="I11" s="25">
        <v>11</v>
      </c>
      <c r="J11" s="26">
        <f t="shared" si="2"/>
        <v>11</v>
      </c>
    </row>
    <row r="12" spans="1:10" ht="12.75">
      <c r="A12" s="6">
        <v>11</v>
      </c>
      <c r="B12" s="11" t="s">
        <v>22</v>
      </c>
      <c r="C12" s="8" t="s">
        <v>10</v>
      </c>
      <c r="D12" s="23">
        <f>2!H12</f>
        <v>27</v>
      </c>
      <c r="E12" s="9">
        <v>10</v>
      </c>
      <c r="F12" s="21">
        <f t="shared" si="0"/>
        <v>37</v>
      </c>
      <c r="G12" s="9">
        <v>4</v>
      </c>
      <c r="H12" s="23">
        <f t="shared" si="1"/>
        <v>33</v>
      </c>
      <c r="I12" s="25">
        <v>12</v>
      </c>
      <c r="J12" s="26">
        <f t="shared" si="2"/>
        <v>48</v>
      </c>
    </row>
    <row r="13" spans="1:10" ht="12.75">
      <c r="A13" s="6">
        <v>12</v>
      </c>
      <c r="B13" s="11" t="s">
        <v>23</v>
      </c>
      <c r="C13" s="8" t="s">
        <v>10</v>
      </c>
      <c r="D13" s="23">
        <f>2!H13</f>
        <v>14</v>
      </c>
      <c r="E13" s="9">
        <v>10</v>
      </c>
      <c r="F13" s="21">
        <f t="shared" si="0"/>
        <v>24</v>
      </c>
      <c r="G13" s="9">
        <v>8</v>
      </c>
      <c r="H13" s="23">
        <f t="shared" si="1"/>
        <v>16</v>
      </c>
      <c r="I13" s="25">
        <v>10</v>
      </c>
      <c r="J13" s="26">
        <f t="shared" si="2"/>
        <v>80</v>
      </c>
    </row>
    <row r="14" spans="1:10" ht="12.75">
      <c r="A14" s="6">
        <v>13</v>
      </c>
      <c r="B14" s="11" t="s">
        <v>24</v>
      </c>
      <c r="C14" s="8" t="s">
        <v>10</v>
      </c>
      <c r="D14" s="23">
        <f>2!H14</f>
        <v>22</v>
      </c>
      <c r="E14" s="9">
        <v>10</v>
      </c>
      <c r="F14" s="21">
        <f t="shared" si="0"/>
        <v>32</v>
      </c>
      <c r="G14" s="9">
        <v>9</v>
      </c>
      <c r="H14" s="23">
        <f t="shared" si="1"/>
        <v>23</v>
      </c>
      <c r="I14" s="25">
        <v>6</v>
      </c>
      <c r="J14" s="26">
        <f t="shared" si="2"/>
        <v>54</v>
      </c>
    </row>
    <row r="15" spans="1:10" ht="12.75">
      <c r="A15" s="6">
        <v>14</v>
      </c>
      <c r="B15" s="11" t="s">
        <v>32</v>
      </c>
      <c r="C15" s="8" t="s">
        <v>10</v>
      </c>
      <c r="D15" s="23">
        <f>2!H15</f>
        <v>28</v>
      </c>
      <c r="E15" s="9">
        <v>17</v>
      </c>
      <c r="F15" s="21">
        <f t="shared" si="0"/>
        <v>45</v>
      </c>
      <c r="G15" s="9">
        <v>8</v>
      </c>
      <c r="H15" s="23">
        <f t="shared" si="1"/>
        <v>37</v>
      </c>
      <c r="I15" s="25">
        <v>10</v>
      </c>
      <c r="J15" s="26">
        <f t="shared" si="2"/>
        <v>80</v>
      </c>
    </row>
    <row r="16" spans="1:10" ht="12.75">
      <c r="A16" s="6">
        <v>15</v>
      </c>
      <c r="B16" s="11" t="s">
        <v>25</v>
      </c>
      <c r="C16" s="8" t="s">
        <v>10</v>
      </c>
      <c r="D16" s="23">
        <f>2!H16</f>
        <v>14</v>
      </c>
      <c r="E16" s="9"/>
      <c r="F16" s="21">
        <f t="shared" si="0"/>
        <v>14</v>
      </c>
      <c r="G16" s="9">
        <v>8</v>
      </c>
      <c r="H16" s="23">
        <f t="shared" si="1"/>
        <v>6</v>
      </c>
      <c r="I16" s="25">
        <v>10</v>
      </c>
      <c r="J16" s="26">
        <f t="shared" si="2"/>
        <v>80</v>
      </c>
    </row>
    <row r="17" spans="1:10" ht="12.75">
      <c r="A17" s="6">
        <v>16</v>
      </c>
      <c r="B17" s="11" t="s">
        <v>26</v>
      </c>
      <c r="C17" s="8" t="s">
        <v>11</v>
      </c>
      <c r="D17" s="23">
        <f>2!H17</f>
        <v>21</v>
      </c>
      <c r="E17" s="9"/>
      <c r="F17" s="21">
        <f t="shared" si="0"/>
        <v>21</v>
      </c>
      <c r="G17" s="9">
        <v>6</v>
      </c>
      <c r="H17" s="23">
        <f t="shared" si="1"/>
        <v>15</v>
      </c>
      <c r="I17" s="25">
        <v>7</v>
      </c>
      <c r="J17" s="26">
        <f t="shared" si="2"/>
        <v>42</v>
      </c>
    </row>
    <row r="18" spans="1:10" ht="12.75">
      <c r="A18" s="6">
        <v>17</v>
      </c>
      <c r="B18" s="11" t="s">
        <v>27</v>
      </c>
      <c r="C18" s="8" t="s">
        <v>11</v>
      </c>
      <c r="D18" s="23">
        <f>2!H18</f>
        <v>23</v>
      </c>
      <c r="E18" s="9"/>
      <c r="F18" s="21">
        <f t="shared" si="0"/>
        <v>23</v>
      </c>
      <c r="G18" s="9">
        <v>5</v>
      </c>
      <c r="H18" s="23">
        <f t="shared" si="1"/>
        <v>18</v>
      </c>
      <c r="I18" s="25">
        <v>7</v>
      </c>
      <c r="J18" s="26">
        <f t="shared" si="2"/>
        <v>35</v>
      </c>
    </row>
    <row r="19" spans="1:10" ht="12.75">
      <c r="A19" s="6">
        <v>18</v>
      </c>
      <c r="B19" s="11" t="s">
        <v>28</v>
      </c>
      <c r="C19" s="8" t="s">
        <v>11</v>
      </c>
      <c r="D19" s="23">
        <f>2!H19</f>
        <v>0</v>
      </c>
      <c r="E19" s="9"/>
      <c r="F19" s="21">
        <f t="shared" si="0"/>
        <v>0</v>
      </c>
      <c r="G19" s="9"/>
      <c r="H19" s="23">
        <f t="shared" si="1"/>
        <v>0</v>
      </c>
      <c r="I19" s="25">
        <v>7</v>
      </c>
      <c r="J19" s="26">
        <f t="shared" si="2"/>
        <v>0</v>
      </c>
    </row>
    <row r="20" spans="1:10" ht="12.75">
      <c r="A20" s="6">
        <v>19</v>
      </c>
      <c r="B20" s="11" t="s">
        <v>29</v>
      </c>
      <c r="C20" s="8" t="s">
        <v>11</v>
      </c>
      <c r="D20" s="23">
        <f>2!H20</f>
        <v>0</v>
      </c>
      <c r="E20" s="9"/>
      <c r="F20" s="21">
        <f t="shared" si="0"/>
        <v>0</v>
      </c>
      <c r="G20" s="9"/>
      <c r="H20" s="23">
        <f t="shared" si="1"/>
        <v>0</v>
      </c>
      <c r="I20" s="25">
        <v>7</v>
      </c>
      <c r="J20" s="26">
        <f t="shared" si="2"/>
        <v>0</v>
      </c>
    </row>
    <row r="21" spans="1:10" ht="12.75">
      <c r="A21" s="6">
        <v>20</v>
      </c>
      <c r="B21" s="11" t="s">
        <v>30</v>
      </c>
      <c r="C21" s="8" t="s">
        <v>11</v>
      </c>
      <c r="D21" s="23">
        <f>2!H21</f>
        <v>0</v>
      </c>
      <c r="E21" s="9"/>
      <c r="F21" s="21">
        <f t="shared" si="0"/>
        <v>0</v>
      </c>
      <c r="G21" s="9"/>
      <c r="H21" s="23">
        <f t="shared" si="1"/>
        <v>0</v>
      </c>
      <c r="I21" s="25">
        <v>7</v>
      </c>
      <c r="J21" s="26">
        <f t="shared" si="2"/>
        <v>0</v>
      </c>
    </row>
    <row r="22" spans="1:10" ht="12.75">
      <c r="A22" s="6">
        <v>21</v>
      </c>
      <c r="B22" s="11" t="s">
        <v>31</v>
      </c>
      <c r="C22" s="8" t="s">
        <v>11</v>
      </c>
      <c r="D22" s="23">
        <f>2!H22</f>
        <v>0</v>
      </c>
      <c r="E22" s="9"/>
      <c r="F22" s="21">
        <f t="shared" si="0"/>
        <v>0</v>
      </c>
      <c r="G22" s="9"/>
      <c r="H22" s="23">
        <f t="shared" si="1"/>
        <v>0</v>
      </c>
      <c r="I22" s="25">
        <v>7</v>
      </c>
      <c r="J22" s="26">
        <f t="shared" si="2"/>
        <v>0</v>
      </c>
    </row>
    <row r="23" spans="1:10" ht="12.75">
      <c r="A23" s="6">
        <v>22</v>
      </c>
      <c r="B23" s="11" t="s">
        <v>33</v>
      </c>
      <c r="C23" s="8" t="s">
        <v>11</v>
      </c>
      <c r="D23" s="23">
        <f>2!H23</f>
        <v>0</v>
      </c>
      <c r="E23" s="9"/>
      <c r="F23" s="21">
        <f t="shared" si="0"/>
        <v>0</v>
      </c>
      <c r="G23" s="9"/>
      <c r="H23" s="23">
        <f t="shared" si="1"/>
        <v>0</v>
      </c>
      <c r="I23" s="25">
        <v>10</v>
      </c>
      <c r="J23" s="26">
        <f t="shared" si="2"/>
        <v>0</v>
      </c>
    </row>
    <row r="24" spans="1:10" ht="12.75">
      <c r="A24" s="6">
        <v>23</v>
      </c>
      <c r="B24" s="11" t="s">
        <v>34</v>
      </c>
      <c r="C24" s="8" t="s">
        <v>11</v>
      </c>
      <c r="D24" s="23">
        <f>2!H24</f>
        <v>0</v>
      </c>
      <c r="E24" s="9">
        <v>5</v>
      </c>
      <c r="F24" s="21">
        <f t="shared" si="0"/>
        <v>5</v>
      </c>
      <c r="G24" s="9">
        <v>5</v>
      </c>
      <c r="H24" s="23">
        <f t="shared" si="1"/>
        <v>0</v>
      </c>
      <c r="I24" s="25">
        <v>7</v>
      </c>
      <c r="J24" s="26">
        <f t="shared" si="2"/>
        <v>35</v>
      </c>
    </row>
    <row r="25" spans="1:10" ht="12.75">
      <c r="A25" s="6">
        <v>24</v>
      </c>
      <c r="B25" s="11" t="s">
        <v>35</v>
      </c>
      <c r="C25" s="8" t="s">
        <v>11</v>
      </c>
      <c r="D25" s="23">
        <f>2!H25</f>
        <v>0</v>
      </c>
      <c r="E25" s="9"/>
      <c r="F25" s="21">
        <f t="shared" si="0"/>
        <v>0</v>
      </c>
      <c r="G25" s="9"/>
      <c r="H25" s="23">
        <f t="shared" si="1"/>
        <v>0</v>
      </c>
      <c r="I25" s="25">
        <v>7</v>
      </c>
      <c r="J25" s="26">
        <f t="shared" si="2"/>
        <v>0</v>
      </c>
    </row>
    <row r="26" spans="1:10" ht="12.75">
      <c r="A26" s="6">
        <v>25</v>
      </c>
      <c r="B26" s="11" t="s">
        <v>36</v>
      </c>
      <c r="C26" s="8" t="s">
        <v>11</v>
      </c>
      <c r="D26" s="23">
        <f>2!H26</f>
        <v>0</v>
      </c>
      <c r="E26" s="9"/>
      <c r="F26" s="21">
        <f t="shared" si="0"/>
        <v>0</v>
      </c>
      <c r="G26" s="9"/>
      <c r="H26" s="23">
        <f t="shared" si="1"/>
        <v>0</v>
      </c>
      <c r="I26" s="25">
        <v>12</v>
      </c>
      <c r="J26" s="26">
        <f t="shared" si="2"/>
        <v>0</v>
      </c>
    </row>
    <row r="27" spans="1:10" ht="12.75">
      <c r="A27" s="6">
        <v>26</v>
      </c>
      <c r="B27" s="11" t="s">
        <v>37</v>
      </c>
      <c r="C27" s="8" t="s">
        <v>11</v>
      </c>
      <c r="D27" s="23">
        <f>2!H27</f>
        <v>0</v>
      </c>
      <c r="E27" s="9"/>
      <c r="F27" s="21">
        <f t="shared" si="0"/>
        <v>0</v>
      </c>
      <c r="G27" s="9"/>
      <c r="H27" s="23">
        <f t="shared" si="1"/>
        <v>0</v>
      </c>
      <c r="I27" s="25">
        <v>12</v>
      </c>
      <c r="J27" s="26">
        <f t="shared" si="2"/>
        <v>0</v>
      </c>
    </row>
    <row r="28" spans="1:10" ht="12.75">
      <c r="A28" s="6">
        <v>27</v>
      </c>
      <c r="B28" s="11" t="s">
        <v>38</v>
      </c>
      <c r="C28" s="8" t="s">
        <v>11</v>
      </c>
      <c r="D28" s="23">
        <f>2!H28</f>
        <v>0</v>
      </c>
      <c r="E28" s="9"/>
      <c r="F28" s="21">
        <f t="shared" si="0"/>
        <v>0</v>
      </c>
      <c r="G28" s="9"/>
      <c r="H28" s="23">
        <f>IF(AND(F28&gt;=0,G28&gt;=0),F28-G28,"")</f>
        <v>0</v>
      </c>
      <c r="I28" s="25">
        <v>7</v>
      </c>
      <c r="J28" s="26">
        <f t="shared" si="2"/>
        <v>0</v>
      </c>
    </row>
    <row r="29" spans="1:10" ht="12.75">
      <c r="A29" s="6">
        <v>28</v>
      </c>
      <c r="B29" s="11" t="s">
        <v>39</v>
      </c>
      <c r="C29" s="8" t="s">
        <v>11</v>
      </c>
      <c r="D29" s="23">
        <f>2!H29</f>
        <v>0</v>
      </c>
      <c r="E29" s="9"/>
      <c r="F29" s="21">
        <f t="shared" si="0"/>
        <v>0</v>
      </c>
      <c r="G29" s="9"/>
      <c r="H29" s="23">
        <f t="shared" si="1"/>
        <v>0</v>
      </c>
      <c r="I29" s="25">
        <v>7</v>
      </c>
      <c r="J29" s="26">
        <f t="shared" si="2"/>
        <v>0</v>
      </c>
    </row>
    <row r="30" spans="1:10" ht="12.75">
      <c r="A30" s="6">
        <v>29</v>
      </c>
      <c r="B30" s="11" t="s">
        <v>40</v>
      </c>
      <c r="C30" s="8" t="s">
        <v>11</v>
      </c>
      <c r="D30" s="23">
        <f>2!H30</f>
        <v>0</v>
      </c>
      <c r="E30" s="9"/>
      <c r="F30" s="21">
        <f t="shared" si="0"/>
        <v>0</v>
      </c>
      <c r="G30" s="9"/>
      <c r="H30" s="23">
        <f t="shared" si="1"/>
        <v>0</v>
      </c>
      <c r="I30" s="25">
        <v>60</v>
      </c>
      <c r="J30" s="26">
        <f t="shared" si="2"/>
        <v>0</v>
      </c>
    </row>
    <row r="31" spans="1:10" ht="12.75">
      <c r="A31" s="6">
        <v>30</v>
      </c>
      <c r="B31" s="11" t="s">
        <v>41</v>
      </c>
      <c r="C31" s="8" t="s">
        <v>10</v>
      </c>
      <c r="D31" s="23">
        <f>2!H31</f>
        <v>0</v>
      </c>
      <c r="E31" s="9"/>
      <c r="F31" s="21">
        <f t="shared" si="0"/>
        <v>0</v>
      </c>
      <c r="G31" s="9"/>
      <c r="H31" s="23">
        <f t="shared" si="1"/>
        <v>0</v>
      </c>
      <c r="I31" s="25">
        <v>15</v>
      </c>
      <c r="J31" s="26">
        <f t="shared" si="2"/>
        <v>0</v>
      </c>
    </row>
    <row r="32" spans="1:10" ht="12.75">
      <c r="A32" s="6">
        <v>31</v>
      </c>
      <c r="B32" s="11" t="s">
        <v>42</v>
      </c>
      <c r="C32" s="8" t="s">
        <v>10</v>
      </c>
      <c r="D32" s="23">
        <f>2!H32</f>
        <v>0</v>
      </c>
      <c r="E32" s="9"/>
      <c r="F32" s="21">
        <f t="shared" si="0"/>
        <v>0</v>
      </c>
      <c r="G32" s="9"/>
      <c r="H32" s="23">
        <f t="shared" si="1"/>
        <v>0</v>
      </c>
      <c r="I32" s="25">
        <v>10</v>
      </c>
      <c r="J32" s="26">
        <f t="shared" si="2"/>
        <v>0</v>
      </c>
    </row>
    <row r="33" spans="1:10" ht="12.75">
      <c r="A33" s="6">
        <v>32</v>
      </c>
      <c r="B33" s="11" t="s">
        <v>44</v>
      </c>
      <c r="C33" s="8" t="s">
        <v>10</v>
      </c>
      <c r="D33" s="23">
        <f>2!H33</f>
        <v>0</v>
      </c>
      <c r="E33" s="9"/>
      <c r="F33" s="21">
        <f t="shared" si="0"/>
        <v>0</v>
      </c>
      <c r="G33" s="9"/>
      <c r="H33" s="23">
        <f t="shared" si="1"/>
        <v>0</v>
      </c>
      <c r="I33" s="25">
        <v>12</v>
      </c>
      <c r="J33" s="26">
        <f t="shared" si="2"/>
        <v>0</v>
      </c>
    </row>
    <row r="34" spans="1:10" ht="12.75">
      <c r="A34" s="6">
        <v>33</v>
      </c>
      <c r="B34" s="11" t="s">
        <v>43</v>
      </c>
      <c r="C34" s="8" t="s">
        <v>10</v>
      </c>
      <c r="D34" s="23">
        <f>2!H34</f>
        <v>0</v>
      </c>
      <c r="E34" s="9"/>
      <c r="F34" s="21">
        <f t="shared" si="0"/>
        <v>0</v>
      </c>
      <c r="G34" s="9"/>
      <c r="H34" s="23">
        <f t="shared" si="1"/>
        <v>0</v>
      </c>
      <c r="I34" s="25">
        <v>12</v>
      </c>
      <c r="J34" s="26">
        <f t="shared" si="2"/>
        <v>0</v>
      </c>
    </row>
    <row r="35" spans="1:10" ht="12.75">
      <c r="A35" s="6">
        <v>34</v>
      </c>
      <c r="B35" s="11" t="s">
        <v>45</v>
      </c>
      <c r="C35" s="8" t="s">
        <v>10</v>
      </c>
      <c r="D35" s="23">
        <f>2!H35</f>
        <v>0</v>
      </c>
      <c r="E35" s="9"/>
      <c r="F35" s="21">
        <f t="shared" si="0"/>
        <v>0</v>
      </c>
      <c r="G35" s="9"/>
      <c r="H35" s="23">
        <f t="shared" si="1"/>
        <v>0</v>
      </c>
      <c r="I35" s="25">
        <v>10</v>
      </c>
      <c r="J35" s="26">
        <f t="shared" si="2"/>
        <v>0</v>
      </c>
    </row>
    <row r="36" spans="1:10" ht="12.75">
      <c r="A36" s="6">
        <v>35</v>
      </c>
      <c r="B36" s="11" t="s">
        <v>46</v>
      </c>
      <c r="C36" s="8" t="s">
        <v>10</v>
      </c>
      <c r="D36" s="23">
        <f>2!H36</f>
        <v>0</v>
      </c>
      <c r="E36" s="9"/>
      <c r="F36" s="21">
        <f t="shared" si="0"/>
        <v>0</v>
      </c>
      <c r="G36" s="9"/>
      <c r="H36" s="23">
        <f t="shared" si="1"/>
        <v>0</v>
      </c>
      <c r="I36" s="25">
        <v>10</v>
      </c>
      <c r="J36" s="26">
        <f t="shared" si="2"/>
        <v>0</v>
      </c>
    </row>
    <row r="37" spans="1:10" ht="12.75">
      <c r="A37" s="6">
        <v>36</v>
      </c>
      <c r="B37" s="11" t="s">
        <v>52</v>
      </c>
      <c r="C37" s="8" t="s">
        <v>10</v>
      </c>
      <c r="D37" s="23">
        <f>2!H37</f>
        <v>0</v>
      </c>
      <c r="E37" s="9"/>
      <c r="F37" s="21">
        <f t="shared" si="0"/>
        <v>0</v>
      </c>
      <c r="G37" s="9"/>
      <c r="H37" s="23">
        <f t="shared" si="1"/>
        <v>0</v>
      </c>
      <c r="I37" s="25">
        <v>12</v>
      </c>
      <c r="J37" s="26">
        <f t="shared" si="2"/>
        <v>0</v>
      </c>
    </row>
    <row r="38" spans="1:10" ht="12.75">
      <c r="A38" s="6">
        <v>37</v>
      </c>
      <c r="B38" s="11" t="s">
        <v>47</v>
      </c>
      <c r="C38" s="8" t="s">
        <v>10</v>
      </c>
      <c r="D38" s="23">
        <f>2!H38</f>
        <v>0</v>
      </c>
      <c r="E38" s="9"/>
      <c r="F38" s="21">
        <f t="shared" si="0"/>
        <v>0</v>
      </c>
      <c r="G38" s="9"/>
      <c r="H38" s="23">
        <f t="shared" si="1"/>
        <v>0</v>
      </c>
      <c r="I38" s="25">
        <v>12</v>
      </c>
      <c r="J38" s="26">
        <f t="shared" si="2"/>
        <v>0</v>
      </c>
    </row>
    <row r="39" spans="1:10" ht="12.75">
      <c r="A39" s="6">
        <v>38</v>
      </c>
      <c r="B39" s="11" t="s">
        <v>48</v>
      </c>
      <c r="C39" s="8" t="s">
        <v>10</v>
      </c>
      <c r="D39" s="23">
        <f>2!H39</f>
        <v>0</v>
      </c>
      <c r="E39" s="9"/>
      <c r="F39" s="21">
        <f t="shared" si="0"/>
        <v>0</v>
      </c>
      <c r="G39" s="9"/>
      <c r="H39" s="23">
        <f t="shared" si="1"/>
        <v>0</v>
      </c>
      <c r="I39" s="25">
        <v>10</v>
      </c>
      <c r="J39" s="26">
        <f t="shared" si="2"/>
        <v>0</v>
      </c>
    </row>
    <row r="40" spans="1:10" ht="12.75">
      <c r="A40" s="6">
        <v>39</v>
      </c>
      <c r="B40" s="11" t="s">
        <v>49</v>
      </c>
      <c r="C40" s="8" t="s">
        <v>10</v>
      </c>
      <c r="D40" s="23">
        <f>2!H40</f>
        <v>0</v>
      </c>
      <c r="E40" s="9"/>
      <c r="F40" s="21">
        <f t="shared" si="0"/>
        <v>0</v>
      </c>
      <c r="G40" s="9"/>
      <c r="H40" s="23">
        <f t="shared" si="1"/>
        <v>0</v>
      </c>
      <c r="I40" s="25">
        <v>10</v>
      </c>
      <c r="J40" s="26">
        <f t="shared" si="2"/>
        <v>0</v>
      </c>
    </row>
    <row r="41" spans="1:10" ht="12.75">
      <c r="A41" s="6">
        <v>40</v>
      </c>
      <c r="B41" s="11" t="s">
        <v>50</v>
      </c>
      <c r="C41" s="8" t="s">
        <v>10</v>
      </c>
      <c r="D41" s="23">
        <f>2!H41</f>
        <v>0</v>
      </c>
      <c r="E41" s="9"/>
      <c r="F41" s="21">
        <f t="shared" si="0"/>
        <v>0</v>
      </c>
      <c r="G41" s="9"/>
      <c r="H41" s="23">
        <f t="shared" si="1"/>
        <v>0</v>
      </c>
      <c r="I41" s="25">
        <v>10</v>
      </c>
      <c r="J41" s="26">
        <f t="shared" si="2"/>
        <v>0</v>
      </c>
    </row>
    <row r="42" spans="1:10" ht="13.5" thickBot="1">
      <c r="A42" s="13">
        <v>41</v>
      </c>
      <c r="B42" s="14" t="s">
        <v>51</v>
      </c>
      <c r="C42" s="15" t="s">
        <v>10</v>
      </c>
      <c r="D42" s="24">
        <f>2!H42</f>
        <v>0</v>
      </c>
      <c r="E42" s="16"/>
      <c r="F42" s="22">
        <f t="shared" si="0"/>
        <v>0</v>
      </c>
      <c r="G42" s="16"/>
      <c r="H42" s="24">
        <f t="shared" si="1"/>
        <v>0</v>
      </c>
      <c r="I42" s="27">
        <v>10</v>
      </c>
      <c r="J42" s="28">
        <f t="shared" si="2"/>
        <v>0</v>
      </c>
    </row>
    <row r="43" spans="9:10" ht="25.5">
      <c r="I43" s="20" t="s">
        <v>53</v>
      </c>
      <c r="J43" s="29">
        <f>SUM(J2:J42)</f>
        <v>1430</v>
      </c>
    </row>
  </sheetData>
  <sheetProtection sheet="1" objects="1" scenarios="1" selectLockedCells="1"/>
  <conditionalFormatting sqref="H2:H42">
    <cfRule type="cellIs" priority="1" dxfId="0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3"/>
  <dimension ref="A1:K43"/>
  <sheetViews>
    <sheetView tabSelected="1" zoomScale="80" zoomScaleNormal="80" zoomScalePageLayoutView="0" workbookViewId="0" topLeftCell="A1">
      <selection activeCell="H2" activeCellId="3" sqref="B2:B42 D2:D42 F2:F42 H2:H42"/>
    </sheetView>
  </sheetViews>
  <sheetFormatPr defaultColWidth="8.796875" defaultRowHeight="14.25"/>
  <cols>
    <col min="1" max="1" width="2.59765625" style="30" bestFit="1" customWidth="1"/>
    <col min="2" max="2" width="15.796875" style="30" bestFit="1" customWidth="1"/>
    <col min="3" max="3" width="4.296875" style="30" bestFit="1" customWidth="1"/>
    <col min="4" max="4" width="6.59765625" style="30" bestFit="1" customWidth="1"/>
    <col min="5" max="5" width="10.59765625" style="30" bestFit="1" customWidth="1"/>
    <col min="6" max="6" width="6.59765625" style="30" bestFit="1" customWidth="1"/>
    <col min="7" max="7" width="10.59765625" style="30" bestFit="1" customWidth="1"/>
    <col min="8" max="8" width="6.59765625" style="30" bestFit="1" customWidth="1"/>
    <col min="9" max="9" width="10.59765625" style="30" bestFit="1" customWidth="1"/>
    <col min="10" max="10" width="6.59765625" style="30" bestFit="1" customWidth="1"/>
    <col min="11" max="11" width="9.59765625" style="30" customWidth="1"/>
    <col min="12" max="16384" width="8.796875" style="30" customWidth="1"/>
  </cols>
  <sheetData>
    <row r="1" spans="1:11" ht="25.5">
      <c r="A1" s="34" t="s">
        <v>68</v>
      </c>
      <c r="B1" s="35" t="s">
        <v>1</v>
      </c>
      <c r="C1" s="34" t="s">
        <v>2</v>
      </c>
      <c r="D1" s="31" t="s">
        <v>54</v>
      </c>
      <c r="E1" s="31" t="s">
        <v>55</v>
      </c>
      <c r="F1" s="31" t="s">
        <v>56</v>
      </c>
      <c r="G1" s="31" t="s">
        <v>57</v>
      </c>
      <c r="H1" s="31" t="s">
        <v>58</v>
      </c>
      <c r="I1" s="31" t="s">
        <v>59</v>
      </c>
      <c r="J1" s="31" t="s">
        <v>60</v>
      </c>
      <c r="K1" s="31" t="s">
        <v>61</v>
      </c>
    </row>
    <row r="2" spans="1:9" ht="12.75">
      <c r="A2" s="36">
        <v>1</v>
      </c>
      <c r="B2" s="7" t="str">
        <f>1!B2</f>
        <v>Kafa</v>
      </c>
      <c r="C2" s="8" t="s">
        <v>10</v>
      </c>
      <c r="D2" s="32">
        <f>1!$G2</f>
        <v>2</v>
      </c>
      <c r="E2" s="33">
        <f>1!$J2</f>
        <v>10</v>
      </c>
      <c r="F2" s="32">
        <f>2!$G2</f>
        <v>7</v>
      </c>
      <c r="G2" s="33">
        <f>2!$J2</f>
        <v>35</v>
      </c>
      <c r="H2" s="32">
        <f>3!$G2</f>
        <v>1</v>
      </c>
      <c r="I2" s="33">
        <f>3!$J2</f>
        <v>5</v>
      </c>
    </row>
    <row r="3" spans="1:9" ht="12.75">
      <c r="A3" s="36">
        <v>2</v>
      </c>
      <c r="B3" s="11" t="str">
        <f>1!B3</f>
        <v>Capuchino</v>
      </c>
      <c r="C3" s="8" t="s">
        <v>10</v>
      </c>
      <c r="D3" s="32">
        <f>1!G3</f>
        <v>3</v>
      </c>
      <c r="E3" s="33">
        <f>1!J3</f>
        <v>15</v>
      </c>
      <c r="F3" s="32">
        <f>2!$G3</f>
        <v>3</v>
      </c>
      <c r="G3" s="33">
        <f>2!$J3</f>
        <v>15</v>
      </c>
      <c r="H3" s="32">
        <f>3!$G3</f>
        <v>2</v>
      </c>
      <c r="I3" s="33">
        <f>3!$J3</f>
        <v>10</v>
      </c>
    </row>
    <row r="4" spans="1:9" ht="12.75">
      <c r="A4" s="36">
        <v>3</v>
      </c>
      <c r="B4" s="11" t="str">
        <f>1!B4</f>
        <v>Nescaffe capuchino</v>
      </c>
      <c r="C4" s="8" t="s">
        <v>10</v>
      </c>
      <c r="D4" s="32">
        <f>1!G4</f>
        <v>98</v>
      </c>
      <c r="E4" s="33">
        <f>1!J4</f>
        <v>490</v>
      </c>
      <c r="F4" s="32">
        <f>2!$G4</f>
        <v>98</v>
      </c>
      <c r="G4" s="33">
        <f>2!$J4</f>
        <v>490</v>
      </c>
      <c r="H4" s="32">
        <f>3!$G4</f>
        <v>45</v>
      </c>
      <c r="I4" s="33">
        <f>3!$J4</f>
        <v>225</v>
      </c>
    </row>
    <row r="5" spans="1:9" ht="12.75">
      <c r="A5" s="36">
        <v>4</v>
      </c>
      <c r="B5" s="11" t="str">
        <f>1!B5</f>
        <v>Nescaffe</v>
      </c>
      <c r="C5" s="8" t="s">
        <v>10</v>
      </c>
      <c r="D5" s="32">
        <f>1!G5</f>
        <v>12</v>
      </c>
      <c r="E5" s="33">
        <f>1!J5</f>
        <v>60</v>
      </c>
      <c r="F5" s="32">
        <f>2!$G5</f>
        <v>12</v>
      </c>
      <c r="G5" s="33">
        <f>2!$J5</f>
        <v>60</v>
      </c>
      <c r="H5" s="32">
        <f>3!$G5</f>
        <v>10</v>
      </c>
      <c r="I5" s="33">
        <f>3!$J5</f>
        <v>50</v>
      </c>
    </row>
    <row r="6" spans="1:9" ht="12.75">
      <c r="A6" s="36">
        <v>5</v>
      </c>
      <c r="B6" s="11" t="str">
        <f>1!B6</f>
        <v>Čaj</v>
      </c>
      <c r="C6" s="8" t="s">
        <v>10</v>
      </c>
      <c r="D6" s="32">
        <f>1!G6</f>
        <v>34</v>
      </c>
      <c r="E6" s="33">
        <f>1!J6</f>
        <v>170</v>
      </c>
      <c r="F6" s="32">
        <f>2!$G6</f>
        <v>34</v>
      </c>
      <c r="G6" s="33">
        <f>2!$J6</f>
        <v>170</v>
      </c>
      <c r="H6" s="32">
        <f>3!$G6</f>
        <v>34</v>
      </c>
      <c r="I6" s="33">
        <f>3!$J6</f>
        <v>170</v>
      </c>
    </row>
    <row r="7" spans="1:9" ht="12.75">
      <c r="A7" s="36">
        <v>6</v>
      </c>
      <c r="B7" s="11" t="str">
        <f>1!B7</f>
        <v>Topla čokolada</v>
      </c>
      <c r="C7" s="8" t="s">
        <v>10</v>
      </c>
      <c r="D7" s="32">
        <f>1!G7</f>
        <v>5</v>
      </c>
      <c r="E7" s="33">
        <f>1!J7</f>
        <v>30</v>
      </c>
      <c r="F7" s="32">
        <f>2!$G7</f>
        <v>5</v>
      </c>
      <c r="G7" s="33">
        <f>2!$J7</f>
        <v>30</v>
      </c>
      <c r="H7" s="32">
        <f>3!$G7</f>
        <v>5</v>
      </c>
      <c r="I7" s="33">
        <f>3!$J7</f>
        <v>30</v>
      </c>
    </row>
    <row r="8" spans="1:9" ht="12.75">
      <c r="A8" s="36">
        <v>7</v>
      </c>
      <c r="B8" s="12" t="str">
        <f>1!B8</f>
        <v>Mineralna voda 0,20</v>
      </c>
      <c r="C8" s="8" t="s">
        <v>10</v>
      </c>
      <c r="D8" s="32">
        <f>1!G8</f>
        <v>32</v>
      </c>
      <c r="E8" s="33">
        <f>1!J8</f>
        <v>128</v>
      </c>
      <c r="F8" s="32">
        <f>2!$G8</f>
        <v>32</v>
      </c>
      <c r="G8" s="33">
        <f>2!$J8</f>
        <v>128</v>
      </c>
      <c r="H8" s="32">
        <f>3!$G8</f>
        <v>10</v>
      </c>
      <c r="I8" s="33">
        <f>3!$J8</f>
        <v>40</v>
      </c>
    </row>
    <row r="9" spans="1:9" ht="12.75">
      <c r="A9" s="36">
        <v>8</v>
      </c>
      <c r="B9" s="11" t="str">
        <f>1!B9</f>
        <v>Jana 0,25</v>
      </c>
      <c r="C9" s="8" t="s">
        <v>10</v>
      </c>
      <c r="D9" s="32">
        <f>1!G9</f>
        <v>20</v>
      </c>
      <c r="E9" s="33">
        <f>1!J9</f>
        <v>180</v>
      </c>
      <c r="F9" s="32">
        <f>2!$G9</f>
        <v>20</v>
      </c>
      <c r="G9" s="33">
        <f>2!$J9</f>
        <v>180</v>
      </c>
      <c r="H9" s="32">
        <f>3!$G9</f>
        <v>15</v>
      </c>
      <c r="I9" s="33">
        <f>3!$J9</f>
        <v>135</v>
      </c>
    </row>
    <row r="10" spans="1:9" ht="12.75">
      <c r="A10" s="36">
        <v>9</v>
      </c>
      <c r="B10" s="11" t="str">
        <f>1!B10</f>
        <v>Gazirani sok 0,25</v>
      </c>
      <c r="C10" s="8" t="s">
        <v>10</v>
      </c>
      <c r="D10" s="32">
        <f>1!G10</f>
        <v>30</v>
      </c>
      <c r="E10" s="33">
        <f>1!J10</f>
        <v>300</v>
      </c>
      <c r="F10" s="32">
        <f>2!$G10</f>
        <v>30</v>
      </c>
      <c r="G10" s="33">
        <f>2!$J10</f>
        <v>300</v>
      </c>
      <c r="H10" s="32">
        <f>3!$G10</f>
        <v>30</v>
      </c>
      <c r="I10" s="33">
        <f>3!$J10</f>
        <v>300</v>
      </c>
    </row>
    <row r="11" spans="1:9" ht="12.75">
      <c r="A11" s="36">
        <v>10</v>
      </c>
      <c r="B11" s="11" t="str">
        <f>1!B11</f>
        <v>Prirodni sok 0,25</v>
      </c>
      <c r="C11" s="8" t="s">
        <v>10</v>
      </c>
      <c r="D11" s="32">
        <f>1!G11</f>
        <v>3</v>
      </c>
      <c r="E11" s="33">
        <f>1!J11</f>
        <v>33</v>
      </c>
      <c r="F11" s="32">
        <f>2!$G11</f>
        <v>3</v>
      </c>
      <c r="G11" s="33">
        <f>2!$J11</f>
        <v>33</v>
      </c>
      <c r="H11" s="32">
        <f>3!$G11</f>
        <v>1</v>
      </c>
      <c r="I11" s="33">
        <f>3!$J11</f>
        <v>11</v>
      </c>
    </row>
    <row r="12" spans="1:9" ht="12.75">
      <c r="A12" s="36">
        <v>11</v>
      </c>
      <c r="B12" s="11" t="str">
        <f>1!B12</f>
        <v>Orangina-Limona 0,25</v>
      </c>
      <c r="C12" s="8" t="s">
        <v>10</v>
      </c>
      <c r="D12" s="32">
        <f>1!G12</f>
        <v>4</v>
      </c>
      <c r="E12" s="33">
        <f>1!J12</f>
        <v>48</v>
      </c>
      <c r="F12" s="32">
        <f>2!$G12</f>
        <v>4</v>
      </c>
      <c r="G12" s="33">
        <f>2!$J12</f>
        <v>48</v>
      </c>
      <c r="H12" s="32">
        <f>3!$G12</f>
        <v>4</v>
      </c>
      <c r="I12" s="33">
        <f>3!$J12</f>
        <v>48</v>
      </c>
    </row>
    <row r="13" spans="1:9" ht="12.75">
      <c r="A13" s="36">
        <v>12</v>
      </c>
      <c r="B13" s="11" t="str">
        <f>1!B13</f>
        <v>Cedevita</v>
      </c>
      <c r="C13" s="8" t="s">
        <v>10</v>
      </c>
      <c r="D13" s="32">
        <f>1!G13</f>
        <v>8</v>
      </c>
      <c r="E13" s="33">
        <f>1!J13</f>
        <v>80</v>
      </c>
      <c r="F13" s="32">
        <f>2!$G13</f>
        <v>8</v>
      </c>
      <c r="G13" s="33">
        <f>2!$J13</f>
        <v>80</v>
      </c>
      <c r="H13" s="32">
        <f>3!$G13</f>
        <v>8</v>
      </c>
      <c r="I13" s="33">
        <f>3!$J13</f>
        <v>80</v>
      </c>
    </row>
    <row r="14" spans="1:9" ht="12.75">
      <c r="A14" s="36">
        <v>13</v>
      </c>
      <c r="B14" s="11" t="str">
        <f>1!B14</f>
        <v>Ledeni čaj 0,25</v>
      </c>
      <c r="C14" s="8" t="s">
        <v>10</v>
      </c>
      <c r="D14" s="32">
        <f>1!G14</f>
        <v>9</v>
      </c>
      <c r="E14" s="33">
        <f>1!J14</f>
        <v>54</v>
      </c>
      <c r="F14" s="32">
        <f>2!$G14</f>
        <v>9</v>
      </c>
      <c r="G14" s="33">
        <f>2!$J14</f>
        <v>54</v>
      </c>
      <c r="H14" s="32">
        <f>3!$G14</f>
        <v>9</v>
      </c>
      <c r="I14" s="33">
        <f>3!$J14</f>
        <v>54</v>
      </c>
    </row>
    <row r="15" spans="1:9" ht="12.75">
      <c r="A15" s="36">
        <v>14</v>
      </c>
      <c r="B15" s="11" t="str">
        <f>1!B15</f>
        <v>Red bull 0,25</v>
      </c>
      <c r="C15" s="8" t="s">
        <v>10</v>
      </c>
      <c r="D15" s="32">
        <f>1!G15</f>
        <v>8</v>
      </c>
      <c r="E15" s="33">
        <f>1!J15</f>
        <v>80</v>
      </c>
      <c r="F15" s="32">
        <f>2!$G15</f>
        <v>8</v>
      </c>
      <c r="G15" s="33">
        <f>2!$J15</f>
        <v>80</v>
      </c>
      <c r="H15" s="32">
        <f>3!$G15</f>
        <v>8</v>
      </c>
      <c r="I15" s="33">
        <f>3!$J15</f>
        <v>80</v>
      </c>
    </row>
    <row r="16" spans="1:9" ht="12.75">
      <c r="A16" s="36">
        <v>15</v>
      </c>
      <c r="B16" s="11" t="str">
        <f>1!B16</f>
        <v>Energetsko piće,25</v>
      </c>
      <c r="C16" s="8" t="s">
        <v>10</v>
      </c>
      <c r="D16" s="32">
        <f>1!G16</f>
        <v>8</v>
      </c>
      <c r="E16" s="33">
        <f>1!J16</f>
        <v>80</v>
      </c>
      <c r="F16" s="32">
        <f>2!$G16</f>
        <v>8</v>
      </c>
      <c r="G16" s="33">
        <f>2!$J16</f>
        <v>80</v>
      </c>
      <c r="H16" s="32">
        <f>3!$G16</f>
        <v>8</v>
      </c>
      <c r="I16" s="33">
        <f>3!$J16</f>
        <v>80</v>
      </c>
    </row>
    <row r="17" spans="1:9" ht="12.75">
      <c r="A17" s="36">
        <v>16</v>
      </c>
      <c r="B17" s="11" t="str">
        <f>1!B17</f>
        <v>Štok</v>
      </c>
      <c r="C17" s="8" t="s">
        <v>11</v>
      </c>
      <c r="D17" s="32">
        <f>1!G17</f>
        <v>6</v>
      </c>
      <c r="E17" s="33">
        <f>1!J17</f>
        <v>42</v>
      </c>
      <c r="F17" s="32">
        <f>2!$G17</f>
        <v>6</v>
      </c>
      <c r="G17" s="33">
        <f>2!$J17</f>
        <v>42</v>
      </c>
      <c r="H17" s="32">
        <f>3!$G17</f>
        <v>6</v>
      </c>
      <c r="I17" s="33">
        <f>3!$J17</f>
        <v>42</v>
      </c>
    </row>
    <row r="18" spans="1:9" ht="12.75">
      <c r="A18" s="36">
        <v>17</v>
      </c>
      <c r="B18" s="11" t="str">
        <f>1!B18</f>
        <v>Konjak </v>
      </c>
      <c r="C18" s="8" t="s">
        <v>11</v>
      </c>
      <c r="D18" s="32">
        <f>1!G18</f>
        <v>5</v>
      </c>
      <c r="E18" s="33">
        <f>1!J18</f>
        <v>35</v>
      </c>
      <c r="F18" s="32">
        <f>2!$G18</f>
        <v>5</v>
      </c>
      <c r="G18" s="33">
        <f>2!$J18</f>
        <v>35</v>
      </c>
      <c r="H18" s="32">
        <f>3!$G18</f>
        <v>5</v>
      </c>
      <c r="I18" s="33">
        <f>3!$J18</f>
        <v>35</v>
      </c>
    </row>
    <row r="19" spans="1:9" ht="12.75">
      <c r="A19" s="36">
        <v>18</v>
      </c>
      <c r="B19" s="11" t="str">
        <f>1!B19</f>
        <v>Vodka</v>
      </c>
      <c r="C19" s="8" t="s">
        <v>11</v>
      </c>
      <c r="D19" s="32">
        <f>1!G19</f>
        <v>0</v>
      </c>
      <c r="E19" s="33">
        <f>1!J19</f>
        <v>0</v>
      </c>
      <c r="F19" s="32">
        <f>2!$G19</f>
        <v>0</v>
      </c>
      <c r="G19" s="33">
        <f>2!$J19</f>
        <v>0</v>
      </c>
      <c r="H19" s="32">
        <f>3!$G19</f>
        <v>0</v>
      </c>
      <c r="I19" s="33">
        <f>3!$J19</f>
        <v>0</v>
      </c>
    </row>
    <row r="20" spans="1:9" ht="12.75">
      <c r="A20" s="36">
        <v>19</v>
      </c>
      <c r="B20" s="11" t="str">
        <f>1!B20</f>
        <v>Vlahov </v>
      </c>
      <c r="C20" s="8" t="s">
        <v>11</v>
      </c>
      <c r="D20" s="32">
        <f>1!G20</f>
        <v>0</v>
      </c>
      <c r="E20" s="33">
        <f>1!J20</f>
        <v>0</v>
      </c>
      <c r="F20" s="32">
        <f>2!$G20</f>
        <v>0</v>
      </c>
      <c r="G20" s="33">
        <f>2!$J20</f>
        <v>0</v>
      </c>
      <c r="H20" s="32">
        <f>3!$G20</f>
        <v>0</v>
      </c>
      <c r="I20" s="33">
        <f>3!$J20</f>
        <v>0</v>
      </c>
    </row>
    <row r="21" spans="1:9" ht="12.75">
      <c r="A21" s="36">
        <v>20</v>
      </c>
      <c r="B21" s="11" t="str">
        <f>1!B21</f>
        <v>Pelinkovac</v>
      </c>
      <c r="C21" s="8" t="s">
        <v>11</v>
      </c>
      <c r="D21" s="32">
        <f>1!G21</f>
        <v>0</v>
      </c>
      <c r="E21" s="33">
        <f>1!J21</f>
        <v>0</v>
      </c>
      <c r="F21" s="32">
        <f>2!$G21</f>
        <v>0</v>
      </c>
      <c r="G21" s="33">
        <f>2!$J21</f>
        <v>0</v>
      </c>
      <c r="H21" s="32">
        <f>3!$G21</f>
        <v>0</v>
      </c>
      <c r="I21" s="33">
        <f>3!$J21</f>
        <v>0</v>
      </c>
    </row>
    <row r="22" spans="1:9" ht="12.75">
      <c r="A22" s="36">
        <v>21</v>
      </c>
      <c r="B22" s="11" t="str">
        <f>1!B22</f>
        <v>Tequila</v>
      </c>
      <c r="C22" s="8" t="s">
        <v>11</v>
      </c>
      <c r="D22" s="32">
        <f>1!G22</f>
        <v>0</v>
      </c>
      <c r="E22" s="33">
        <f>1!J22</f>
        <v>0</v>
      </c>
      <c r="F22" s="32">
        <f>2!$G22</f>
        <v>0</v>
      </c>
      <c r="G22" s="33">
        <f>2!$J22</f>
        <v>0</v>
      </c>
      <c r="H22" s="32">
        <f>3!$G22</f>
        <v>0</v>
      </c>
      <c r="I22" s="33">
        <f>3!$J22</f>
        <v>0</v>
      </c>
    </row>
    <row r="23" spans="1:9" ht="12.75">
      <c r="A23" s="36">
        <v>22</v>
      </c>
      <c r="B23" s="11" t="str">
        <f>1!B23</f>
        <v>Viljamovka </v>
      </c>
      <c r="C23" s="8" t="s">
        <v>11</v>
      </c>
      <c r="D23" s="32">
        <f>1!G23</f>
        <v>0</v>
      </c>
      <c r="E23" s="33">
        <f>1!J23</f>
        <v>0</v>
      </c>
      <c r="F23" s="32">
        <f>2!$G23</f>
        <v>0</v>
      </c>
      <c r="G23" s="33">
        <f>2!$J23</f>
        <v>0</v>
      </c>
      <c r="H23" s="32">
        <f>3!$G23</f>
        <v>0</v>
      </c>
      <c r="I23" s="33">
        <f>3!$J23</f>
        <v>0</v>
      </c>
    </row>
    <row r="24" spans="1:9" ht="12.75">
      <c r="A24" s="36">
        <v>23</v>
      </c>
      <c r="B24" s="11" t="str">
        <f>1!B24</f>
        <v>Bacardi rum</v>
      </c>
      <c r="C24" s="8" t="s">
        <v>11</v>
      </c>
      <c r="D24" s="32">
        <f>1!G24</f>
        <v>0</v>
      </c>
      <c r="E24" s="33">
        <f>1!J24</f>
        <v>0</v>
      </c>
      <c r="F24" s="32">
        <f>2!$G24</f>
        <v>0</v>
      </c>
      <c r="G24" s="33">
        <f>2!$J24</f>
        <v>0</v>
      </c>
      <c r="H24" s="32">
        <f>3!$G24</f>
        <v>5</v>
      </c>
      <c r="I24" s="33">
        <f>3!$J24</f>
        <v>35</v>
      </c>
    </row>
    <row r="25" spans="1:9" ht="12.75">
      <c r="A25" s="36">
        <v>24</v>
      </c>
      <c r="B25" s="11" t="str">
        <f>1!B25</f>
        <v>Jagermaister</v>
      </c>
      <c r="C25" s="8" t="s">
        <v>11</v>
      </c>
      <c r="D25" s="32">
        <f>1!G25</f>
        <v>0</v>
      </c>
      <c r="E25" s="33">
        <f>1!J25</f>
        <v>0</v>
      </c>
      <c r="F25" s="32">
        <f>2!$G25</f>
        <v>0</v>
      </c>
      <c r="G25" s="33">
        <f>2!$J25</f>
        <v>0</v>
      </c>
      <c r="H25" s="32">
        <f>3!$G25</f>
        <v>0</v>
      </c>
      <c r="I25" s="33">
        <f>3!$J25</f>
        <v>0</v>
      </c>
    </row>
    <row r="26" spans="1:9" ht="12.75">
      <c r="A26" s="36">
        <v>25</v>
      </c>
      <c r="B26" s="11" t="str">
        <f>1!B26</f>
        <v>Jack Daniels</v>
      </c>
      <c r="C26" s="8" t="s">
        <v>11</v>
      </c>
      <c r="D26" s="32">
        <f>1!G26</f>
        <v>0</v>
      </c>
      <c r="E26" s="33">
        <f>1!J26</f>
        <v>0</v>
      </c>
      <c r="F26" s="32">
        <f>2!$G26</f>
        <v>0</v>
      </c>
      <c r="G26" s="33">
        <f>2!$J26</f>
        <v>0</v>
      </c>
      <c r="H26" s="32">
        <f>3!$G26</f>
        <v>0</v>
      </c>
      <c r="I26" s="33">
        <f>3!$J26</f>
        <v>0</v>
      </c>
    </row>
    <row r="27" spans="1:9" ht="12.75">
      <c r="A27" s="36">
        <v>26</v>
      </c>
      <c r="B27" s="11" t="str">
        <f>1!B27</f>
        <v>Southern comfort</v>
      </c>
      <c r="C27" s="8" t="s">
        <v>11</v>
      </c>
      <c r="D27" s="32">
        <f>1!G27</f>
        <v>0</v>
      </c>
      <c r="E27" s="33">
        <f>1!J27</f>
        <v>0</v>
      </c>
      <c r="F27" s="32">
        <f>2!$G27</f>
        <v>0</v>
      </c>
      <c r="G27" s="33">
        <f>2!$J27</f>
        <v>0</v>
      </c>
      <c r="H27" s="32">
        <f>3!$G27</f>
        <v>0</v>
      </c>
      <c r="I27" s="33">
        <f>3!$J27</f>
        <v>0</v>
      </c>
    </row>
    <row r="28" spans="1:9" ht="12.75">
      <c r="A28" s="36">
        <v>27</v>
      </c>
      <c r="B28" s="11" t="str">
        <f>1!B28</f>
        <v>Vino crno</v>
      </c>
      <c r="C28" s="8" t="s">
        <v>11</v>
      </c>
      <c r="D28" s="32">
        <f>1!G28</f>
        <v>0</v>
      </c>
      <c r="E28" s="33">
        <f>1!J28</f>
        <v>0</v>
      </c>
      <c r="F28" s="32">
        <f>2!$G28</f>
        <v>0</v>
      </c>
      <c r="G28" s="33">
        <f>2!$J28</f>
        <v>0</v>
      </c>
      <c r="H28" s="32">
        <f>3!$G28</f>
        <v>0</v>
      </c>
      <c r="I28" s="33">
        <f>3!$J28</f>
        <v>0</v>
      </c>
    </row>
    <row r="29" spans="1:9" ht="12.75">
      <c r="A29" s="36">
        <v>28</v>
      </c>
      <c r="B29" s="11" t="str">
        <f>1!B29</f>
        <v>Vino bijelo</v>
      </c>
      <c r="C29" s="8" t="s">
        <v>11</v>
      </c>
      <c r="D29" s="32">
        <f>1!G29</f>
        <v>0</v>
      </c>
      <c r="E29" s="33">
        <f>1!J29</f>
        <v>0</v>
      </c>
      <c r="F29" s="32">
        <f>2!$G29</f>
        <v>0</v>
      </c>
      <c r="G29" s="33">
        <f>2!$J29</f>
        <v>0</v>
      </c>
      <c r="H29" s="32">
        <f>3!$G29</f>
        <v>0</v>
      </c>
      <c r="I29" s="33">
        <f>3!$J29</f>
        <v>0</v>
      </c>
    </row>
    <row r="30" spans="1:9" ht="12.75">
      <c r="A30" s="36">
        <v>29</v>
      </c>
      <c r="B30" s="11" t="str">
        <f>1!B30</f>
        <v>Vino butelja 0,70</v>
      </c>
      <c r="C30" s="8" t="s">
        <v>11</v>
      </c>
      <c r="D30" s="32">
        <f>1!G30</f>
        <v>0</v>
      </c>
      <c r="E30" s="33">
        <f>1!J30</f>
        <v>0</v>
      </c>
      <c r="F30" s="32">
        <f>2!$G30</f>
        <v>0</v>
      </c>
      <c r="G30" s="33">
        <f>2!$J30</f>
        <v>0</v>
      </c>
      <c r="H30" s="32">
        <f>3!$G30</f>
        <v>0</v>
      </c>
      <c r="I30" s="33">
        <f>3!$J30</f>
        <v>0</v>
      </c>
    </row>
    <row r="31" spans="1:9" ht="12.75">
      <c r="A31" s="36">
        <v>30</v>
      </c>
      <c r="B31" s="11" t="str">
        <f>1!B31</f>
        <v>Vino butelja 0,20</v>
      </c>
      <c r="C31" s="8" t="s">
        <v>10</v>
      </c>
      <c r="D31" s="32">
        <f>1!G31</f>
        <v>0</v>
      </c>
      <c r="E31" s="33">
        <f>1!J31</f>
        <v>0</v>
      </c>
      <c r="F31" s="32">
        <f>2!$G31</f>
        <v>0</v>
      </c>
      <c r="G31" s="33">
        <f>2!$J31</f>
        <v>0</v>
      </c>
      <c r="H31" s="32">
        <f>3!$G31</f>
        <v>0</v>
      </c>
      <c r="I31" s="33">
        <f>3!$J31</f>
        <v>0</v>
      </c>
    </row>
    <row r="32" spans="1:9" ht="12.75">
      <c r="A32" s="36">
        <v>31</v>
      </c>
      <c r="B32" s="11" t="str">
        <f>1!B32</f>
        <v>Pivo preminger 0,33</v>
      </c>
      <c r="C32" s="8" t="s">
        <v>10</v>
      </c>
      <c r="D32" s="32">
        <f>1!G32</f>
        <v>0</v>
      </c>
      <c r="E32" s="33">
        <f>1!J32</f>
        <v>0</v>
      </c>
      <c r="F32" s="32">
        <f>2!$G32</f>
        <v>0</v>
      </c>
      <c r="G32" s="33">
        <f>2!$J32</f>
        <v>0</v>
      </c>
      <c r="H32" s="32">
        <f>3!$G32</f>
        <v>0</v>
      </c>
      <c r="I32" s="33">
        <f>3!$J32</f>
        <v>0</v>
      </c>
    </row>
    <row r="33" spans="1:9" ht="12.75">
      <c r="A33" s="36">
        <v>32</v>
      </c>
      <c r="B33" s="11" t="str">
        <f>1!B33</f>
        <v>Pivo Heineken 0,25</v>
      </c>
      <c r="C33" s="8" t="s">
        <v>10</v>
      </c>
      <c r="D33" s="32">
        <f>1!G33</f>
        <v>0</v>
      </c>
      <c r="E33" s="33">
        <f>1!J33</f>
        <v>0</v>
      </c>
      <c r="F33" s="32">
        <f>2!$G33</f>
        <v>0</v>
      </c>
      <c r="G33" s="33">
        <f>2!$J33</f>
        <v>0</v>
      </c>
      <c r="H33" s="32">
        <f>3!$G33</f>
        <v>0</v>
      </c>
      <c r="I33" s="33">
        <f>3!$J33</f>
        <v>0</v>
      </c>
    </row>
    <row r="34" spans="1:9" ht="12.75">
      <c r="A34" s="36">
        <v>33</v>
      </c>
      <c r="B34" s="11" t="str">
        <f>1!B34</f>
        <v>Pivo Stella Artois 0,33</v>
      </c>
      <c r="C34" s="8" t="s">
        <v>10</v>
      </c>
      <c r="D34" s="32">
        <f>1!G34</f>
        <v>0</v>
      </c>
      <c r="E34" s="33">
        <f>1!J34</f>
        <v>0</v>
      </c>
      <c r="F34" s="32">
        <f>2!$G34</f>
        <v>0</v>
      </c>
      <c r="G34" s="33">
        <f>2!$J34</f>
        <v>0</v>
      </c>
      <c r="H34" s="32">
        <f>3!$G34</f>
        <v>0</v>
      </c>
      <c r="I34" s="33">
        <f>3!$J34</f>
        <v>0</v>
      </c>
    </row>
    <row r="35" spans="1:9" ht="12.75">
      <c r="A35" s="36">
        <v>34</v>
      </c>
      <c r="B35" s="11" t="str">
        <f>1!B35</f>
        <v>Pivo Karlovačo 0,33</v>
      </c>
      <c r="C35" s="8" t="s">
        <v>10</v>
      </c>
      <c r="D35" s="32">
        <f>1!G35</f>
        <v>0</v>
      </c>
      <c r="E35" s="33">
        <f>1!J35</f>
        <v>0</v>
      </c>
      <c r="F35" s="32">
        <f>2!$G35</f>
        <v>0</v>
      </c>
      <c r="G35" s="33">
        <f>2!$J35</f>
        <v>0</v>
      </c>
      <c r="H35" s="32">
        <f>3!$G35</f>
        <v>0</v>
      </c>
      <c r="I35" s="33">
        <f>3!$J35</f>
        <v>0</v>
      </c>
    </row>
    <row r="36" spans="1:9" ht="12.75">
      <c r="A36" s="36">
        <v>35</v>
      </c>
      <c r="B36" s="11" t="str">
        <f>1!B36</f>
        <v>Pivo Bavaria 0,33</v>
      </c>
      <c r="C36" s="8" t="s">
        <v>10</v>
      </c>
      <c r="D36" s="32">
        <f>1!G36</f>
        <v>0</v>
      </c>
      <c r="E36" s="33">
        <f>1!J36</f>
        <v>0</v>
      </c>
      <c r="F36" s="32">
        <f>2!$G36</f>
        <v>0</v>
      </c>
      <c r="G36" s="33">
        <f>2!$J36</f>
        <v>0</v>
      </c>
      <c r="H36" s="32">
        <f>3!$G36</f>
        <v>0</v>
      </c>
      <c r="I36" s="33">
        <f>3!$J36</f>
        <v>0</v>
      </c>
    </row>
    <row r="37" spans="1:9" ht="12.75">
      <c r="A37" s="36">
        <v>36</v>
      </c>
      <c r="B37" s="11" t="str">
        <f>1!B37</f>
        <v>Pivo Becks 0,25</v>
      </c>
      <c r="C37" s="8" t="s">
        <v>10</v>
      </c>
      <c r="D37" s="32">
        <f>1!G37</f>
        <v>0</v>
      </c>
      <c r="E37" s="33">
        <f>1!J37</f>
        <v>0</v>
      </c>
      <c r="F37" s="32">
        <f>2!$G37</f>
        <v>0</v>
      </c>
      <c r="G37" s="33">
        <f>2!$J37</f>
        <v>0</v>
      </c>
      <c r="H37" s="32">
        <f>3!$G37</f>
        <v>0</v>
      </c>
      <c r="I37" s="33">
        <f>3!$J37</f>
        <v>0</v>
      </c>
    </row>
    <row r="38" spans="1:9" ht="12.75">
      <c r="A38" s="36">
        <v>37</v>
      </c>
      <c r="B38" s="11" t="str">
        <f>1!B38</f>
        <v>Tuborg green 0,33</v>
      </c>
      <c r="C38" s="8" t="s">
        <v>10</v>
      </c>
      <c r="D38" s="32">
        <f>1!G38</f>
        <v>0</v>
      </c>
      <c r="E38" s="33">
        <f>1!J38</f>
        <v>0</v>
      </c>
      <c r="F38" s="32">
        <f>2!$G38</f>
        <v>0</v>
      </c>
      <c r="G38" s="33">
        <f>2!$J38</f>
        <v>0</v>
      </c>
      <c r="H38" s="32">
        <f>3!$G38</f>
        <v>0</v>
      </c>
      <c r="I38" s="33">
        <f>3!$J38</f>
        <v>0</v>
      </c>
    </row>
    <row r="39" spans="1:9" ht="12.75">
      <c r="A39" s="36">
        <v>38</v>
      </c>
      <c r="B39" s="11" t="str">
        <f>1!B39</f>
        <v>Tubrog lemon 0,33</v>
      </c>
      <c r="C39" s="8" t="s">
        <v>10</v>
      </c>
      <c r="D39" s="32">
        <f>1!G39</f>
        <v>0</v>
      </c>
      <c r="E39" s="33">
        <f>1!J39</f>
        <v>0</v>
      </c>
      <c r="F39" s="32">
        <f>2!$G39</f>
        <v>0</v>
      </c>
      <c r="G39" s="33">
        <f>2!$J39</f>
        <v>0</v>
      </c>
      <c r="H39" s="32">
        <f>3!$G39</f>
        <v>0</v>
      </c>
      <c r="I39" s="33">
        <f>3!$J39</f>
        <v>0</v>
      </c>
    </row>
    <row r="40" spans="1:9" ht="12.75">
      <c r="A40" s="36">
        <v>39</v>
      </c>
      <c r="B40" s="11" t="str">
        <f>1!B40</f>
        <v>Pivo točeno Union</v>
      </c>
      <c r="C40" s="8" t="s">
        <v>10</v>
      </c>
      <c r="D40" s="32">
        <f>1!G40</f>
        <v>0</v>
      </c>
      <c r="E40" s="33">
        <f>1!J40</f>
        <v>0</v>
      </c>
      <c r="F40" s="32">
        <f>2!$G40</f>
        <v>0</v>
      </c>
      <c r="G40" s="33">
        <f>2!$J40</f>
        <v>0</v>
      </c>
      <c r="H40" s="32">
        <f>3!$G40</f>
        <v>0</v>
      </c>
      <c r="I40" s="33">
        <f>3!$J40</f>
        <v>0</v>
      </c>
    </row>
    <row r="41" spans="1:9" ht="12.75">
      <c r="A41" s="36">
        <v>40</v>
      </c>
      <c r="B41" s="11" t="str">
        <f>1!B41</f>
        <v>Ožujsko pivo 0,33</v>
      </c>
      <c r="C41" s="8" t="s">
        <v>10</v>
      </c>
      <c r="D41" s="32">
        <f>1!G41</f>
        <v>0</v>
      </c>
      <c r="E41" s="33">
        <f>1!J41</f>
        <v>0</v>
      </c>
      <c r="F41" s="32">
        <f>2!$G41</f>
        <v>0</v>
      </c>
      <c r="G41" s="33">
        <f>2!$J41</f>
        <v>0</v>
      </c>
      <c r="H41" s="32">
        <f>3!$G41</f>
        <v>0</v>
      </c>
      <c r="I41" s="33">
        <f>3!$J41</f>
        <v>0</v>
      </c>
    </row>
    <row r="42" spans="1:9" ht="12.75">
      <c r="A42" s="36">
        <v>41</v>
      </c>
      <c r="B42" s="11" t="str">
        <f>1!B42</f>
        <v>Pivo Staropramen 0,33</v>
      </c>
      <c r="C42" s="8" t="s">
        <v>10</v>
      </c>
      <c r="D42" s="32">
        <f>1!G42</f>
        <v>0</v>
      </c>
      <c r="E42" s="33">
        <f>1!J42</f>
        <v>0</v>
      </c>
      <c r="F42" s="32">
        <f>2!$G42</f>
        <v>0</v>
      </c>
      <c r="G42" s="33">
        <f>2!$J42</f>
        <v>0</v>
      </c>
      <c r="H42" s="32">
        <f>3!$G42</f>
        <v>0</v>
      </c>
      <c r="I42" s="33">
        <f>3!$J42</f>
        <v>0</v>
      </c>
    </row>
    <row r="43" spans="5:9" ht="12.75">
      <c r="E43" s="37">
        <f>SUM(E2:E42)</f>
        <v>1835</v>
      </c>
      <c r="G43" s="37">
        <f>SUM(G2:G42)</f>
        <v>1860</v>
      </c>
      <c r="I43" s="37">
        <f>SUM(I2:I42)</f>
        <v>1430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4"/>
  <dimension ref="A1:D169"/>
  <sheetViews>
    <sheetView zoomScale="84" zoomScaleNormal="84" zoomScalePageLayoutView="0" workbookViewId="0" topLeftCell="A1">
      <selection activeCell="E10" sqref="E10"/>
    </sheetView>
  </sheetViews>
  <sheetFormatPr defaultColWidth="8.796875" defaultRowHeight="14.25"/>
  <cols>
    <col min="1" max="1" width="21.796875" style="0" bestFit="1" customWidth="1"/>
    <col min="2" max="2" width="11.3984375" style="0" bestFit="1" customWidth="1"/>
    <col min="3" max="4" width="10.796875" style="0" bestFit="1" customWidth="1"/>
    <col min="5" max="5" width="30.59765625" style="0" bestFit="1" customWidth="1"/>
    <col min="6" max="6" width="30.59765625" style="0" customWidth="1"/>
    <col min="7" max="9" width="30.59765625" style="0" bestFit="1" customWidth="1"/>
    <col min="10" max="11" width="30.59765625" style="0" customWidth="1"/>
    <col min="12" max="12" width="30.59765625" style="0" bestFit="1" customWidth="1"/>
    <col min="13" max="13" width="30.59765625" style="0" customWidth="1"/>
    <col min="14" max="14" width="30.59765625" style="0" bestFit="1" customWidth="1"/>
    <col min="15" max="15" width="30.59765625" style="0" customWidth="1"/>
    <col min="16" max="18" width="30.59765625" style="0" bestFit="1" customWidth="1"/>
    <col min="19" max="19" width="30.59765625" style="0" customWidth="1"/>
    <col min="20" max="20" width="30.59765625" style="0" bestFit="1" customWidth="1"/>
    <col min="21" max="21" width="30.59765625" style="0" customWidth="1"/>
    <col min="22" max="24" width="30.59765625" style="0" bestFit="1" customWidth="1"/>
    <col min="25" max="25" width="30.59765625" style="0" customWidth="1"/>
    <col min="26" max="26" width="30.59765625" style="0" bestFit="1" customWidth="1"/>
    <col min="27" max="27" width="30.59765625" style="0" customWidth="1"/>
    <col min="28" max="30" width="30.59765625" style="0" bestFit="1" customWidth="1"/>
    <col min="31" max="31" width="30.59765625" style="0" customWidth="1"/>
    <col min="32" max="32" width="30.59765625" style="0" bestFit="1" customWidth="1"/>
    <col min="33" max="33" width="30.59765625" style="0" customWidth="1"/>
    <col min="34" max="35" width="38.8984375" style="0" bestFit="1" customWidth="1"/>
    <col min="36" max="37" width="22.8984375" style="0" bestFit="1" customWidth="1"/>
    <col min="38" max="38" width="12.3984375" style="0" bestFit="1" customWidth="1"/>
    <col min="39" max="40" width="22.8984375" style="0" bestFit="1" customWidth="1"/>
    <col min="41" max="41" width="12.3984375" style="0" bestFit="1" customWidth="1"/>
    <col min="42" max="43" width="22.8984375" style="0" bestFit="1" customWidth="1"/>
    <col min="44" max="44" width="12.3984375" style="0" bestFit="1" customWidth="1"/>
    <col min="45" max="46" width="22.8984375" style="0" bestFit="1" customWidth="1"/>
    <col min="47" max="47" width="12.3984375" style="0" bestFit="1" customWidth="1"/>
    <col min="48" max="49" width="22.8984375" style="0" bestFit="1" customWidth="1"/>
    <col min="50" max="50" width="16.19921875" style="0" bestFit="1" customWidth="1"/>
  </cols>
  <sheetData>
    <row r="1" ht="14.25">
      <c r="A1" s="47" t="s">
        <v>69</v>
      </c>
    </row>
    <row r="3" spans="1:4" ht="14.25">
      <c r="A3" s="38"/>
      <c r="B3" s="39" t="s">
        <v>64</v>
      </c>
      <c r="C3" s="38"/>
      <c r="D3" s="38"/>
    </row>
    <row r="4" spans="1:4" ht="44.25" customHeight="1">
      <c r="A4" s="39" t="s">
        <v>62</v>
      </c>
      <c r="B4" s="40" t="s">
        <v>65</v>
      </c>
      <c r="C4" s="40" t="s">
        <v>66</v>
      </c>
      <c r="D4" s="40" t="s">
        <v>67</v>
      </c>
    </row>
    <row r="5" spans="1:4" ht="14.25">
      <c r="A5" s="41" t="s">
        <v>34</v>
      </c>
      <c r="B5" s="42">
        <v>0</v>
      </c>
      <c r="C5" s="42">
        <v>0</v>
      </c>
      <c r="D5" s="42">
        <v>35</v>
      </c>
    </row>
    <row r="6" spans="1:4" ht="14.25">
      <c r="A6" s="44">
        <v>0</v>
      </c>
      <c r="B6" s="43">
        <v>0</v>
      </c>
      <c r="C6" s="43">
        <v>0</v>
      </c>
      <c r="D6" s="43">
        <v>35</v>
      </c>
    </row>
    <row r="7" spans="1:4" ht="14.25">
      <c r="A7" s="45">
        <v>0</v>
      </c>
      <c r="B7" s="43">
        <v>0</v>
      </c>
      <c r="C7" s="43">
        <v>0</v>
      </c>
      <c r="D7" s="43">
        <v>35</v>
      </c>
    </row>
    <row r="8" spans="1:4" ht="14.25">
      <c r="A8" s="46">
        <v>5</v>
      </c>
      <c r="B8" s="43">
        <v>0</v>
      </c>
      <c r="C8" s="43">
        <v>0</v>
      </c>
      <c r="D8" s="43">
        <v>35</v>
      </c>
    </row>
    <row r="9" spans="1:4" ht="14.25">
      <c r="A9" s="41" t="s">
        <v>13</v>
      </c>
      <c r="B9" s="42">
        <v>15</v>
      </c>
      <c r="C9" s="42">
        <v>15</v>
      </c>
      <c r="D9" s="42">
        <v>10</v>
      </c>
    </row>
    <row r="10" spans="1:4" ht="14.25">
      <c r="A10" s="44">
        <v>3</v>
      </c>
      <c r="B10" s="43">
        <v>15</v>
      </c>
      <c r="C10" s="43">
        <v>15</v>
      </c>
      <c r="D10" s="43">
        <v>10</v>
      </c>
    </row>
    <row r="11" spans="1:4" ht="14.25">
      <c r="A11" s="45">
        <v>3</v>
      </c>
      <c r="B11" s="43">
        <v>15</v>
      </c>
      <c r="C11" s="43">
        <v>15</v>
      </c>
      <c r="D11" s="43">
        <v>10</v>
      </c>
    </row>
    <row r="12" spans="1:4" ht="14.25">
      <c r="A12" s="46">
        <v>2</v>
      </c>
      <c r="B12" s="43">
        <v>15</v>
      </c>
      <c r="C12" s="43">
        <v>15</v>
      </c>
      <c r="D12" s="43">
        <v>10</v>
      </c>
    </row>
    <row r="13" spans="1:4" ht="14.25">
      <c r="A13" s="41" t="s">
        <v>23</v>
      </c>
      <c r="B13" s="42">
        <v>80</v>
      </c>
      <c r="C13" s="42">
        <v>80</v>
      </c>
      <c r="D13" s="42">
        <v>80</v>
      </c>
    </row>
    <row r="14" spans="1:4" ht="14.25">
      <c r="A14" s="44">
        <v>8</v>
      </c>
      <c r="B14" s="43">
        <v>80</v>
      </c>
      <c r="C14" s="43">
        <v>80</v>
      </c>
      <c r="D14" s="43">
        <v>80</v>
      </c>
    </row>
    <row r="15" spans="1:4" ht="14.25">
      <c r="A15" s="45">
        <v>8</v>
      </c>
      <c r="B15" s="43">
        <v>80</v>
      </c>
      <c r="C15" s="43">
        <v>80</v>
      </c>
      <c r="D15" s="43">
        <v>80</v>
      </c>
    </row>
    <row r="16" spans="1:4" ht="14.25">
      <c r="A16" s="46">
        <v>8</v>
      </c>
      <c r="B16" s="43">
        <v>80</v>
      </c>
      <c r="C16" s="43">
        <v>80</v>
      </c>
      <c r="D16" s="43">
        <v>80</v>
      </c>
    </row>
    <row r="17" spans="1:4" ht="14.25">
      <c r="A17" s="41" t="s">
        <v>16</v>
      </c>
      <c r="B17" s="42">
        <v>170</v>
      </c>
      <c r="C17" s="42">
        <v>170</v>
      </c>
      <c r="D17" s="42">
        <v>170</v>
      </c>
    </row>
    <row r="18" spans="1:4" ht="14.25">
      <c r="A18" s="44">
        <v>34</v>
      </c>
      <c r="B18" s="43">
        <v>170</v>
      </c>
      <c r="C18" s="43">
        <v>170</v>
      </c>
      <c r="D18" s="43">
        <v>170</v>
      </c>
    </row>
    <row r="19" spans="1:4" ht="14.25">
      <c r="A19" s="45">
        <v>34</v>
      </c>
      <c r="B19" s="43">
        <v>170</v>
      </c>
      <c r="C19" s="43">
        <v>170</v>
      </c>
      <c r="D19" s="43">
        <v>170</v>
      </c>
    </row>
    <row r="20" spans="1:4" ht="14.25">
      <c r="A20" s="46">
        <v>34</v>
      </c>
      <c r="B20" s="43">
        <v>170</v>
      </c>
      <c r="C20" s="43">
        <v>170</v>
      </c>
      <c r="D20" s="43">
        <v>170</v>
      </c>
    </row>
    <row r="21" spans="1:4" ht="14.25">
      <c r="A21" s="41" t="s">
        <v>25</v>
      </c>
      <c r="B21" s="42">
        <v>80</v>
      </c>
      <c r="C21" s="42">
        <v>80</v>
      </c>
      <c r="D21" s="42">
        <v>80</v>
      </c>
    </row>
    <row r="22" spans="1:4" ht="14.25">
      <c r="A22" s="44">
        <v>8</v>
      </c>
      <c r="B22" s="43">
        <v>80</v>
      </c>
      <c r="C22" s="43">
        <v>80</v>
      </c>
      <c r="D22" s="43">
        <v>80</v>
      </c>
    </row>
    <row r="23" spans="1:4" ht="14.25">
      <c r="A23" s="45">
        <v>8</v>
      </c>
      <c r="B23" s="43">
        <v>80</v>
      </c>
      <c r="C23" s="43">
        <v>80</v>
      </c>
      <c r="D23" s="43">
        <v>80</v>
      </c>
    </row>
    <row r="24" spans="1:4" ht="14.25">
      <c r="A24" s="46">
        <v>8</v>
      </c>
      <c r="B24" s="43">
        <v>80</v>
      </c>
      <c r="C24" s="43">
        <v>80</v>
      </c>
      <c r="D24" s="43">
        <v>80</v>
      </c>
    </row>
    <row r="25" spans="1:4" ht="14.25">
      <c r="A25" s="41" t="s">
        <v>20</v>
      </c>
      <c r="B25" s="42">
        <v>300</v>
      </c>
      <c r="C25" s="42">
        <v>300</v>
      </c>
      <c r="D25" s="42">
        <v>300</v>
      </c>
    </row>
    <row r="26" spans="1:4" ht="14.25">
      <c r="A26" s="44">
        <v>30</v>
      </c>
      <c r="B26" s="43">
        <v>300</v>
      </c>
      <c r="C26" s="43">
        <v>300</v>
      </c>
      <c r="D26" s="43">
        <v>300</v>
      </c>
    </row>
    <row r="27" spans="1:4" ht="14.25">
      <c r="A27" s="45">
        <v>30</v>
      </c>
      <c r="B27" s="43">
        <v>300</v>
      </c>
      <c r="C27" s="43">
        <v>300</v>
      </c>
      <c r="D27" s="43">
        <v>300</v>
      </c>
    </row>
    <row r="28" spans="1:4" ht="14.25">
      <c r="A28" s="46">
        <v>30</v>
      </c>
      <c r="B28" s="43">
        <v>300</v>
      </c>
      <c r="C28" s="43">
        <v>300</v>
      </c>
      <c r="D28" s="43">
        <v>300</v>
      </c>
    </row>
    <row r="29" spans="1:4" ht="14.25">
      <c r="A29" s="41" t="s">
        <v>36</v>
      </c>
      <c r="B29" s="42">
        <v>0</v>
      </c>
      <c r="C29" s="42">
        <v>0</v>
      </c>
      <c r="D29" s="42">
        <v>0</v>
      </c>
    </row>
    <row r="30" spans="1:4" ht="14.25">
      <c r="A30" s="44">
        <v>0</v>
      </c>
      <c r="B30" s="43">
        <v>0</v>
      </c>
      <c r="C30" s="43">
        <v>0</v>
      </c>
      <c r="D30" s="43">
        <v>0</v>
      </c>
    </row>
    <row r="31" spans="1:4" ht="14.25">
      <c r="A31" s="45">
        <v>0</v>
      </c>
      <c r="B31" s="43">
        <v>0</v>
      </c>
      <c r="C31" s="43">
        <v>0</v>
      </c>
      <c r="D31" s="43">
        <v>0</v>
      </c>
    </row>
    <row r="32" spans="1:4" ht="14.25">
      <c r="A32" s="46">
        <v>0</v>
      </c>
      <c r="B32" s="43">
        <v>0</v>
      </c>
      <c r="C32" s="43">
        <v>0</v>
      </c>
      <c r="D32" s="43">
        <v>0</v>
      </c>
    </row>
    <row r="33" spans="1:4" ht="14.25">
      <c r="A33" s="41" t="s">
        <v>35</v>
      </c>
      <c r="B33" s="42">
        <v>0</v>
      </c>
      <c r="C33" s="42">
        <v>0</v>
      </c>
      <c r="D33" s="42">
        <v>0</v>
      </c>
    </row>
    <row r="34" spans="1:4" ht="14.25">
      <c r="A34" s="44">
        <v>0</v>
      </c>
      <c r="B34" s="43">
        <v>0</v>
      </c>
      <c r="C34" s="43">
        <v>0</v>
      </c>
      <c r="D34" s="43">
        <v>0</v>
      </c>
    </row>
    <row r="35" spans="1:4" ht="14.25">
      <c r="A35" s="45">
        <v>0</v>
      </c>
      <c r="B35" s="43">
        <v>0</v>
      </c>
      <c r="C35" s="43">
        <v>0</v>
      </c>
      <c r="D35" s="43">
        <v>0</v>
      </c>
    </row>
    <row r="36" spans="1:4" ht="14.25">
      <c r="A36" s="46">
        <v>0</v>
      </c>
      <c r="B36" s="43">
        <v>0</v>
      </c>
      <c r="C36" s="43">
        <v>0</v>
      </c>
      <c r="D36" s="43">
        <v>0</v>
      </c>
    </row>
    <row r="37" spans="1:4" ht="14.25">
      <c r="A37" s="41" t="s">
        <v>19</v>
      </c>
      <c r="B37" s="42">
        <v>180</v>
      </c>
      <c r="C37" s="42">
        <v>180</v>
      </c>
      <c r="D37" s="42">
        <v>135</v>
      </c>
    </row>
    <row r="38" spans="1:4" ht="14.25">
      <c r="A38" s="44">
        <v>20</v>
      </c>
      <c r="B38" s="43">
        <v>180</v>
      </c>
      <c r="C38" s="43">
        <v>180</v>
      </c>
      <c r="D38" s="43">
        <v>135</v>
      </c>
    </row>
    <row r="39" spans="1:4" ht="14.25">
      <c r="A39" s="45">
        <v>20</v>
      </c>
      <c r="B39" s="43">
        <v>180</v>
      </c>
      <c r="C39" s="43">
        <v>180</v>
      </c>
      <c r="D39" s="43">
        <v>135</v>
      </c>
    </row>
    <row r="40" spans="1:4" ht="14.25">
      <c r="A40" s="46">
        <v>15</v>
      </c>
      <c r="B40" s="43">
        <v>180</v>
      </c>
      <c r="C40" s="43">
        <v>180</v>
      </c>
      <c r="D40" s="43">
        <v>135</v>
      </c>
    </row>
    <row r="41" spans="1:4" ht="14.25">
      <c r="A41" s="41" t="s">
        <v>12</v>
      </c>
      <c r="B41" s="42">
        <v>10</v>
      </c>
      <c r="C41" s="42">
        <v>35</v>
      </c>
      <c r="D41" s="42">
        <v>5</v>
      </c>
    </row>
    <row r="42" spans="1:4" ht="14.25">
      <c r="A42" s="44">
        <v>2</v>
      </c>
      <c r="B42" s="43">
        <v>10</v>
      </c>
      <c r="C42" s="43">
        <v>35</v>
      </c>
      <c r="D42" s="43">
        <v>5</v>
      </c>
    </row>
    <row r="43" spans="1:4" ht="14.25">
      <c r="A43" s="45">
        <v>7</v>
      </c>
      <c r="B43" s="43">
        <v>10</v>
      </c>
      <c r="C43" s="43">
        <v>35</v>
      </c>
      <c r="D43" s="43">
        <v>5</v>
      </c>
    </row>
    <row r="44" spans="1:4" ht="14.25">
      <c r="A44" s="46">
        <v>1</v>
      </c>
      <c r="B44" s="43">
        <v>10</v>
      </c>
      <c r="C44" s="43">
        <v>35</v>
      </c>
      <c r="D44" s="43">
        <v>5</v>
      </c>
    </row>
    <row r="45" spans="1:4" ht="14.25">
      <c r="A45" s="41" t="s">
        <v>27</v>
      </c>
      <c r="B45" s="42">
        <v>35</v>
      </c>
      <c r="C45" s="42">
        <v>35</v>
      </c>
      <c r="D45" s="42">
        <v>35</v>
      </c>
    </row>
    <row r="46" spans="1:4" ht="14.25">
      <c r="A46" s="44">
        <v>5</v>
      </c>
      <c r="B46" s="43">
        <v>35</v>
      </c>
      <c r="C46" s="43">
        <v>35</v>
      </c>
      <c r="D46" s="43">
        <v>35</v>
      </c>
    </row>
    <row r="47" spans="1:4" ht="14.25">
      <c r="A47" s="45">
        <v>5</v>
      </c>
      <c r="B47" s="43">
        <v>35</v>
      </c>
      <c r="C47" s="43">
        <v>35</v>
      </c>
      <c r="D47" s="43">
        <v>35</v>
      </c>
    </row>
    <row r="48" spans="1:4" ht="14.25">
      <c r="A48" s="46">
        <v>5</v>
      </c>
      <c r="B48" s="43">
        <v>35</v>
      </c>
      <c r="C48" s="43">
        <v>35</v>
      </c>
      <c r="D48" s="43">
        <v>35</v>
      </c>
    </row>
    <row r="49" spans="1:4" ht="14.25">
      <c r="A49" s="41" t="s">
        <v>24</v>
      </c>
      <c r="B49" s="42">
        <v>54</v>
      </c>
      <c r="C49" s="42">
        <v>54</v>
      </c>
      <c r="D49" s="42">
        <v>54</v>
      </c>
    </row>
    <row r="50" spans="1:4" ht="14.25">
      <c r="A50" s="44">
        <v>9</v>
      </c>
      <c r="B50" s="43">
        <v>54</v>
      </c>
      <c r="C50" s="43">
        <v>54</v>
      </c>
      <c r="D50" s="43">
        <v>54</v>
      </c>
    </row>
    <row r="51" spans="1:4" ht="14.25">
      <c r="A51" s="45">
        <v>9</v>
      </c>
      <c r="B51" s="43">
        <v>54</v>
      </c>
      <c r="C51" s="43">
        <v>54</v>
      </c>
      <c r="D51" s="43">
        <v>54</v>
      </c>
    </row>
    <row r="52" spans="1:4" ht="14.25">
      <c r="A52" s="46">
        <v>9</v>
      </c>
      <c r="B52" s="43">
        <v>54</v>
      </c>
      <c r="C52" s="43">
        <v>54</v>
      </c>
      <c r="D52" s="43">
        <v>54</v>
      </c>
    </row>
    <row r="53" spans="1:4" ht="14.25">
      <c r="A53" s="41" t="s">
        <v>18</v>
      </c>
      <c r="B53" s="42">
        <v>128</v>
      </c>
      <c r="C53" s="42">
        <v>128</v>
      </c>
      <c r="D53" s="42">
        <v>40</v>
      </c>
    </row>
    <row r="54" spans="1:4" ht="14.25">
      <c r="A54" s="44">
        <v>32</v>
      </c>
      <c r="B54" s="43">
        <v>128</v>
      </c>
      <c r="C54" s="43">
        <v>128</v>
      </c>
      <c r="D54" s="43">
        <v>40</v>
      </c>
    </row>
    <row r="55" spans="1:4" ht="14.25">
      <c r="A55" s="45">
        <v>32</v>
      </c>
      <c r="B55" s="43">
        <v>128</v>
      </c>
      <c r="C55" s="43">
        <v>128</v>
      </c>
      <c r="D55" s="43">
        <v>40</v>
      </c>
    </row>
    <row r="56" spans="1:4" ht="14.25">
      <c r="A56" s="46">
        <v>10</v>
      </c>
      <c r="B56" s="43">
        <v>128</v>
      </c>
      <c r="C56" s="43">
        <v>128</v>
      </c>
      <c r="D56" s="43">
        <v>40</v>
      </c>
    </row>
    <row r="57" spans="1:4" ht="14.25">
      <c r="A57" s="41" t="s">
        <v>15</v>
      </c>
      <c r="B57" s="42">
        <v>60</v>
      </c>
      <c r="C57" s="42">
        <v>60</v>
      </c>
      <c r="D57" s="42">
        <v>50</v>
      </c>
    </row>
    <row r="58" spans="1:4" ht="14.25">
      <c r="A58" s="44">
        <v>12</v>
      </c>
      <c r="B58" s="43">
        <v>60</v>
      </c>
      <c r="C58" s="43">
        <v>60</v>
      </c>
      <c r="D58" s="43">
        <v>50</v>
      </c>
    </row>
    <row r="59" spans="1:4" ht="14.25">
      <c r="A59" s="45">
        <v>12</v>
      </c>
      <c r="B59" s="43">
        <v>60</v>
      </c>
      <c r="C59" s="43">
        <v>60</v>
      </c>
      <c r="D59" s="43">
        <v>50</v>
      </c>
    </row>
    <row r="60" spans="1:4" ht="14.25">
      <c r="A60" s="46">
        <v>10</v>
      </c>
      <c r="B60" s="43">
        <v>60</v>
      </c>
      <c r="C60" s="43">
        <v>60</v>
      </c>
      <c r="D60" s="43">
        <v>50</v>
      </c>
    </row>
    <row r="61" spans="1:4" ht="14.25">
      <c r="A61" s="41" t="s">
        <v>14</v>
      </c>
      <c r="B61" s="42">
        <v>490</v>
      </c>
      <c r="C61" s="42">
        <v>490</v>
      </c>
      <c r="D61" s="42">
        <v>225</v>
      </c>
    </row>
    <row r="62" spans="1:4" ht="14.25">
      <c r="A62" s="44">
        <v>98</v>
      </c>
      <c r="B62" s="43">
        <v>490</v>
      </c>
      <c r="C62" s="43">
        <v>490</v>
      </c>
      <c r="D62" s="43">
        <v>225</v>
      </c>
    </row>
    <row r="63" spans="1:4" ht="14.25">
      <c r="A63" s="45">
        <v>98</v>
      </c>
      <c r="B63" s="43">
        <v>490</v>
      </c>
      <c r="C63" s="43">
        <v>490</v>
      </c>
      <c r="D63" s="43">
        <v>225</v>
      </c>
    </row>
    <row r="64" spans="1:4" ht="14.25">
      <c r="A64" s="46">
        <v>45</v>
      </c>
      <c r="B64" s="43">
        <v>490</v>
      </c>
      <c r="C64" s="43">
        <v>490</v>
      </c>
      <c r="D64" s="43">
        <v>225</v>
      </c>
    </row>
    <row r="65" spans="1:4" ht="14.25">
      <c r="A65" s="41" t="s">
        <v>22</v>
      </c>
      <c r="B65" s="42">
        <v>48</v>
      </c>
      <c r="C65" s="42">
        <v>48</v>
      </c>
      <c r="D65" s="42">
        <v>48</v>
      </c>
    </row>
    <row r="66" spans="1:4" ht="14.25">
      <c r="A66" s="44">
        <v>4</v>
      </c>
      <c r="B66" s="43">
        <v>48</v>
      </c>
      <c r="C66" s="43">
        <v>48</v>
      </c>
      <c r="D66" s="43">
        <v>48</v>
      </c>
    </row>
    <row r="67" spans="1:4" ht="14.25">
      <c r="A67" s="45">
        <v>4</v>
      </c>
      <c r="B67" s="43">
        <v>48</v>
      </c>
      <c r="C67" s="43">
        <v>48</v>
      </c>
      <c r="D67" s="43">
        <v>48</v>
      </c>
    </row>
    <row r="68" spans="1:4" ht="14.25">
      <c r="A68" s="46">
        <v>4</v>
      </c>
      <c r="B68" s="43">
        <v>48</v>
      </c>
      <c r="C68" s="43">
        <v>48</v>
      </c>
      <c r="D68" s="43">
        <v>48</v>
      </c>
    </row>
    <row r="69" spans="1:4" ht="14.25">
      <c r="A69" s="41" t="s">
        <v>50</v>
      </c>
      <c r="B69" s="42">
        <v>0</v>
      </c>
      <c r="C69" s="42">
        <v>0</v>
      </c>
      <c r="D69" s="42">
        <v>0</v>
      </c>
    </row>
    <row r="70" spans="1:4" ht="14.25">
      <c r="A70" s="44">
        <v>0</v>
      </c>
      <c r="B70" s="43">
        <v>0</v>
      </c>
      <c r="C70" s="43">
        <v>0</v>
      </c>
      <c r="D70" s="43">
        <v>0</v>
      </c>
    </row>
    <row r="71" spans="1:4" ht="14.25">
      <c r="A71" s="45">
        <v>0</v>
      </c>
      <c r="B71" s="43">
        <v>0</v>
      </c>
      <c r="C71" s="43">
        <v>0</v>
      </c>
      <c r="D71" s="43">
        <v>0</v>
      </c>
    </row>
    <row r="72" spans="1:4" ht="14.25">
      <c r="A72" s="46">
        <v>0</v>
      </c>
      <c r="B72" s="43">
        <v>0</v>
      </c>
      <c r="C72" s="43">
        <v>0</v>
      </c>
      <c r="D72" s="43">
        <v>0</v>
      </c>
    </row>
    <row r="73" spans="1:4" ht="14.25">
      <c r="A73" s="41" t="s">
        <v>30</v>
      </c>
      <c r="B73" s="42">
        <v>0</v>
      </c>
      <c r="C73" s="42">
        <v>0</v>
      </c>
      <c r="D73" s="42">
        <v>0</v>
      </c>
    </row>
    <row r="74" spans="1:4" ht="14.25">
      <c r="A74" s="44">
        <v>0</v>
      </c>
      <c r="B74" s="43">
        <v>0</v>
      </c>
      <c r="C74" s="43">
        <v>0</v>
      </c>
      <c r="D74" s="43">
        <v>0</v>
      </c>
    </row>
    <row r="75" spans="1:4" ht="14.25">
      <c r="A75" s="45">
        <v>0</v>
      </c>
      <c r="B75" s="43">
        <v>0</v>
      </c>
      <c r="C75" s="43">
        <v>0</v>
      </c>
      <c r="D75" s="43">
        <v>0</v>
      </c>
    </row>
    <row r="76" spans="1:4" ht="14.25">
      <c r="A76" s="46">
        <v>0</v>
      </c>
      <c r="B76" s="43">
        <v>0</v>
      </c>
      <c r="C76" s="43">
        <v>0</v>
      </c>
      <c r="D76" s="43">
        <v>0</v>
      </c>
    </row>
    <row r="77" spans="1:4" ht="14.25">
      <c r="A77" s="41" t="s">
        <v>46</v>
      </c>
      <c r="B77" s="42">
        <v>0</v>
      </c>
      <c r="C77" s="42">
        <v>0</v>
      </c>
      <c r="D77" s="42">
        <v>0</v>
      </c>
    </row>
    <row r="78" spans="1:4" ht="14.25">
      <c r="A78" s="44">
        <v>0</v>
      </c>
      <c r="B78" s="43">
        <v>0</v>
      </c>
      <c r="C78" s="43">
        <v>0</v>
      </c>
      <c r="D78" s="43">
        <v>0</v>
      </c>
    </row>
    <row r="79" spans="1:4" ht="14.25">
      <c r="A79" s="45">
        <v>0</v>
      </c>
      <c r="B79" s="43">
        <v>0</v>
      </c>
      <c r="C79" s="43">
        <v>0</v>
      </c>
      <c r="D79" s="43">
        <v>0</v>
      </c>
    </row>
    <row r="80" spans="1:4" ht="14.25">
      <c r="A80" s="46">
        <v>0</v>
      </c>
      <c r="B80" s="43">
        <v>0</v>
      </c>
      <c r="C80" s="43">
        <v>0</v>
      </c>
      <c r="D80" s="43">
        <v>0</v>
      </c>
    </row>
    <row r="81" spans="1:4" ht="14.25">
      <c r="A81" s="41" t="s">
        <v>52</v>
      </c>
      <c r="B81" s="42">
        <v>0</v>
      </c>
      <c r="C81" s="42">
        <v>0</v>
      </c>
      <c r="D81" s="42">
        <v>0</v>
      </c>
    </row>
    <row r="82" spans="1:4" ht="14.25">
      <c r="A82" s="44">
        <v>0</v>
      </c>
      <c r="B82" s="43">
        <v>0</v>
      </c>
      <c r="C82" s="43">
        <v>0</v>
      </c>
      <c r="D82" s="43">
        <v>0</v>
      </c>
    </row>
    <row r="83" spans="1:4" ht="14.25">
      <c r="A83" s="45">
        <v>0</v>
      </c>
      <c r="B83" s="43">
        <v>0</v>
      </c>
      <c r="C83" s="43">
        <v>0</v>
      </c>
      <c r="D83" s="43">
        <v>0</v>
      </c>
    </row>
    <row r="84" spans="1:4" ht="14.25">
      <c r="A84" s="46">
        <v>0</v>
      </c>
      <c r="B84" s="43">
        <v>0</v>
      </c>
      <c r="C84" s="43">
        <v>0</v>
      </c>
      <c r="D84" s="43">
        <v>0</v>
      </c>
    </row>
    <row r="85" spans="1:4" ht="14.25">
      <c r="A85" s="41" t="s">
        <v>44</v>
      </c>
      <c r="B85" s="42">
        <v>0</v>
      </c>
      <c r="C85" s="42">
        <v>0</v>
      </c>
      <c r="D85" s="42">
        <v>0</v>
      </c>
    </row>
    <row r="86" spans="1:4" ht="14.25">
      <c r="A86" s="44">
        <v>0</v>
      </c>
      <c r="B86" s="43">
        <v>0</v>
      </c>
      <c r="C86" s="43">
        <v>0</v>
      </c>
      <c r="D86" s="43">
        <v>0</v>
      </c>
    </row>
    <row r="87" spans="1:4" ht="14.25">
      <c r="A87" s="45">
        <v>0</v>
      </c>
      <c r="B87" s="43">
        <v>0</v>
      </c>
      <c r="C87" s="43">
        <v>0</v>
      </c>
      <c r="D87" s="43">
        <v>0</v>
      </c>
    </row>
    <row r="88" spans="1:4" ht="14.25">
      <c r="A88" s="46">
        <v>0</v>
      </c>
      <c r="B88" s="43">
        <v>0</v>
      </c>
      <c r="C88" s="43">
        <v>0</v>
      </c>
      <c r="D88" s="43">
        <v>0</v>
      </c>
    </row>
    <row r="89" spans="1:4" ht="14.25">
      <c r="A89" s="41" t="s">
        <v>45</v>
      </c>
      <c r="B89" s="42">
        <v>0</v>
      </c>
      <c r="C89" s="42">
        <v>0</v>
      </c>
      <c r="D89" s="42">
        <v>0</v>
      </c>
    </row>
    <row r="90" spans="1:4" ht="14.25">
      <c r="A90" s="44">
        <v>0</v>
      </c>
      <c r="B90" s="43">
        <v>0</v>
      </c>
      <c r="C90" s="43">
        <v>0</v>
      </c>
      <c r="D90" s="43">
        <v>0</v>
      </c>
    </row>
    <row r="91" spans="1:4" ht="14.25">
      <c r="A91" s="45">
        <v>0</v>
      </c>
      <c r="B91" s="43">
        <v>0</v>
      </c>
      <c r="C91" s="43">
        <v>0</v>
      </c>
      <c r="D91" s="43">
        <v>0</v>
      </c>
    </row>
    <row r="92" spans="1:4" ht="14.25">
      <c r="A92" s="46">
        <v>0</v>
      </c>
      <c r="B92" s="43">
        <v>0</v>
      </c>
      <c r="C92" s="43">
        <v>0</v>
      </c>
      <c r="D92" s="43">
        <v>0</v>
      </c>
    </row>
    <row r="93" spans="1:4" ht="14.25">
      <c r="A93" s="41" t="s">
        <v>42</v>
      </c>
      <c r="B93" s="42">
        <v>0</v>
      </c>
      <c r="C93" s="42">
        <v>0</v>
      </c>
      <c r="D93" s="42">
        <v>0</v>
      </c>
    </row>
    <row r="94" spans="1:4" ht="14.25">
      <c r="A94" s="44">
        <v>0</v>
      </c>
      <c r="B94" s="43">
        <v>0</v>
      </c>
      <c r="C94" s="43">
        <v>0</v>
      </c>
      <c r="D94" s="43">
        <v>0</v>
      </c>
    </row>
    <row r="95" spans="1:4" ht="14.25">
      <c r="A95" s="45">
        <v>0</v>
      </c>
      <c r="B95" s="43">
        <v>0</v>
      </c>
      <c r="C95" s="43">
        <v>0</v>
      </c>
      <c r="D95" s="43">
        <v>0</v>
      </c>
    </row>
    <row r="96" spans="1:4" ht="14.25">
      <c r="A96" s="46">
        <v>0</v>
      </c>
      <c r="B96" s="43">
        <v>0</v>
      </c>
      <c r="C96" s="43">
        <v>0</v>
      </c>
      <c r="D96" s="43">
        <v>0</v>
      </c>
    </row>
    <row r="97" spans="1:4" ht="14.25">
      <c r="A97" s="41" t="s">
        <v>51</v>
      </c>
      <c r="B97" s="42">
        <v>0</v>
      </c>
      <c r="C97" s="42">
        <v>0</v>
      </c>
      <c r="D97" s="42">
        <v>0</v>
      </c>
    </row>
    <row r="98" spans="1:4" ht="14.25">
      <c r="A98" s="44">
        <v>0</v>
      </c>
      <c r="B98" s="43">
        <v>0</v>
      </c>
      <c r="C98" s="43">
        <v>0</v>
      </c>
      <c r="D98" s="43">
        <v>0</v>
      </c>
    </row>
    <row r="99" spans="1:4" ht="14.25">
      <c r="A99" s="45">
        <v>0</v>
      </c>
      <c r="B99" s="43">
        <v>0</v>
      </c>
      <c r="C99" s="43">
        <v>0</v>
      </c>
      <c r="D99" s="43">
        <v>0</v>
      </c>
    </row>
    <row r="100" spans="1:4" ht="14.25">
      <c r="A100" s="46">
        <v>0</v>
      </c>
      <c r="B100" s="43">
        <v>0</v>
      </c>
      <c r="C100" s="43">
        <v>0</v>
      </c>
      <c r="D100" s="43">
        <v>0</v>
      </c>
    </row>
    <row r="101" spans="1:4" ht="14.25">
      <c r="A101" s="41" t="s">
        <v>43</v>
      </c>
      <c r="B101" s="42">
        <v>0</v>
      </c>
      <c r="C101" s="42">
        <v>0</v>
      </c>
      <c r="D101" s="42">
        <v>0</v>
      </c>
    </row>
    <row r="102" spans="1:4" ht="14.25">
      <c r="A102" s="44">
        <v>0</v>
      </c>
      <c r="B102" s="43">
        <v>0</v>
      </c>
      <c r="C102" s="43">
        <v>0</v>
      </c>
      <c r="D102" s="43">
        <v>0</v>
      </c>
    </row>
    <row r="103" spans="1:4" ht="14.25">
      <c r="A103" s="45">
        <v>0</v>
      </c>
      <c r="B103" s="43">
        <v>0</v>
      </c>
      <c r="C103" s="43">
        <v>0</v>
      </c>
      <c r="D103" s="43">
        <v>0</v>
      </c>
    </row>
    <row r="104" spans="1:4" ht="14.25">
      <c r="A104" s="46">
        <v>0</v>
      </c>
      <c r="B104" s="43">
        <v>0</v>
      </c>
      <c r="C104" s="43">
        <v>0</v>
      </c>
      <c r="D104" s="43">
        <v>0</v>
      </c>
    </row>
    <row r="105" spans="1:4" ht="14.25">
      <c r="A105" s="41" t="s">
        <v>49</v>
      </c>
      <c r="B105" s="42">
        <v>0</v>
      </c>
      <c r="C105" s="42">
        <v>0</v>
      </c>
      <c r="D105" s="42">
        <v>0</v>
      </c>
    </row>
    <row r="106" spans="1:4" ht="14.25">
      <c r="A106" s="44">
        <v>0</v>
      </c>
      <c r="B106" s="43">
        <v>0</v>
      </c>
      <c r="C106" s="43">
        <v>0</v>
      </c>
      <c r="D106" s="43">
        <v>0</v>
      </c>
    </row>
    <row r="107" spans="1:4" ht="14.25">
      <c r="A107" s="45">
        <v>0</v>
      </c>
      <c r="B107" s="43">
        <v>0</v>
      </c>
      <c r="C107" s="43">
        <v>0</v>
      </c>
      <c r="D107" s="43">
        <v>0</v>
      </c>
    </row>
    <row r="108" spans="1:4" ht="14.25">
      <c r="A108" s="46">
        <v>0</v>
      </c>
      <c r="B108" s="43">
        <v>0</v>
      </c>
      <c r="C108" s="43">
        <v>0</v>
      </c>
      <c r="D108" s="43">
        <v>0</v>
      </c>
    </row>
    <row r="109" spans="1:4" ht="14.25">
      <c r="A109" s="41" t="s">
        <v>21</v>
      </c>
      <c r="B109" s="42">
        <v>33</v>
      </c>
      <c r="C109" s="42">
        <v>33</v>
      </c>
      <c r="D109" s="42">
        <v>11</v>
      </c>
    </row>
    <row r="110" spans="1:4" ht="14.25">
      <c r="A110" s="44">
        <v>3</v>
      </c>
      <c r="B110" s="43">
        <v>33</v>
      </c>
      <c r="C110" s="43">
        <v>33</v>
      </c>
      <c r="D110" s="43">
        <v>11</v>
      </c>
    </row>
    <row r="111" spans="1:4" ht="14.25">
      <c r="A111" s="45">
        <v>3</v>
      </c>
      <c r="B111" s="43">
        <v>33</v>
      </c>
      <c r="C111" s="43">
        <v>33</v>
      </c>
      <c r="D111" s="43">
        <v>11</v>
      </c>
    </row>
    <row r="112" spans="1:4" ht="14.25">
      <c r="A112" s="46">
        <v>1</v>
      </c>
      <c r="B112" s="43">
        <v>33</v>
      </c>
      <c r="C112" s="43">
        <v>33</v>
      </c>
      <c r="D112" s="43">
        <v>11</v>
      </c>
    </row>
    <row r="113" spans="1:4" ht="14.25">
      <c r="A113" s="41" t="s">
        <v>32</v>
      </c>
      <c r="B113" s="42">
        <v>80</v>
      </c>
      <c r="C113" s="42">
        <v>80</v>
      </c>
      <c r="D113" s="42">
        <v>80</v>
      </c>
    </row>
    <row r="114" spans="1:4" ht="14.25">
      <c r="A114" s="44">
        <v>8</v>
      </c>
      <c r="B114" s="43">
        <v>80</v>
      </c>
      <c r="C114" s="43">
        <v>80</v>
      </c>
      <c r="D114" s="43">
        <v>80</v>
      </c>
    </row>
    <row r="115" spans="1:4" ht="14.25">
      <c r="A115" s="45">
        <v>8</v>
      </c>
      <c r="B115" s="43">
        <v>80</v>
      </c>
      <c r="C115" s="43">
        <v>80</v>
      </c>
      <c r="D115" s="43">
        <v>80</v>
      </c>
    </row>
    <row r="116" spans="1:4" ht="14.25">
      <c r="A116" s="46">
        <v>8</v>
      </c>
      <c r="B116" s="43">
        <v>80</v>
      </c>
      <c r="C116" s="43">
        <v>80</v>
      </c>
      <c r="D116" s="43">
        <v>80</v>
      </c>
    </row>
    <row r="117" spans="1:4" ht="14.25">
      <c r="A117" s="41" t="s">
        <v>37</v>
      </c>
      <c r="B117" s="42">
        <v>0</v>
      </c>
      <c r="C117" s="42">
        <v>0</v>
      </c>
      <c r="D117" s="42">
        <v>0</v>
      </c>
    </row>
    <row r="118" spans="1:4" ht="14.25">
      <c r="A118" s="44">
        <v>0</v>
      </c>
      <c r="B118" s="43">
        <v>0</v>
      </c>
      <c r="C118" s="43">
        <v>0</v>
      </c>
      <c r="D118" s="43">
        <v>0</v>
      </c>
    </row>
    <row r="119" spans="1:4" ht="14.25">
      <c r="A119" s="45">
        <v>0</v>
      </c>
      <c r="B119" s="43">
        <v>0</v>
      </c>
      <c r="C119" s="43">
        <v>0</v>
      </c>
      <c r="D119" s="43">
        <v>0</v>
      </c>
    </row>
    <row r="120" spans="1:4" ht="14.25">
      <c r="A120" s="46">
        <v>0</v>
      </c>
      <c r="B120" s="43">
        <v>0</v>
      </c>
      <c r="C120" s="43">
        <v>0</v>
      </c>
      <c r="D120" s="43">
        <v>0</v>
      </c>
    </row>
    <row r="121" spans="1:4" ht="14.25">
      <c r="A121" s="41" t="s">
        <v>26</v>
      </c>
      <c r="B121" s="42">
        <v>42</v>
      </c>
      <c r="C121" s="42">
        <v>42</v>
      </c>
      <c r="D121" s="42">
        <v>42</v>
      </c>
    </row>
    <row r="122" spans="1:4" ht="14.25">
      <c r="A122" s="44">
        <v>6</v>
      </c>
      <c r="B122" s="43">
        <v>42</v>
      </c>
      <c r="C122" s="43">
        <v>42</v>
      </c>
      <c r="D122" s="43">
        <v>42</v>
      </c>
    </row>
    <row r="123" spans="1:4" ht="14.25">
      <c r="A123" s="45">
        <v>6</v>
      </c>
      <c r="B123" s="43">
        <v>42</v>
      </c>
      <c r="C123" s="43">
        <v>42</v>
      </c>
      <c r="D123" s="43">
        <v>42</v>
      </c>
    </row>
    <row r="124" spans="1:4" ht="14.25">
      <c r="A124" s="46">
        <v>6</v>
      </c>
      <c r="B124" s="43">
        <v>42</v>
      </c>
      <c r="C124" s="43">
        <v>42</v>
      </c>
      <c r="D124" s="43">
        <v>42</v>
      </c>
    </row>
    <row r="125" spans="1:4" ht="14.25">
      <c r="A125" s="41" t="s">
        <v>31</v>
      </c>
      <c r="B125" s="42">
        <v>0</v>
      </c>
      <c r="C125" s="42">
        <v>0</v>
      </c>
      <c r="D125" s="42">
        <v>0</v>
      </c>
    </row>
    <row r="126" spans="1:4" ht="14.25">
      <c r="A126" s="44">
        <v>0</v>
      </c>
      <c r="B126" s="43">
        <v>0</v>
      </c>
      <c r="C126" s="43">
        <v>0</v>
      </c>
      <c r="D126" s="43">
        <v>0</v>
      </c>
    </row>
    <row r="127" spans="1:4" ht="14.25">
      <c r="A127" s="45">
        <v>0</v>
      </c>
      <c r="B127" s="43">
        <v>0</v>
      </c>
      <c r="C127" s="43">
        <v>0</v>
      </c>
      <c r="D127" s="43">
        <v>0</v>
      </c>
    </row>
    <row r="128" spans="1:4" ht="14.25">
      <c r="A128" s="46">
        <v>0</v>
      </c>
      <c r="B128" s="43">
        <v>0</v>
      </c>
      <c r="C128" s="43">
        <v>0</v>
      </c>
      <c r="D128" s="43">
        <v>0</v>
      </c>
    </row>
    <row r="129" spans="1:4" ht="14.25">
      <c r="A129" s="41" t="s">
        <v>17</v>
      </c>
      <c r="B129" s="42">
        <v>30</v>
      </c>
      <c r="C129" s="42">
        <v>30</v>
      </c>
      <c r="D129" s="42">
        <v>30</v>
      </c>
    </row>
    <row r="130" spans="1:4" ht="14.25">
      <c r="A130" s="44">
        <v>5</v>
      </c>
      <c r="B130" s="43">
        <v>30</v>
      </c>
      <c r="C130" s="43">
        <v>30</v>
      </c>
      <c r="D130" s="43">
        <v>30</v>
      </c>
    </row>
    <row r="131" spans="1:4" ht="14.25">
      <c r="A131" s="45">
        <v>5</v>
      </c>
      <c r="B131" s="43">
        <v>30</v>
      </c>
      <c r="C131" s="43">
        <v>30</v>
      </c>
      <c r="D131" s="43">
        <v>30</v>
      </c>
    </row>
    <row r="132" spans="1:4" ht="14.25">
      <c r="A132" s="46">
        <v>5</v>
      </c>
      <c r="B132" s="43">
        <v>30</v>
      </c>
      <c r="C132" s="43">
        <v>30</v>
      </c>
      <c r="D132" s="43">
        <v>30</v>
      </c>
    </row>
    <row r="133" spans="1:4" ht="14.25">
      <c r="A133" s="41" t="s">
        <v>47</v>
      </c>
      <c r="B133" s="42">
        <v>0</v>
      </c>
      <c r="C133" s="42">
        <v>0</v>
      </c>
      <c r="D133" s="42">
        <v>0</v>
      </c>
    </row>
    <row r="134" spans="1:4" ht="14.25">
      <c r="A134" s="44">
        <v>0</v>
      </c>
      <c r="B134" s="43">
        <v>0</v>
      </c>
      <c r="C134" s="43">
        <v>0</v>
      </c>
      <c r="D134" s="43">
        <v>0</v>
      </c>
    </row>
    <row r="135" spans="1:4" ht="14.25">
      <c r="A135" s="45">
        <v>0</v>
      </c>
      <c r="B135" s="43">
        <v>0</v>
      </c>
      <c r="C135" s="43">
        <v>0</v>
      </c>
      <c r="D135" s="43">
        <v>0</v>
      </c>
    </row>
    <row r="136" spans="1:4" ht="14.25">
      <c r="A136" s="46">
        <v>0</v>
      </c>
      <c r="B136" s="43">
        <v>0</v>
      </c>
      <c r="C136" s="43">
        <v>0</v>
      </c>
      <c r="D136" s="43">
        <v>0</v>
      </c>
    </row>
    <row r="137" spans="1:4" ht="14.25">
      <c r="A137" s="41" t="s">
        <v>48</v>
      </c>
      <c r="B137" s="42">
        <v>0</v>
      </c>
      <c r="C137" s="42">
        <v>0</v>
      </c>
      <c r="D137" s="42">
        <v>0</v>
      </c>
    </row>
    <row r="138" spans="1:4" ht="14.25">
      <c r="A138" s="44">
        <v>0</v>
      </c>
      <c r="B138" s="43">
        <v>0</v>
      </c>
      <c r="C138" s="43">
        <v>0</v>
      </c>
      <c r="D138" s="43">
        <v>0</v>
      </c>
    </row>
    <row r="139" spans="1:4" ht="14.25">
      <c r="A139" s="45">
        <v>0</v>
      </c>
      <c r="B139" s="43">
        <v>0</v>
      </c>
      <c r="C139" s="43">
        <v>0</v>
      </c>
      <c r="D139" s="43">
        <v>0</v>
      </c>
    </row>
    <row r="140" spans="1:4" ht="14.25">
      <c r="A140" s="46">
        <v>0</v>
      </c>
      <c r="B140" s="43">
        <v>0</v>
      </c>
      <c r="C140" s="43">
        <v>0</v>
      </c>
      <c r="D140" s="43">
        <v>0</v>
      </c>
    </row>
    <row r="141" spans="1:4" ht="14.25">
      <c r="A141" s="41" t="s">
        <v>33</v>
      </c>
      <c r="B141" s="42">
        <v>0</v>
      </c>
      <c r="C141" s="42">
        <v>0</v>
      </c>
      <c r="D141" s="42">
        <v>0</v>
      </c>
    </row>
    <row r="142" spans="1:4" ht="14.25">
      <c r="A142" s="44">
        <v>0</v>
      </c>
      <c r="B142" s="43">
        <v>0</v>
      </c>
      <c r="C142" s="43">
        <v>0</v>
      </c>
      <c r="D142" s="43">
        <v>0</v>
      </c>
    </row>
    <row r="143" spans="1:4" ht="14.25">
      <c r="A143" s="45">
        <v>0</v>
      </c>
      <c r="B143" s="43">
        <v>0</v>
      </c>
      <c r="C143" s="43">
        <v>0</v>
      </c>
      <c r="D143" s="43">
        <v>0</v>
      </c>
    </row>
    <row r="144" spans="1:4" ht="14.25">
      <c r="A144" s="46">
        <v>0</v>
      </c>
      <c r="B144" s="43">
        <v>0</v>
      </c>
      <c r="C144" s="43">
        <v>0</v>
      </c>
      <c r="D144" s="43">
        <v>0</v>
      </c>
    </row>
    <row r="145" spans="1:4" ht="14.25">
      <c r="A145" s="41" t="s">
        <v>39</v>
      </c>
      <c r="B145" s="42">
        <v>0</v>
      </c>
      <c r="C145" s="42">
        <v>0</v>
      </c>
      <c r="D145" s="42">
        <v>0</v>
      </c>
    </row>
    <row r="146" spans="1:4" ht="14.25">
      <c r="A146" s="44">
        <v>0</v>
      </c>
      <c r="B146" s="43">
        <v>0</v>
      </c>
      <c r="C146" s="43">
        <v>0</v>
      </c>
      <c r="D146" s="43">
        <v>0</v>
      </c>
    </row>
    <row r="147" spans="1:4" ht="14.25">
      <c r="A147" s="45">
        <v>0</v>
      </c>
      <c r="B147" s="43">
        <v>0</v>
      </c>
      <c r="C147" s="43">
        <v>0</v>
      </c>
      <c r="D147" s="43">
        <v>0</v>
      </c>
    </row>
    <row r="148" spans="1:4" ht="14.25">
      <c r="A148" s="46">
        <v>0</v>
      </c>
      <c r="B148" s="43">
        <v>0</v>
      </c>
      <c r="C148" s="43">
        <v>0</v>
      </c>
      <c r="D148" s="43">
        <v>0</v>
      </c>
    </row>
    <row r="149" spans="1:4" ht="14.25">
      <c r="A149" s="41" t="s">
        <v>41</v>
      </c>
      <c r="B149" s="42">
        <v>0</v>
      </c>
      <c r="C149" s="42">
        <v>0</v>
      </c>
      <c r="D149" s="42">
        <v>0</v>
      </c>
    </row>
    <row r="150" spans="1:4" ht="14.25">
      <c r="A150" s="44">
        <v>0</v>
      </c>
      <c r="B150" s="43">
        <v>0</v>
      </c>
      <c r="C150" s="43">
        <v>0</v>
      </c>
      <c r="D150" s="43">
        <v>0</v>
      </c>
    </row>
    <row r="151" spans="1:4" ht="14.25">
      <c r="A151" s="45">
        <v>0</v>
      </c>
      <c r="B151" s="43">
        <v>0</v>
      </c>
      <c r="C151" s="43">
        <v>0</v>
      </c>
      <c r="D151" s="43">
        <v>0</v>
      </c>
    </row>
    <row r="152" spans="1:4" ht="14.25">
      <c r="A152" s="46">
        <v>0</v>
      </c>
      <c r="B152" s="43">
        <v>0</v>
      </c>
      <c r="C152" s="43">
        <v>0</v>
      </c>
      <c r="D152" s="43">
        <v>0</v>
      </c>
    </row>
    <row r="153" spans="1:4" ht="14.25">
      <c r="A153" s="41" t="s">
        <v>40</v>
      </c>
      <c r="B153" s="42">
        <v>0</v>
      </c>
      <c r="C153" s="42">
        <v>0</v>
      </c>
      <c r="D153" s="42">
        <v>0</v>
      </c>
    </row>
    <row r="154" spans="1:4" ht="14.25">
      <c r="A154" s="44">
        <v>0</v>
      </c>
      <c r="B154" s="43">
        <v>0</v>
      </c>
      <c r="C154" s="43">
        <v>0</v>
      </c>
      <c r="D154" s="43">
        <v>0</v>
      </c>
    </row>
    <row r="155" spans="1:4" ht="14.25">
      <c r="A155" s="45">
        <v>0</v>
      </c>
      <c r="B155" s="43">
        <v>0</v>
      </c>
      <c r="C155" s="43">
        <v>0</v>
      </c>
      <c r="D155" s="43">
        <v>0</v>
      </c>
    </row>
    <row r="156" spans="1:4" ht="14.25">
      <c r="A156" s="46">
        <v>0</v>
      </c>
      <c r="B156" s="43">
        <v>0</v>
      </c>
      <c r="C156" s="43">
        <v>0</v>
      </c>
      <c r="D156" s="43">
        <v>0</v>
      </c>
    </row>
    <row r="157" spans="1:4" ht="14.25">
      <c r="A157" s="41" t="s">
        <v>38</v>
      </c>
      <c r="B157" s="42">
        <v>0</v>
      </c>
      <c r="C157" s="42">
        <v>0</v>
      </c>
      <c r="D157" s="42">
        <v>0</v>
      </c>
    </row>
    <row r="158" spans="1:4" ht="14.25">
      <c r="A158" s="44">
        <v>0</v>
      </c>
      <c r="B158" s="43">
        <v>0</v>
      </c>
      <c r="C158" s="43">
        <v>0</v>
      </c>
      <c r="D158" s="43">
        <v>0</v>
      </c>
    </row>
    <row r="159" spans="1:4" ht="14.25">
      <c r="A159" s="45">
        <v>0</v>
      </c>
      <c r="B159" s="43">
        <v>0</v>
      </c>
      <c r="C159" s="43">
        <v>0</v>
      </c>
      <c r="D159" s="43">
        <v>0</v>
      </c>
    </row>
    <row r="160" spans="1:4" ht="14.25">
      <c r="A160" s="46">
        <v>0</v>
      </c>
      <c r="B160" s="43">
        <v>0</v>
      </c>
      <c r="C160" s="43">
        <v>0</v>
      </c>
      <c r="D160" s="43">
        <v>0</v>
      </c>
    </row>
    <row r="161" spans="1:4" ht="14.25">
      <c r="A161" s="41" t="s">
        <v>29</v>
      </c>
      <c r="B161" s="42">
        <v>0</v>
      </c>
      <c r="C161" s="42">
        <v>0</v>
      </c>
      <c r="D161" s="42">
        <v>0</v>
      </c>
    </row>
    <row r="162" spans="1:4" ht="14.25">
      <c r="A162" s="44">
        <v>0</v>
      </c>
      <c r="B162" s="43">
        <v>0</v>
      </c>
      <c r="C162" s="43">
        <v>0</v>
      </c>
      <c r="D162" s="43">
        <v>0</v>
      </c>
    </row>
    <row r="163" spans="1:4" ht="14.25">
      <c r="A163" s="45">
        <v>0</v>
      </c>
      <c r="B163" s="43">
        <v>0</v>
      </c>
      <c r="C163" s="43">
        <v>0</v>
      </c>
      <c r="D163" s="43">
        <v>0</v>
      </c>
    </row>
    <row r="164" spans="1:4" ht="14.25">
      <c r="A164" s="46">
        <v>0</v>
      </c>
      <c r="B164" s="43">
        <v>0</v>
      </c>
      <c r="C164" s="43">
        <v>0</v>
      </c>
      <c r="D164" s="43">
        <v>0</v>
      </c>
    </row>
    <row r="165" spans="1:4" ht="14.25">
      <c r="A165" s="41" t="s">
        <v>28</v>
      </c>
      <c r="B165" s="42">
        <v>0</v>
      </c>
      <c r="C165" s="42">
        <v>0</v>
      </c>
      <c r="D165" s="42">
        <v>0</v>
      </c>
    </row>
    <row r="166" spans="1:4" ht="14.25">
      <c r="A166" s="44">
        <v>0</v>
      </c>
      <c r="B166" s="43">
        <v>0</v>
      </c>
      <c r="C166" s="43">
        <v>0</v>
      </c>
      <c r="D166" s="43">
        <v>0</v>
      </c>
    </row>
    <row r="167" spans="1:4" ht="14.25">
      <c r="A167" s="45">
        <v>0</v>
      </c>
      <c r="B167" s="43">
        <v>0</v>
      </c>
      <c r="C167" s="43">
        <v>0</v>
      </c>
      <c r="D167" s="43">
        <v>0</v>
      </c>
    </row>
    <row r="168" spans="1:4" ht="14.25">
      <c r="A168" s="46">
        <v>0</v>
      </c>
      <c r="B168" s="43">
        <v>0</v>
      </c>
      <c r="C168" s="43">
        <v>0</v>
      </c>
      <c r="D168" s="43">
        <v>0</v>
      </c>
    </row>
    <row r="169" spans="1:4" ht="14.25">
      <c r="A169" s="41" t="s">
        <v>63</v>
      </c>
      <c r="B169" s="43">
        <v>1835</v>
      </c>
      <c r="C169" s="43">
        <v>1860</v>
      </c>
      <c r="D169" s="43">
        <v>1430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Deftones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Civgin</dc:creator>
  <cp:keywords/>
  <dc:description/>
  <cp:lastModifiedBy> -</cp:lastModifiedBy>
  <dcterms:created xsi:type="dcterms:W3CDTF">2011-10-19T16:28:26Z</dcterms:created>
  <dcterms:modified xsi:type="dcterms:W3CDTF">2011-10-22T08:47:27Z</dcterms:modified>
  <cp:category/>
  <cp:version/>
  <cp:contentType/>
  <cp:contentStatus/>
</cp:coreProperties>
</file>