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240" yWindow="75" windowWidth="15480" windowHeight="7995" activeTab="1"/>
  </bookViews>
  <sheets>
    <sheet name="1" sheetId="1" r:id="rId1"/>
    <sheet name="2" sheetId="4" r:id="rId2"/>
    <sheet name="3" sheetId="5" r:id="rId3"/>
    <sheet name="Rekapitulacija" sheetId="6" r:id="rId4"/>
  </sheets>
  <calcPr calcId="125725"/>
</workbook>
</file>

<file path=xl/calcChain.xml><?xml version="1.0" encoding="utf-8"?>
<calcChain xmlns="http://schemas.openxmlformats.org/spreadsheetml/2006/main">
  <c r="D3" i="4"/>
  <c r="D4"/>
  <c r="D5"/>
  <c r="D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F42"/>
  <c r="J42" s="1"/>
  <c r="F41"/>
  <c r="J41" s="1"/>
  <c r="F40"/>
  <c r="J40" s="1"/>
  <c r="F39"/>
  <c r="J39" s="1"/>
  <c r="F38"/>
  <c r="J38" s="1"/>
  <c r="F37"/>
  <c r="J37" s="1"/>
  <c r="F36"/>
  <c r="J36" s="1"/>
  <c r="F35"/>
  <c r="J35" s="1"/>
  <c r="F34"/>
  <c r="J34" s="1"/>
  <c r="F33"/>
  <c r="J33" s="1"/>
  <c r="F32"/>
  <c r="J32" s="1"/>
  <c r="F31"/>
  <c r="J31" s="1"/>
  <c r="F30"/>
  <c r="J30" s="1"/>
  <c r="F29"/>
  <c r="J29" s="1"/>
  <c r="F28"/>
  <c r="J28" s="1"/>
  <c r="F27"/>
  <c r="J27" s="1"/>
  <c r="F26"/>
  <c r="J26" s="1"/>
  <c r="F25"/>
  <c r="J25" s="1"/>
  <c r="F24"/>
  <c r="J24" s="1"/>
  <c r="F23"/>
  <c r="J23" s="1"/>
  <c r="F22"/>
  <c r="J22" s="1"/>
  <c r="F21"/>
  <c r="J21" s="1"/>
  <c r="F20"/>
  <c r="J20" s="1"/>
  <c r="F19"/>
  <c r="J19" s="1"/>
  <c r="F18"/>
  <c r="J18" s="1"/>
  <c r="F17"/>
  <c r="J17" s="1"/>
  <c r="F16"/>
  <c r="J16" s="1"/>
  <c r="F15"/>
  <c r="J15" s="1"/>
  <c r="F14"/>
  <c r="J14" s="1"/>
  <c r="F13"/>
  <c r="J13" s="1"/>
  <c r="F12"/>
  <c r="J12" s="1"/>
  <c r="F11"/>
  <c r="J11" s="1"/>
  <c r="F10"/>
  <c r="J10" s="1"/>
  <c r="F9"/>
  <c r="J9" s="1"/>
  <c r="F8"/>
  <c r="J8" s="1"/>
  <c r="F6"/>
  <c r="J6" s="1"/>
  <c r="F5"/>
  <c r="J5" s="1"/>
  <c r="F4"/>
  <c r="J4" s="1"/>
  <c r="F3"/>
  <c r="J3" s="1"/>
  <c r="H3" l="1"/>
  <c r="D3" i="5" s="1"/>
  <c r="F3" s="1"/>
  <c r="J3" s="1"/>
  <c r="H4" i="4"/>
  <c r="D4" i="5" s="1"/>
  <c r="F4" s="1"/>
  <c r="J4" s="1"/>
  <c r="H5" i="4"/>
  <c r="D5" i="5" s="1"/>
  <c r="F5" s="1"/>
  <c r="J5" s="1"/>
  <c r="H6" i="4"/>
  <c r="D6" i="5" s="1"/>
  <c r="F6" s="1"/>
  <c r="J6" s="1"/>
  <c r="H8" i="4"/>
  <c r="D8" i="5" s="1"/>
  <c r="F8" s="1"/>
  <c r="J8" s="1"/>
  <c r="H9" i="4"/>
  <c r="D9" i="5" s="1"/>
  <c r="F9" s="1"/>
  <c r="J9" s="1"/>
  <c r="H10" i="4"/>
  <c r="D10" i="5" s="1"/>
  <c r="F10" s="1"/>
  <c r="J10" s="1"/>
  <c r="H11" i="4"/>
  <c r="D11" i="5" s="1"/>
  <c r="F11" s="1"/>
  <c r="J11" s="1"/>
  <c r="H12" i="4"/>
  <c r="D12" i="5" s="1"/>
  <c r="F12" s="1"/>
  <c r="J12" s="1"/>
  <c r="H13" i="4"/>
  <c r="D13" i="5" s="1"/>
  <c r="F13" s="1"/>
  <c r="J13" s="1"/>
  <c r="H14" i="4"/>
  <c r="D14" i="5" s="1"/>
  <c r="F14" s="1"/>
  <c r="J14" s="1"/>
  <c r="H15" i="4"/>
  <c r="D15" i="5" s="1"/>
  <c r="F15" s="1"/>
  <c r="J15" s="1"/>
  <c r="H16" i="4"/>
  <c r="D16" i="5" s="1"/>
  <c r="F16" s="1"/>
  <c r="J16" s="1"/>
  <c r="H17" i="4"/>
  <c r="D17" i="5" s="1"/>
  <c r="F17" s="1"/>
  <c r="J17" s="1"/>
  <c r="H18" i="4"/>
  <c r="D18" i="5" s="1"/>
  <c r="F18" s="1"/>
  <c r="J18" s="1"/>
  <c r="H19" i="4"/>
  <c r="D19" i="5" s="1"/>
  <c r="F19" s="1"/>
  <c r="J19" s="1"/>
  <c r="H20" i="4"/>
  <c r="D20" i="5" s="1"/>
  <c r="F20" s="1"/>
  <c r="J20" s="1"/>
  <c r="H21" i="4"/>
  <c r="D21" i="5" s="1"/>
  <c r="F21" s="1"/>
  <c r="J21" s="1"/>
  <c r="H22" i="4"/>
  <c r="D22" i="5" s="1"/>
  <c r="F22" s="1"/>
  <c r="J22" s="1"/>
  <c r="H23" i="4"/>
  <c r="D23" i="5" s="1"/>
  <c r="F23" s="1"/>
  <c r="J23" s="1"/>
  <c r="H24" i="4"/>
  <c r="D24" i="5" s="1"/>
  <c r="F24" s="1"/>
  <c r="J24" s="1"/>
  <c r="H25" i="4"/>
  <c r="D25" i="5" s="1"/>
  <c r="F25" s="1"/>
  <c r="J25" s="1"/>
  <c r="H26" i="4"/>
  <c r="D26" i="5" s="1"/>
  <c r="F26" s="1"/>
  <c r="J26" s="1"/>
  <c r="H27" i="4"/>
  <c r="D27" i="5" s="1"/>
  <c r="F27" s="1"/>
  <c r="J27" s="1"/>
  <c r="H28" i="4"/>
  <c r="D28" i="5" s="1"/>
  <c r="F28" s="1"/>
  <c r="J28" s="1"/>
  <c r="H29" i="4"/>
  <c r="D29" i="5" s="1"/>
  <c r="F29" s="1"/>
  <c r="J29" s="1"/>
  <c r="H30" i="4"/>
  <c r="D30" i="5" s="1"/>
  <c r="F30" s="1"/>
  <c r="J30" s="1"/>
  <c r="H31" i="4"/>
  <c r="D31" i="5" s="1"/>
  <c r="F31" s="1"/>
  <c r="J31" s="1"/>
  <c r="H32" i="4"/>
  <c r="D32" i="5" s="1"/>
  <c r="F32" s="1"/>
  <c r="J32" s="1"/>
  <c r="H33" i="4"/>
  <c r="D33" i="5" s="1"/>
  <c r="F33" s="1"/>
  <c r="J33" s="1"/>
  <c r="H34" i="4"/>
  <c r="D34" i="5" s="1"/>
  <c r="F34" s="1"/>
  <c r="J34" s="1"/>
  <c r="H35" i="4"/>
  <c r="D35" i="5" s="1"/>
  <c r="F35" s="1"/>
  <c r="J35" s="1"/>
  <c r="H36" i="4"/>
  <c r="D36" i="5" s="1"/>
  <c r="F36" s="1"/>
  <c r="J36" s="1"/>
  <c r="H37" i="4"/>
  <c r="D37" i="5" s="1"/>
  <c r="F37" s="1"/>
  <c r="J37" s="1"/>
  <c r="H38" i="4"/>
  <c r="D38" i="5" s="1"/>
  <c r="F38" s="1"/>
  <c r="J38" s="1"/>
  <c r="H39" i="4"/>
  <c r="D39" i="5" s="1"/>
  <c r="F39" s="1"/>
  <c r="J39" s="1"/>
  <c r="H40" i="4"/>
  <c r="D40" i="5" s="1"/>
  <c r="F40" s="1"/>
  <c r="J40" s="1"/>
  <c r="H41" i="4"/>
  <c r="D41" i="5" s="1"/>
  <c r="F41" s="1"/>
  <c r="J41" s="1"/>
  <c r="H42" i="4"/>
  <c r="D42" i="5" s="1"/>
  <c r="F42" s="1"/>
  <c r="J42" s="1"/>
  <c r="F17" i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H42" i="5" l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5"/>
  <c r="H4"/>
  <c r="H3"/>
  <c r="J42" i="1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F3"/>
  <c r="F4"/>
  <c r="F5"/>
  <c r="F6"/>
  <c r="F7"/>
  <c r="F8"/>
  <c r="F9"/>
  <c r="F10"/>
  <c r="F11"/>
  <c r="F12"/>
  <c r="F13"/>
  <c r="F14"/>
  <c r="F15"/>
  <c r="F16"/>
  <c r="F2"/>
  <c r="J2" l="1"/>
  <c r="H2"/>
  <c r="D2" i="4" s="1"/>
  <c r="F2" s="1"/>
  <c r="J16" i="1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D7" i="4" s="1"/>
  <c r="F7" s="1"/>
  <c r="J6" i="1"/>
  <c r="H6"/>
  <c r="J5"/>
  <c r="H5"/>
  <c r="J4"/>
  <c r="H4"/>
  <c r="J3"/>
  <c r="H3"/>
  <c r="J43"/>
  <c r="J7" i="4" l="1"/>
  <c r="H7"/>
  <c r="D7" i="5" s="1"/>
  <c r="F7" s="1"/>
  <c r="J2" i="4"/>
  <c r="J43" s="1"/>
  <c r="H2"/>
  <c r="D2" i="5" s="1"/>
  <c r="F2" s="1"/>
  <c r="J7" l="1"/>
  <c r="H7"/>
  <c r="J2"/>
  <c r="J43" s="1"/>
  <c r="H2"/>
</calcChain>
</file>

<file path=xl/sharedStrings.xml><?xml version="1.0" encoding="utf-8"?>
<sst xmlns="http://schemas.openxmlformats.org/spreadsheetml/2006/main" count="280" uniqueCount="55">
  <si>
    <t>Red.
broj</t>
  </si>
  <si>
    <t>Vrsta robe</t>
  </si>
  <si>
    <t>Jed. 
mjere</t>
  </si>
  <si>
    <t>Zaliha 
od jučer</t>
  </si>
  <si>
    <t>Primljeno</t>
  </si>
  <si>
    <t>UKUPNO</t>
  </si>
  <si>
    <t>Prodano</t>
  </si>
  <si>
    <t>Ostatak</t>
  </si>
  <si>
    <t>Cijena</t>
  </si>
  <si>
    <t>IZNOS 
(Vrijednost)</t>
  </si>
  <si>
    <t>kom</t>
  </si>
  <si>
    <t>litar</t>
  </si>
  <si>
    <t>Kafa</t>
  </si>
  <si>
    <t>Capuchino</t>
  </si>
  <si>
    <t>Nescaffe capuchino</t>
  </si>
  <si>
    <t>Nescaffe</t>
  </si>
  <si>
    <t>Čaj</t>
  </si>
  <si>
    <t>Topla čokolada</t>
  </si>
  <si>
    <t>Mineralna voda 0,20</t>
  </si>
  <si>
    <t>Jana 0,25</t>
  </si>
  <si>
    <t>Gazirani sok 0,25</t>
  </si>
  <si>
    <t>Prirodni sok 0,25</t>
  </si>
  <si>
    <t>Orangina-Limona 0,25</t>
  </si>
  <si>
    <t>Cedevita</t>
  </si>
  <si>
    <t>Ledeni čaj 0,25</t>
  </si>
  <si>
    <t>Energetsko piće,25</t>
  </si>
  <si>
    <t>Štok</t>
  </si>
  <si>
    <t xml:space="preserve">Konjak </t>
  </si>
  <si>
    <t>Vodka</t>
  </si>
  <si>
    <t xml:space="preserve">Vlahov </t>
  </si>
  <si>
    <t>Pelinkovac</t>
  </si>
  <si>
    <t>Tequila</t>
  </si>
  <si>
    <t>Red bull 0,25</t>
  </si>
  <si>
    <t xml:space="preserve">Viljamovka </t>
  </si>
  <si>
    <t>Bacardi rum</t>
  </si>
  <si>
    <t>Jagermaister</t>
  </si>
  <si>
    <t>Jack Daniels</t>
  </si>
  <si>
    <t>Southern comfort</t>
  </si>
  <si>
    <t>Vino crno</t>
  </si>
  <si>
    <t>Vino bijelo</t>
  </si>
  <si>
    <t>Vino butelja 0,70</t>
  </si>
  <si>
    <t>Vino butelja 0,20</t>
  </si>
  <si>
    <t>Pivo preminger 0,33</t>
  </si>
  <si>
    <t>Pivo Stella Artois 0,33</t>
  </si>
  <si>
    <t>Pivo Heineken 0,25</t>
  </si>
  <si>
    <t>Pivo Karlovačo 0,33</t>
  </si>
  <si>
    <t>Pivo Bavaria 0,33</t>
  </si>
  <si>
    <t>Tuborg green 0,33</t>
  </si>
  <si>
    <t>Tubrog lemon 0,33</t>
  </si>
  <si>
    <t>Pivo točeno Union</t>
  </si>
  <si>
    <t>Ožujsko pivo 0,33</t>
  </si>
  <si>
    <t>Pivo Staropramen 0,33</t>
  </si>
  <si>
    <t>Pivo Becks 0,25</t>
  </si>
  <si>
    <t>prijenos - Ukupno</t>
  </si>
  <si>
    <t>ovdje možeš sve svesti za jedan mjesec i imaš pregled</t>
  </si>
</sst>
</file>

<file path=xl/styles.xml><?xml version="1.0" encoding="utf-8"?>
<styleSheet xmlns="http://schemas.openxmlformats.org/spreadsheetml/2006/main">
  <numFmts count="1">
    <numFmt numFmtId="164" formatCode="_-* #,##0.00\ [$kn-41A]_-;\-* #,##0.00\ [$kn-41A]_-;_-* &quot;-&quot;??\ [$kn-41A]_-;_-@_-"/>
  </numFmts>
  <fonts count="5">
    <font>
      <sz val="11"/>
      <color theme="1"/>
      <name val="Verdana"/>
      <family val="2"/>
      <charset val="238"/>
      <scheme val="minor"/>
    </font>
    <font>
      <sz val="10"/>
      <name val="Verdana"/>
      <family val="2"/>
      <charset val="238"/>
      <scheme val="minor"/>
    </font>
    <font>
      <sz val="10"/>
      <color theme="1"/>
      <name val="Verdana"/>
      <family val="2"/>
      <charset val="238"/>
      <scheme val="minor"/>
    </font>
    <font>
      <sz val="10"/>
      <color rgb="FF002060"/>
      <name val="Verdana"/>
      <family val="2"/>
      <charset val="238"/>
      <scheme val="minor"/>
    </font>
    <font>
      <u/>
      <sz val="11"/>
      <color theme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0" xfId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right"/>
    </xf>
    <xf numFmtId="164" fontId="1" fillId="0" borderId="3" xfId="0" applyNumberFormat="1" applyFont="1" applyFill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center" vertical="center"/>
    </xf>
  </cellXfs>
  <cellStyles count="2">
    <cellStyle name="Hiperveza" xfId="1" builtinId="8"/>
    <cellStyle name="Obično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Winter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Wint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Wint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130000"/>
                <a:lumMod val="90000"/>
              </a:schemeClr>
            </a:gs>
            <a:gs pos="9200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  <a:gs pos="83000">
              <a:schemeClr val="phClr">
                <a:shade val="85000"/>
                <a:hueMod val="100000"/>
                <a:satMod val="130000"/>
                <a:lumMod val="9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3"/>
  <sheetViews>
    <sheetView workbookViewId="0">
      <selection activeCell="L5" sqref="L5"/>
    </sheetView>
  </sheetViews>
  <sheetFormatPr defaultRowHeight="12.7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8.8984375" style="19" customWidth="1"/>
    <col min="9" max="9" width="7.796875" style="19" bestFit="1" customWidth="1"/>
    <col min="10" max="10" width="10.69921875" style="19" customWidth="1"/>
    <col min="11" max="16384" width="8.796875" style="5"/>
  </cols>
  <sheetData>
    <row r="1" spans="1:12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9">
        <v>2</v>
      </c>
      <c r="E2" s="9">
        <v>3</v>
      </c>
      <c r="F2" s="21">
        <f>SUM(D2:E2)</f>
        <v>5</v>
      </c>
      <c r="G2" s="9">
        <v>2</v>
      </c>
      <c r="H2" s="23">
        <f>IF(AND(F2&gt;=0,G2&gt;=0),F2-G2,"")</f>
        <v>3</v>
      </c>
      <c r="I2" s="25">
        <v>5</v>
      </c>
      <c r="J2" s="26">
        <f>IF(AND(F2&gt;=0,G2&gt;=0),G2*I2,"")</f>
        <v>10</v>
      </c>
      <c r="L2" s="10"/>
    </row>
    <row r="3" spans="1:12">
      <c r="A3" s="6">
        <v>2</v>
      </c>
      <c r="B3" s="11" t="s">
        <v>13</v>
      </c>
      <c r="C3" s="8" t="s">
        <v>10</v>
      </c>
      <c r="D3" s="9">
        <v>23</v>
      </c>
      <c r="E3" s="9">
        <v>4</v>
      </c>
      <c r="F3" s="21">
        <f t="shared" ref="F3:F42" si="0">SUM(D3:E3)</f>
        <v>27</v>
      </c>
      <c r="G3" s="9">
        <v>3</v>
      </c>
      <c r="H3" s="23">
        <f t="shared" ref="H3:H42" si="1">IF(AND(F3&gt;=0,G3&gt;=0),F3-G3,"")</f>
        <v>24</v>
      </c>
      <c r="I3" s="25">
        <v>5</v>
      </c>
      <c r="J3" s="26">
        <f t="shared" ref="J3:J42" si="2">IF(AND(F3&gt;=0,G3&gt;=0),G3*I3,"")</f>
        <v>15</v>
      </c>
    </row>
    <row r="4" spans="1:12">
      <c r="A4" s="6">
        <v>3</v>
      </c>
      <c r="B4" s="11" t="s">
        <v>14</v>
      </c>
      <c r="C4" s="8" t="s">
        <v>10</v>
      </c>
      <c r="D4" s="9">
        <v>45</v>
      </c>
      <c r="E4" s="9">
        <v>99</v>
      </c>
      <c r="F4" s="21">
        <f t="shared" si="0"/>
        <v>144</v>
      </c>
      <c r="G4" s="9">
        <v>98</v>
      </c>
      <c r="H4" s="23">
        <f t="shared" si="1"/>
        <v>46</v>
      </c>
      <c r="I4" s="25">
        <v>5</v>
      </c>
      <c r="J4" s="26">
        <f t="shared" si="2"/>
        <v>490</v>
      </c>
    </row>
    <row r="5" spans="1:12">
      <c r="A5" s="6">
        <v>4</v>
      </c>
      <c r="B5" s="11" t="s">
        <v>15</v>
      </c>
      <c r="C5" s="8" t="s">
        <v>10</v>
      </c>
      <c r="D5" s="9">
        <v>44</v>
      </c>
      <c r="E5" s="9">
        <v>20</v>
      </c>
      <c r="F5" s="21">
        <f t="shared" si="0"/>
        <v>64</v>
      </c>
      <c r="G5" s="9">
        <v>12</v>
      </c>
      <c r="H5" s="23">
        <f t="shared" si="1"/>
        <v>52</v>
      </c>
      <c r="I5" s="25">
        <v>5</v>
      </c>
      <c r="J5" s="26">
        <f t="shared" si="2"/>
        <v>60</v>
      </c>
    </row>
    <row r="6" spans="1:12">
      <c r="A6" s="6">
        <v>5</v>
      </c>
      <c r="B6" s="11" t="s">
        <v>16</v>
      </c>
      <c r="C6" s="8" t="s">
        <v>10</v>
      </c>
      <c r="D6" s="9">
        <v>23</v>
      </c>
      <c r="E6" s="9">
        <v>50</v>
      </c>
      <c r="F6" s="21">
        <f t="shared" si="0"/>
        <v>73</v>
      </c>
      <c r="G6" s="9">
        <v>34</v>
      </c>
      <c r="H6" s="23">
        <f t="shared" si="1"/>
        <v>39</v>
      </c>
      <c r="I6" s="25">
        <v>5</v>
      </c>
      <c r="J6" s="26">
        <f t="shared" si="2"/>
        <v>170</v>
      </c>
    </row>
    <row r="7" spans="1:12">
      <c r="A7" s="6">
        <v>6</v>
      </c>
      <c r="B7" s="11" t="s">
        <v>17</v>
      </c>
      <c r="C7" s="8" t="s">
        <v>10</v>
      </c>
      <c r="D7" s="9">
        <v>13</v>
      </c>
      <c r="E7" s="9">
        <v>10</v>
      </c>
      <c r="F7" s="21">
        <f t="shared" si="0"/>
        <v>23</v>
      </c>
      <c r="G7" s="9">
        <v>5</v>
      </c>
      <c r="H7" s="23">
        <f t="shared" si="1"/>
        <v>18</v>
      </c>
      <c r="I7" s="25">
        <v>6</v>
      </c>
      <c r="J7" s="26">
        <f t="shared" si="2"/>
        <v>30</v>
      </c>
    </row>
    <row r="8" spans="1:12">
      <c r="A8" s="6">
        <v>7</v>
      </c>
      <c r="B8" s="12" t="s">
        <v>18</v>
      </c>
      <c r="C8" s="8" t="s">
        <v>10</v>
      </c>
      <c r="D8" s="9">
        <v>66</v>
      </c>
      <c r="E8" s="9">
        <v>35</v>
      </c>
      <c r="F8" s="21">
        <f t="shared" si="0"/>
        <v>101</v>
      </c>
      <c r="G8" s="9">
        <v>32</v>
      </c>
      <c r="H8" s="23">
        <f t="shared" si="1"/>
        <v>69</v>
      </c>
      <c r="I8" s="25">
        <v>4</v>
      </c>
      <c r="J8" s="26">
        <f t="shared" si="2"/>
        <v>128</v>
      </c>
    </row>
    <row r="9" spans="1:12">
      <c r="A9" s="6">
        <v>8</v>
      </c>
      <c r="B9" s="11" t="s">
        <v>19</v>
      </c>
      <c r="C9" s="8" t="s">
        <v>10</v>
      </c>
      <c r="D9" s="9">
        <v>20</v>
      </c>
      <c r="E9" s="9">
        <v>20</v>
      </c>
      <c r="F9" s="21">
        <f t="shared" si="0"/>
        <v>40</v>
      </c>
      <c r="G9" s="9">
        <v>20</v>
      </c>
      <c r="H9" s="23">
        <f t="shared" si="1"/>
        <v>20</v>
      </c>
      <c r="I9" s="25">
        <v>9</v>
      </c>
      <c r="J9" s="26">
        <f t="shared" si="2"/>
        <v>180</v>
      </c>
    </row>
    <row r="10" spans="1:12">
      <c r="A10" s="6">
        <v>9</v>
      </c>
      <c r="B10" s="11" t="s">
        <v>20</v>
      </c>
      <c r="C10" s="8" t="s">
        <v>10</v>
      </c>
      <c r="D10" s="9">
        <v>22</v>
      </c>
      <c r="E10" s="9">
        <v>40</v>
      </c>
      <c r="F10" s="21">
        <f t="shared" si="0"/>
        <v>62</v>
      </c>
      <c r="G10" s="9">
        <v>30</v>
      </c>
      <c r="H10" s="23">
        <f t="shared" si="1"/>
        <v>32</v>
      </c>
      <c r="I10" s="25">
        <v>10</v>
      </c>
      <c r="J10" s="26">
        <f t="shared" si="2"/>
        <v>300</v>
      </c>
    </row>
    <row r="11" spans="1:12">
      <c r="A11" s="6">
        <v>10</v>
      </c>
      <c r="B11" s="11" t="s">
        <v>21</v>
      </c>
      <c r="C11" s="8" t="s">
        <v>10</v>
      </c>
      <c r="D11" s="9">
        <v>20</v>
      </c>
      <c r="E11" s="9">
        <v>20</v>
      </c>
      <c r="F11" s="21">
        <f t="shared" si="0"/>
        <v>40</v>
      </c>
      <c r="G11" s="9">
        <v>3</v>
      </c>
      <c r="H11" s="23">
        <f t="shared" si="1"/>
        <v>37</v>
      </c>
      <c r="I11" s="25">
        <v>11</v>
      </c>
      <c r="J11" s="26">
        <f t="shared" si="2"/>
        <v>33</v>
      </c>
    </row>
    <row r="12" spans="1:12">
      <c r="A12" s="6">
        <v>11</v>
      </c>
      <c r="B12" s="11" t="s">
        <v>22</v>
      </c>
      <c r="C12" s="8" t="s">
        <v>10</v>
      </c>
      <c r="D12" s="9">
        <v>15</v>
      </c>
      <c r="E12" s="9">
        <v>10</v>
      </c>
      <c r="F12" s="21">
        <f t="shared" si="0"/>
        <v>25</v>
      </c>
      <c r="G12" s="9">
        <v>4</v>
      </c>
      <c r="H12" s="23">
        <f t="shared" si="1"/>
        <v>21</v>
      </c>
      <c r="I12" s="25">
        <v>12</v>
      </c>
      <c r="J12" s="26">
        <f t="shared" si="2"/>
        <v>48</v>
      </c>
    </row>
    <row r="13" spans="1:12">
      <c r="A13" s="6">
        <v>12</v>
      </c>
      <c r="B13" s="11" t="s">
        <v>23</v>
      </c>
      <c r="C13" s="8" t="s">
        <v>10</v>
      </c>
      <c r="D13" s="9">
        <v>10</v>
      </c>
      <c r="E13" s="9">
        <v>10</v>
      </c>
      <c r="F13" s="21">
        <f t="shared" si="0"/>
        <v>20</v>
      </c>
      <c r="G13" s="9">
        <v>8</v>
      </c>
      <c r="H13" s="23">
        <f t="shared" si="1"/>
        <v>12</v>
      </c>
      <c r="I13" s="25">
        <v>10</v>
      </c>
      <c r="J13" s="26">
        <f t="shared" si="2"/>
        <v>80</v>
      </c>
    </row>
    <row r="14" spans="1:12">
      <c r="A14" s="6">
        <v>13</v>
      </c>
      <c r="B14" s="11" t="s">
        <v>24</v>
      </c>
      <c r="C14" s="8" t="s">
        <v>10</v>
      </c>
      <c r="D14" s="9">
        <v>20</v>
      </c>
      <c r="E14" s="9">
        <v>10</v>
      </c>
      <c r="F14" s="21">
        <f t="shared" si="0"/>
        <v>30</v>
      </c>
      <c r="G14" s="9">
        <v>9</v>
      </c>
      <c r="H14" s="23">
        <f t="shared" si="1"/>
        <v>21</v>
      </c>
      <c r="I14" s="25">
        <v>6</v>
      </c>
      <c r="J14" s="26">
        <f t="shared" si="2"/>
        <v>54</v>
      </c>
    </row>
    <row r="15" spans="1:12">
      <c r="A15" s="6">
        <v>14</v>
      </c>
      <c r="B15" s="11" t="s">
        <v>32</v>
      </c>
      <c r="C15" s="8" t="s">
        <v>10</v>
      </c>
      <c r="D15" s="9">
        <v>10</v>
      </c>
      <c r="E15" s="9">
        <v>17</v>
      </c>
      <c r="F15" s="21">
        <f t="shared" si="0"/>
        <v>27</v>
      </c>
      <c r="G15" s="9">
        <v>8</v>
      </c>
      <c r="H15" s="23">
        <f t="shared" si="1"/>
        <v>19</v>
      </c>
      <c r="I15" s="25">
        <v>10</v>
      </c>
      <c r="J15" s="26">
        <f t="shared" si="2"/>
        <v>80</v>
      </c>
    </row>
    <row r="16" spans="1:12">
      <c r="A16" s="6">
        <v>15</v>
      </c>
      <c r="B16" s="11" t="s">
        <v>25</v>
      </c>
      <c r="C16" s="8" t="s">
        <v>10</v>
      </c>
      <c r="D16" s="9">
        <v>30</v>
      </c>
      <c r="E16" s="9">
        <v>0</v>
      </c>
      <c r="F16" s="21">
        <f t="shared" si="0"/>
        <v>30</v>
      </c>
      <c r="G16" s="9">
        <v>8</v>
      </c>
      <c r="H16" s="23">
        <f t="shared" si="1"/>
        <v>22</v>
      </c>
      <c r="I16" s="25">
        <v>10</v>
      </c>
      <c r="J16" s="26">
        <f t="shared" si="2"/>
        <v>80</v>
      </c>
    </row>
    <row r="17" spans="1:10">
      <c r="A17" s="6">
        <v>16</v>
      </c>
      <c r="B17" s="11" t="s">
        <v>26</v>
      </c>
      <c r="C17" s="8" t="s">
        <v>11</v>
      </c>
      <c r="D17" s="9">
        <v>33</v>
      </c>
      <c r="E17" s="9">
        <v>0</v>
      </c>
      <c r="F17" s="21">
        <f t="shared" si="0"/>
        <v>33</v>
      </c>
      <c r="G17" s="9">
        <v>6</v>
      </c>
      <c r="H17" s="23">
        <f t="shared" si="1"/>
        <v>27</v>
      </c>
      <c r="I17" s="25">
        <v>7</v>
      </c>
      <c r="J17" s="26">
        <f t="shared" si="2"/>
        <v>42</v>
      </c>
    </row>
    <row r="18" spans="1:10">
      <c r="A18" s="6">
        <v>17</v>
      </c>
      <c r="B18" s="11" t="s">
        <v>27</v>
      </c>
      <c r="C18" s="8" t="s">
        <v>11</v>
      </c>
      <c r="D18" s="9">
        <v>33</v>
      </c>
      <c r="E18" s="9">
        <v>0</v>
      </c>
      <c r="F18" s="21">
        <f t="shared" si="0"/>
        <v>33</v>
      </c>
      <c r="G18" s="9">
        <v>5</v>
      </c>
      <c r="H18" s="23">
        <f t="shared" si="1"/>
        <v>28</v>
      </c>
      <c r="I18" s="25">
        <v>7</v>
      </c>
      <c r="J18" s="26">
        <f t="shared" si="2"/>
        <v>35</v>
      </c>
    </row>
    <row r="19" spans="1:10">
      <c r="A19" s="6">
        <v>18</v>
      </c>
      <c r="B19" s="11" t="s">
        <v>28</v>
      </c>
      <c r="C19" s="8" t="s">
        <v>11</v>
      </c>
      <c r="D19" s="9"/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>
      <c r="A20" s="6">
        <v>19</v>
      </c>
      <c r="B20" s="11" t="s">
        <v>29</v>
      </c>
      <c r="C20" s="8" t="s">
        <v>11</v>
      </c>
      <c r="D20" s="9"/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>
      <c r="A21" s="6">
        <v>20</v>
      </c>
      <c r="B21" s="11" t="s">
        <v>30</v>
      </c>
      <c r="C21" s="8" t="s">
        <v>11</v>
      </c>
      <c r="D21" s="9"/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>
      <c r="A22" s="6">
        <v>21</v>
      </c>
      <c r="B22" s="11" t="s">
        <v>31</v>
      </c>
      <c r="C22" s="8" t="s">
        <v>11</v>
      </c>
      <c r="D22" s="9"/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>
      <c r="A23" s="6">
        <v>22</v>
      </c>
      <c r="B23" s="11" t="s">
        <v>33</v>
      </c>
      <c r="C23" s="8" t="s">
        <v>11</v>
      </c>
      <c r="D23" s="9"/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>
      <c r="A24" s="6">
        <v>23</v>
      </c>
      <c r="B24" s="11" t="s">
        <v>34</v>
      </c>
      <c r="C24" s="8" t="s">
        <v>11</v>
      </c>
      <c r="D24" s="9"/>
      <c r="E24" s="9"/>
      <c r="F24" s="21">
        <f t="shared" si="0"/>
        <v>0</v>
      </c>
      <c r="G24" s="9"/>
      <c r="H24" s="23">
        <f t="shared" si="1"/>
        <v>0</v>
      </c>
      <c r="I24" s="25">
        <v>7</v>
      </c>
      <c r="J24" s="26">
        <f t="shared" si="2"/>
        <v>0</v>
      </c>
    </row>
    <row r="25" spans="1:10">
      <c r="A25" s="6">
        <v>24</v>
      </c>
      <c r="B25" s="11" t="s">
        <v>35</v>
      </c>
      <c r="C25" s="8" t="s">
        <v>11</v>
      </c>
      <c r="D25" s="9"/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>
      <c r="A26" s="6">
        <v>25</v>
      </c>
      <c r="B26" s="11" t="s">
        <v>36</v>
      </c>
      <c r="C26" s="8" t="s">
        <v>11</v>
      </c>
      <c r="D26" s="9"/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>
      <c r="A27" s="6">
        <v>26</v>
      </c>
      <c r="B27" s="11" t="s">
        <v>37</v>
      </c>
      <c r="C27" s="8" t="s">
        <v>11</v>
      </c>
      <c r="D27" s="9"/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>
      <c r="A28" s="6">
        <v>27</v>
      </c>
      <c r="B28" s="11" t="s">
        <v>38</v>
      </c>
      <c r="C28" s="8" t="s">
        <v>11</v>
      </c>
      <c r="D28" s="9"/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>
      <c r="A29" s="6">
        <v>28</v>
      </c>
      <c r="B29" s="11" t="s">
        <v>39</v>
      </c>
      <c r="C29" s="8" t="s">
        <v>11</v>
      </c>
      <c r="D29" s="9"/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>
      <c r="A30" s="6">
        <v>29</v>
      </c>
      <c r="B30" s="11" t="s">
        <v>40</v>
      </c>
      <c r="C30" s="8" t="s">
        <v>11</v>
      </c>
      <c r="D30" s="9"/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>
      <c r="A31" s="6">
        <v>30</v>
      </c>
      <c r="B31" s="11" t="s">
        <v>41</v>
      </c>
      <c r="C31" s="8" t="s">
        <v>10</v>
      </c>
      <c r="D31" s="9"/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>
      <c r="A32" s="6">
        <v>31</v>
      </c>
      <c r="B32" s="11" t="s">
        <v>42</v>
      </c>
      <c r="C32" s="8" t="s">
        <v>10</v>
      </c>
      <c r="D32" s="9"/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>
      <c r="A33" s="6">
        <v>32</v>
      </c>
      <c r="B33" s="11" t="s">
        <v>44</v>
      </c>
      <c r="C33" s="8" t="s">
        <v>10</v>
      </c>
      <c r="D33" s="9"/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>
      <c r="A34" s="6">
        <v>33</v>
      </c>
      <c r="B34" s="11" t="s">
        <v>43</v>
      </c>
      <c r="C34" s="8" t="s">
        <v>10</v>
      </c>
      <c r="D34" s="9"/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>
      <c r="A35" s="6">
        <v>34</v>
      </c>
      <c r="B35" s="11" t="s">
        <v>45</v>
      </c>
      <c r="C35" s="8" t="s">
        <v>10</v>
      </c>
      <c r="D35" s="9"/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>
      <c r="A36" s="6">
        <v>35</v>
      </c>
      <c r="B36" s="11" t="s">
        <v>46</v>
      </c>
      <c r="C36" s="8" t="s">
        <v>10</v>
      </c>
      <c r="D36" s="9"/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>
      <c r="A37" s="6">
        <v>36</v>
      </c>
      <c r="B37" s="11" t="s">
        <v>52</v>
      </c>
      <c r="C37" s="8" t="s">
        <v>10</v>
      </c>
      <c r="D37" s="9"/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>
      <c r="A38" s="6">
        <v>37</v>
      </c>
      <c r="B38" s="11" t="s">
        <v>47</v>
      </c>
      <c r="C38" s="8" t="s">
        <v>10</v>
      </c>
      <c r="D38" s="9"/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>
      <c r="A39" s="6">
        <v>38</v>
      </c>
      <c r="B39" s="11" t="s">
        <v>48</v>
      </c>
      <c r="C39" s="8" t="s">
        <v>10</v>
      </c>
      <c r="D39" s="9"/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>
      <c r="A40" s="6">
        <v>39</v>
      </c>
      <c r="B40" s="11" t="s">
        <v>49</v>
      </c>
      <c r="C40" s="8" t="s">
        <v>10</v>
      </c>
      <c r="D40" s="9"/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>
      <c r="A41" s="6">
        <v>40</v>
      </c>
      <c r="B41" s="11" t="s">
        <v>50</v>
      </c>
      <c r="C41" s="8" t="s">
        <v>10</v>
      </c>
      <c r="D41" s="9"/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16"/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1:10" ht="25.5">
      <c r="I43" s="20" t="s">
        <v>53</v>
      </c>
      <c r="J43" s="29">
        <f>SUM(J2:J42)</f>
        <v>1835</v>
      </c>
    </row>
  </sheetData>
  <sheetProtection sheet="1" objects="1" scenarios="1" selectLockedCells="1"/>
  <conditionalFormatting sqref="H2:H4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G3" sqref="G3"/>
    </sheetView>
  </sheetViews>
  <sheetFormatPr defaultRowHeight="12.7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6.59765625" style="19" customWidth="1"/>
    <col min="9" max="9" width="7.796875" style="19" bestFit="1" customWidth="1"/>
    <col min="10" max="10" width="10.69921875" style="19" customWidth="1"/>
    <col min="11" max="16384" width="8.796875" style="5"/>
  </cols>
  <sheetData>
    <row r="1" spans="1:12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23">
        <f>'1'!H2</f>
        <v>3</v>
      </c>
      <c r="E2" s="9">
        <v>3</v>
      </c>
      <c r="F2" s="21">
        <f>SUM(D2:E2)</f>
        <v>6</v>
      </c>
      <c r="G2" s="9">
        <v>7</v>
      </c>
      <c r="H2" s="23">
        <f>IF(AND(F2&gt;=0,G2&gt;=0),F2-G2,"")</f>
        <v>-1</v>
      </c>
      <c r="I2" s="25">
        <v>5</v>
      </c>
      <c r="J2" s="26">
        <f>IF(AND(F2&gt;=0,G2&gt;=0),G2*I2,"")</f>
        <v>35</v>
      </c>
      <c r="L2" s="10"/>
    </row>
    <row r="3" spans="1:12">
      <c r="A3" s="6">
        <v>2</v>
      </c>
      <c r="B3" s="11" t="s">
        <v>13</v>
      </c>
      <c r="C3" s="8" t="s">
        <v>10</v>
      </c>
      <c r="D3" s="23">
        <f>'1'!H3</f>
        <v>24</v>
      </c>
      <c r="E3" s="9">
        <v>4</v>
      </c>
      <c r="F3" s="21">
        <f t="shared" ref="F3:F42" si="0">SUM(D3:E3)</f>
        <v>28</v>
      </c>
      <c r="G3" s="9">
        <v>3</v>
      </c>
      <c r="H3" s="23">
        <f t="shared" ref="H3:H42" si="1">IF(AND(F3&gt;=0,G3&gt;=0),F3-G3,"")</f>
        <v>25</v>
      </c>
      <c r="I3" s="25">
        <v>5</v>
      </c>
      <c r="J3" s="26">
        <f t="shared" ref="J3:J42" si="2">IF(AND(F3&gt;=0,G3&gt;=0),G3*I3,"")</f>
        <v>15</v>
      </c>
    </row>
    <row r="4" spans="1:12">
      <c r="A4" s="6">
        <v>3</v>
      </c>
      <c r="B4" s="11" t="s">
        <v>14</v>
      </c>
      <c r="C4" s="8" t="s">
        <v>10</v>
      </c>
      <c r="D4" s="23">
        <f>'1'!H4</f>
        <v>46</v>
      </c>
      <c r="E4" s="9">
        <v>99</v>
      </c>
      <c r="F4" s="21">
        <f t="shared" si="0"/>
        <v>145</v>
      </c>
      <c r="G4" s="9">
        <v>98</v>
      </c>
      <c r="H4" s="23">
        <f t="shared" si="1"/>
        <v>47</v>
      </c>
      <c r="I4" s="25">
        <v>5</v>
      </c>
      <c r="J4" s="26">
        <f t="shared" si="2"/>
        <v>490</v>
      </c>
    </row>
    <row r="5" spans="1:12">
      <c r="A5" s="6">
        <v>4</v>
      </c>
      <c r="B5" s="11" t="s">
        <v>15</v>
      </c>
      <c r="C5" s="8" t="s">
        <v>10</v>
      </c>
      <c r="D5" s="23">
        <f>'1'!H5</f>
        <v>52</v>
      </c>
      <c r="E5" s="9">
        <v>20</v>
      </c>
      <c r="F5" s="21">
        <f t="shared" si="0"/>
        <v>72</v>
      </c>
      <c r="G5" s="9">
        <v>12</v>
      </c>
      <c r="H5" s="23">
        <f t="shared" si="1"/>
        <v>60</v>
      </c>
      <c r="I5" s="25">
        <v>5</v>
      </c>
      <c r="J5" s="26">
        <f t="shared" si="2"/>
        <v>60</v>
      </c>
    </row>
    <row r="6" spans="1:12">
      <c r="A6" s="6">
        <v>5</v>
      </c>
      <c r="B6" s="11" t="s">
        <v>16</v>
      </c>
      <c r="C6" s="8" t="s">
        <v>10</v>
      </c>
      <c r="D6" s="23">
        <f>'1'!H6</f>
        <v>39</v>
      </c>
      <c r="E6" s="9">
        <v>50</v>
      </c>
      <c r="F6" s="21">
        <f t="shared" si="0"/>
        <v>89</v>
      </c>
      <c r="G6" s="9">
        <v>34</v>
      </c>
      <c r="H6" s="23">
        <f t="shared" si="1"/>
        <v>55</v>
      </c>
      <c r="I6" s="25">
        <v>5</v>
      </c>
      <c r="J6" s="26">
        <f t="shared" si="2"/>
        <v>170</v>
      </c>
    </row>
    <row r="7" spans="1:12">
      <c r="A7" s="6">
        <v>6</v>
      </c>
      <c r="B7" s="11" t="s">
        <v>17</v>
      </c>
      <c r="C7" s="8" t="s">
        <v>10</v>
      </c>
      <c r="D7" s="23">
        <f>'1'!H7</f>
        <v>18</v>
      </c>
      <c r="E7" s="9">
        <v>10</v>
      </c>
      <c r="F7" s="21">
        <f t="shared" si="0"/>
        <v>28</v>
      </c>
      <c r="G7" s="9">
        <v>5</v>
      </c>
      <c r="H7" s="23">
        <f t="shared" si="1"/>
        <v>23</v>
      </c>
      <c r="I7" s="25">
        <v>6</v>
      </c>
      <c r="J7" s="26">
        <f t="shared" si="2"/>
        <v>30</v>
      </c>
    </row>
    <row r="8" spans="1:12">
      <c r="A8" s="6">
        <v>7</v>
      </c>
      <c r="B8" s="12" t="s">
        <v>18</v>
      </c>
      <c r="C8" s="8" t="s">
        <v>10</v>
      </c>
      <c r="D8" s="23">
        <f>'1'!H8</f>
        <v>69</v>
      </c>
      <c r="E8" s="9">
        <v>35</v>
      </c>
      <c r="F8" s="21">
        <f t="shared" si="0"/>
        <v>104</v>
      </c>
      <c r="G8" s="9">
        <v>32</v>
      </c>
      <c r="H8" s="23">
        <f t="shared" si="1"/>
        <v>72</v>
      </c>
      <c r="I8" s="25">
        <v>4</v>
      </c>
      <c r="J8" s="26">
        <f t="shared" si="2"/>
        <v>128</v>
      </c>
    </row>
    <row r="9" spans="1:12">
      <c r="A9" s="6">
        <v>8</v>
      </c>
      <c r="B9" s="11" t="s">
        <v>19</v>
      </c>
      <c r="C9" s="8" t="s">
        <v>10</v>
      </c>
      <c r="D9" s="23">
        <f>'1'!H9</f>
        <v>20</v>
      </c>
      <c r="E9" s="9">
        <v>20</v>
      </c>
      <c r="F9" s="21">
        <f t="shared" si="0"/>
        <v>40</v>
      </c>
      <c r="G9" s="9">
        <v>20</v>
      </c>
      <c r="H9" s="23">
        <f t="shared" si="1"/>
        <v>20</v>
      </c>
      <c r="I9" s="25">
        <v>9</v>
      </c>
      <c r="J9" s="26">
        <f t="shared" si="2"/>
        <v>180</v>
      </c>
    </row>
    <row r="10" spans="1:12">
      <c r="A10" s="6">
        <v>9</v>
      </c>
      <c r="B10" s="11" t="s">
        <v>20</v>
      </c>
      <c r="C10" s="8" t="s">
        <v>10</v>
      </c>
      <c r="D10" s="23">
        <f>'1'!H10</f>
        <v>32</v>
      </c>
      <c r="E10" s="9">
        <v>40</v>
      </c>
      <c r="F10" s="21">
        <f t="shared" si="0"/>
        <v>72</v>
      </c>
      <c r="G10" s="9">
        <v>30</v>
      </c>
      <c r="H10" s="23">
        <f t="shared" si="1"/>
        <v>42</v>
      </c>
      <c r="I10" s="25">
        <v>10</v>
      </c>
      <c r="J10" s="26">
        <f t="shared" si="2"/>
        <v>300</v>
      </c>
    </row>
    <row r="11" spans="1:12">
      <c r="A11" s="6">
        <v>10</v>
      </c>
      <c r="B11" s="11" t="s">
        <v>21</v>
      </c>
      <c r="C11" s="8" t="s">
        <v>10</v>
      </c>
      <c r="D11" s="23">
        <f>'1'!H11</f>
        <v>37</v>
      </c>
      <c r="E11" s="9">
        <v>20</v>
      </c>
      <c r="F11" s="21">
        <f t="shared" si="0"/>
        <v>57</v>
      </c>
      <c r="G11" s="9">
        <v>3</v>
      </c>
      <c r="H11" s="23">
        <f t="shared" si="1"/>
        <v>54</v>
      </c>
      <c r="I11" s="25">
        <v>11</v>
      </c>
      <c r="J11" s="26">
        <f t="shared" si="2"/>
        <v>33</v>
      </c>
    </row>
    <row r="12" spans="1:12">
      <c r="A12" s="6">
        <v>11</v>
      </c>
      <c r="B12" s="11" t="s">
        <v>22</v>
      </c>
      <c r="C12" s="8" t="s">
        <v>10</v>
      </c>
      <c r="D12" s="23">
        <f>'1'!H12</f>
        <v>21</v>
      </c>
      <c r="E12" s="9">
        <v>10</v>
      </c>
      <c r="F12" s="21">
        <f t="shared" si="0"/>
        <v>31</v>
      </c>
      <c r="G12" s="9">
        <v>4</v>
      </c>
      <c r="H12" s="23">
        <f t="shared" si="1"/>
        <v>27</v>
      </c>
      <c r="I12" s="25">
        <v>12</v>
      </c>
      <c r="J12" s="26">
        <f t="shared" si="2"/>
        <v>48</v>
      </c>
    </row>
    <row r="13" spans="1:12">
      <c r="A13" s="6">
        <v>12</v>
      </c>
      <c r="B13" s="11" t="s">
        <v>23</v>
      </c>
      <c r="C13" s="8" t="s">
        <v>10</v>
      </c>
      <c r="D13" s="23">
        <f>'1'!H13</f>
        <v>12</v>
      </c>
      <c r="E13" s="9">
        <v>10</v>
      </c>
      <c r="F13" s="21">
        <f t="shared" si="0"/>
        <v>22</v>
      </c>
      <c r="G13" s="9">
        <v>8</v>
      </c>
      <c r="H13" s="23">
        <f t="shared" si="1"/>
        <v>14</v>
      </c>
      <c r="I13" s="25">
        <v>10</v>
      </c>
      <c r="J13" s="26">
        <f t="shared" si="2"/>
        <v>80</v>
      </c>
    </row>
    <row r="14" spans="1:12">
      <c r="A14" s="6">
        <v>13</v>
      </c>
      <c r="B14" s="11" t="s">
        <v>24</v>
      </c>
      <c r="C14" s="8" t="s">
        <v>10</v>
      </c>
      <c r="D14" s="23">
        <f>'1'!H14</f>
        <v>21</v>
      </c>
      <c r="E14" s="9">
        <v>10</v>
      </c>
      <c r="F14" s="21">
        <f t="shared" si="0"/>
        <v>31</v>
      </c>
      <c r="G14" s="9">
        <v>9</v>
      </c>
      <c r="H14" s="23">
        <f t="shared" si="1"/>
        <v>22</v>
      </c>
      <c r="I14" s="25">
        <v>6</v>
      </c>
      <c r="J14" s="26">
        <f t="shared" si="2"/>
        <v>54</v>
      </c>
    </row>
    <row r="15" spans="1:12">
      <c r="A15" s="6">
        <v>14</v>
      </c>
      <c r="B15" s="11" t="s">
        <v>32</v>
      </c>
      <c r="C15" s="8" t="s">
        <v>10</v>
      </c>
      <c r="D15" s="23">
        <f>'1'!H15</f>
        <v>19</v>
      </c>
      <c r="E15" s="9">
        <v>17</v>
      </c>
      <c r="F15" s="21">
        <f t="shared" si="0"/>
        <v>36</v>
      </c>
      <c r="G15" s="9">
        <v>8</v>
      </c>
      <c r="H15" s="23">
        <f t="shared" si="1"/>
        <v>28</v>
      </c>
      <c r="I15" s="25">
        <v>10</v>
      </c>
      <c r="J15" s="26">
        <f t="shared" si="2"/>
        <v>80</v>
      </c>
    </row>
    <row r="16" spans="1:12">
      <c r="A16" s="6">
        <v>15</v>
      </c>
      <c r="B16" s="11" t="s">
        <v>25</v>
      </c>
      <c r="C16" s="8" t="s">
        <v>10</v>
      </c>
      <c r="D16" s="23">
        <f>'1'!H16</f>
        <v>22</v>
      </c>
      <c r="E16" s="9"/>
      <c r="F16" s="21">
        <f t="shared" si="0"/>
        <v>22</v>
      </c>
      <c r="G16" s="9">
        <v>8</v>
      </c>
      <c r="H16" s="23">
        <f t="shared" si="1"/>
        <v>14</v>
      </c>
      <c r="I16" s="25">
        <v>10</v>
      </c>
      <c r="J16" s="26">
        <f t="shared" si="2"/>
        <v>80</v>
      </c>
    </row>
    <row r="17" spans="1:10">
      <c r="A17" s="6">
        <v>16</v>
      </c>
      <c r="B17" s="11" t="s">
        <v>26</v>
      </c>
      <c r="C17" s="8" t="s">
        <v>11</v>
      </c>
      <c r="D17" s="23">
        <f>'1'!H17</f>
        <v>27</v>
      </c>
      <c r="E17" s="9"/>
      <c r="F17" s="21">
        <f t="shared" si="0"/>
        <v>27</v>
      </c>
      <c r="G17" s="9">
        <v>6</v>
      </c>
      <c r="H17" s="23">
        <f t="shared" si="1"/>
        <v>21</v>
      </c>
      <c r="I17" s="25">
        <v>7</v>
      </c>
      <c r="J17" s="26">
        <f t="shared" si="2"/>
        <v>42</v>
      </c>
    </row>
    <row r="18" spans="1:10">
      <c r="A18" s="6">
        <v>17</v>
      </c>
      <c r="B18" s="11" t="s">
        <v>27</v>
      </c>
      <c r="C18" s="8" t="s">
        <v>11</v>
      </c>
      <c r="D18" s="23">
        <f>'1'!H18</f>
        <v>28</v>
      </c>
      <c r="E18" s="9"/>
      <c r="F18" s="21">
        <f t="shared" si="0"/>
        <v>28</v>
      </c>
      <c r="G18" s="9">
        <v>5</v>
      </c>
      <c r="H18" s="23">
        <f t="shared" si="1"/>
        <v>23</v>
      </c>
      <c r="I18" s="25">
        <v>7</v>
      </c>
      <c r="J18" s="26">
        <f t="shared" si="2"/>
        <v>35</v>
      </c>
    </row>
    <row r="19" spans="1:10">
      <c r="A19" s="6">
        <v>18</v>
      </c>
      <c r="B19" s="11" t="s">
        <v>28</v>
      </c>
      <c r="C19" s="8" t="s">
        <v>11</v>
      </c>
      <c r="D19" s="23">
        <f>'1'!H19</f>
        <v>0</v>
      </c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>
      <c r="A20" s="6">
        <v>19</v>
      </c>
      <c r="B20" s="11" t="s">
        <v>29</v>
      </c>
      <c r="C20" s="8" t="s">
        <v>11</v>
      </c>
      <c r="D20" s="23">
        <f>'1'!H20</f>
        <v>0</v>
      </c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>
      <c r="A21" s="6">
        <v>20</v>
      </c>
      <c r="B21" s="11" t="s">
        <v>30</v>
      </c>
      <c r="C21" s="8" t="s">
        <v>11</v>
      </c>
      <c r="D21" s="23">
        <f>'1'!H21</f>
        <v>0</v>
      </c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>
      <c r="A22" s="6">
        <v>21</v>
      </c>
      <c r="B22" s="11" t="s">
        <v>31</v>
      </c>
      <c r="C22" s="8" t="s">
        <v>11</v>
      </c>
      <c r="D22" s="23">
        <f>'1'!H22</f>
        <v>0</v>
      </c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>
      <c r="A23" s="6">
        <v>22</v>
      </c>
      <c r="B23" s="11" t="s">
        <v>33</v>
      </c>
      <c r="C23" s="8" t="s">
        <v>11</v>
      </c>
      <c r="D23" s="23">
        <f>'1'!H23</f>
        <v>0</v>
      </c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>
      <c r="A24" s="6">
        <v>23</v>
      </c>
      <c r="B24" s="11" t="s">
        <v>34</v>
      </c>
      <c r="C24" s="8" t="s">
        <v>11</v>
      </c>
      <c r="D24" s="23">
        <f>'1'!H24</f>
        <v>0</v>
      </c>
      <c r="E24" s="9"/>
      <c r="F24" s="21">
        <f t="shared" si="0"/>
        <v>0</v>
      </c>
      <c r="G24" s="9"/>
      <c r="H24" s="23">
        <f t="shared" si="1"/>
        <v>0</v>
      </c>
      <c r="I24" s="25">
        <v>7</v>
      </c>
      <c r="J24" s="26">
        <f t="shared" si="2"/>
        <v>0</v>
      </c>
    </row>
    <row r="25" spans="1:10">
      <c r="A25" s="6">
        <v>24</v>
      </c>
      <c r="B25" s="11" t="s">
        <v>35</v>
      </c>
      <c r="C25" s="8" t="s">
        <v>11</v>
      </c>
      <c r="D25" s="23">
        <f>'1'!H25</f>
        <v>0</v>
      </c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>
      <c r="A26" s="6">
        <v>25</v>
      </c>
      <c r="B26" s="11" t="s">
        <v>36</v>
      </c>
      <c r="C26" s="8" t="s">
        <v>11</v>
      </c>
      <c r="D26" s="23">
        <f>'1'!H26</f>
        <v>0</v>
      </c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>
      <c r="A27" s="6">
        <v>26</v>
      </c>
      <c r="B27" s="11" t="s">
        <v>37</v>
      </c>
      <c r="C27" s="8" t="s">
        <v>11</v>
      </c>
      <c r="D27" s="23">
        <f>'1'!H27</f>
        <v>0</v>
      </c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>
      <c r="A28" s="6">
        <v>27</v>
      </c>
      <c r="B28" s="11" t="s">
        <v>38</v>
      </c>
      <c r="C28" s="8" t="s">
        <v>11</v>
      </c>
      <c r="D28" s="23">
        <f>'1'!H28</f>
        <v>0</v>
      </c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>
      <c r="A29" s="6">
        <v>28</v>
      </c>
      <c r="B29" s="11" t="s">
        <v>39</v>
      </c>
      <c r="C29" s="8" t="s">
        <v>11</v>
      </c>
      <c r="D29" s="23">
        <f>'1'!H29</f>
        <v>0</v>
      </c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>
      <c r="A30" s="6">
        <v>29</v>
      </c>
      <c r="B30" s="11" t="s">
        <v>40</v>
      </c>
      <c r="C30" s="8" t="s">
        <v>11</v>
      </c>
      <c r="D30" s="23">
        <f>'1'!H30</f>
        <v>0</v>
      </c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>
      <c r="A31" s="6">
        <v>30</v>
      </c>
      <c r="B31" s="11" t="s">
        <v>41</v>
      </c>
      <c r="C31" s="8" t="s">
        <v>10</v>
      </c>
      <c r="D31" s="23">
        <f>'1'!H31</f>
        <v>0</v>
      </c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>
      <c r="A32" s="6">
        <v>31</v>
      </c>
      <c r="B32" s="11" t="s">
        <v>42</v>
      </c>
      <c r="C32" s="8" t="s">
        <v>10</v>
      </c>
      <c r="D32" s="23">
        <f>'1'!H32</f>
        <v>0</v>
      </c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>
      <c r="A33" s="6">
        <v>32</v>
      </c>
      <c r="B33" s="11" t="s">
        <v>44</v>
      </c>
      <c r="C33" s="8" t="s">
        <v>10</v>
      </c>
      <c r="D33" s="23">
        <f>'1'!H33</f>
        <v>0</v>
      </c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>
      <c r="A34" s="6">
        <v>33</v>
      </c>
      <c r="B34" s="11" t="s">
        <v>43</v>
      </c>
      <c r="C34" s="8" t="s">
        <v>10</v>
      </c>
      <c r="D34" s="23">
        <f>'1'!H34</f>
        <v>0</v>
      </c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>
      <c r="A35" s="6">
        <v>34</v>
      </c>
      <c r="B35" s="11" t="s">
        <v>45</v>
      </c>
      <c r="C35" s="8" t="s">
        <v>10</v>
      </c>
      <c r="D35" s="23">
        <f>'1'!H35</f>
        <v>0</v>
      </c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>
      <c r="A36" s="6">
        <v>35</v>
      </c>
      <c r="B36" s="11" t="s">
        <v>46</v>
      </c>
      <c r="C36" s="8" t="s">
        <v>10</v>
      </c>
      <c r="D36" s="23">
        <f>'1'!H36</f>
        <v>0</v>
      </c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>
      <c r="A37" s="6">
        <v>36</v>
      </c>
      <c r="B37" s="11" t="s">
        <v>52</v>
      </c>
      <c r="C37" s="8" t="s">
        <v>10</v>
      </c>
      <c r="D37" s="23">
        <f>'1'!H37</f>
        <v>0</v>
      </c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>
      <c r="A38" s="6">
        <v>37</v>
      </c>
      <c r="B38" s="11" t="s">
        <v>47</v>
      </c>
      <c r="C38" s="8" t="s">
        <v>10</v>
      </c>
      <c r="D38" s="23">
        <f>'1'!H38</f>
        <v>0</v>
      </c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>
      <c r="A39" s="6">
        <v>38</v>
      </c>
      <c r="B39" s="11" t="s">
        <v>48</v>
      </c>
      <c r="C39" s="8" t="s">
        <v>10</v>
      </c>
      <c r="D39" s="23">
        <f>'1'!H39</f>
        <v>0</v>
      </c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>
      <c r="A40" s="6">
        <v>39</v>
      </c>
      <c r="B40" s="11" t="s">
        <v>49</v>
      </c>
      <c r="C40" s="8" t="s">
        <v>10</v>
      </c>
      <c r="D40" s="23">
        <f>'1'!H40</f>
        <v>0</v>
      </c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>
      <c r="A41" s="6">
        <v>40</v>
      </c>
      <c r="B41" s="11" t="s">
        <v>50</v>
      </c>
      <c r="C41" s="8" t="s">
        <v>10</v>
      </c>
      <c r="D41" s="23">
        <f>'1'!H41</f>
        <v>0</v>
      </c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23">
        <f>'1'!H42</f>
        <v>0</v>
      </c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1:10" ht="25.5">
      <c r="I43" s="20" t="s">
        <v>53</v>
      </c>
      <c r="J43" s="29">
        <f>SUM(J2:J42)</f>
        <v>1860</v>
      </c>
    </row>
  </sheetData>
  <sheetProtection sheet="1" objects="1" scenarios="1" selectLockedCells="1"/>
  <conditionalFormatting sqref="H2:H42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G2" sqref="G2"/>
    </sheetView>
  </sheetViews>
  <sheetFormatPr defaultRowHeight="12.7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6.59765625" style="19" customWidth="1"/>
    <col min="9" max="9" width="7.796875" style="19" bestFit="1" customWidth="1"/>
    <col min="10" max="10" width="10.69921875" style="19" customWidth="1"/>
    <col min="11" max="16384" width="8.796875" style="5"/>
  </cols>
  <sheetData>
    <row r="1" spans="1:12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23">
        <f>'2'!H2</f>
        <v>-1</v>
      </c>
      <c r="E2" s="9">
        <v>3</v>
      </c>
      <c r="F2" s="21">
        <f>SUM(D2:E2)</f>
        <v>2</v>
      </c>
      <c r="G2" s="9">
        <v>2</v>
      </c>
      <c r="H2" s="23">
        <f>IF(AND(F2&gt;=0,G2&gt;=0),F2-G2,"")</f>
        <v>0</v>
      </c>
      <c r="I2" s="25">
        <v>5</v>
      </c>
      <c r="J2" s="26">
        <f>IF(AND(F2&gt;=0,G2&gt;=0),G2*I2,"")</f>
        <v>10</v>
      </c>
      <c r="L2" s="10"/>
    </row>
    <row r="3" spans="1:12">
      <c r="A3" s="6">
        <v>2</v>
      </c>
      <c r="B3" s="11" t="s">
        <v>13</v>
      </c>
      <c r="C3" s="8" t="s">
        <v>10</v>
      </c>
      <c r="D3" s="23">
        <f>'2'!H3</f>
        <v>25</v>
      </c>
      <c r="E3" s="9">
        <v>4</v>
      </c>
      <c r="F3" s="21">
        <f t="shared" ref="F3:F42" si="0">SUM(D3:E3)</f>
        <v>29</v>
      </c>
      <c r="G3" s="9">
        <v>3</v>
      </c>
      <c r="H3" s="23">
        <f t="shared" ref="H3:H42" si="1">IF(AND(F3&gt;=0,G3&gt;=0),F3-G3,"")</f>
        <v>26</v>
      </c>
      <c r="I3" s="25">
        <v>5</v>
      </c>
      <c r="J3" s="26">
        <f t="shared" ref="J3:J42" si="2">IF(AND(F3&gt;=0,G3&gt;=0),G3*I3,"")</f>
        <v>15</v>
      </c>
    </row>
    <row r="4" spans="1:12">
      <c r="A4" s="6">
        <v>3</v>
      </c>
      <c r="B4" s="11" t="s">
        <v>14</v>
      </c>
      <c r="C4" s="8" t="s">
        <v>10</v>
      </c>
      <c r="D4" s="23">
        <f>'2'!H4</f>
        <v>47</v>
      </c>
      <c r="E4" s="9">
        <v>99</v>
      </c>
      <c r="F4" s="21">
        <f t="shared" si="0"/>
        <v>146</v>
      </c>
      <c r="G4" s="9">
        <v>98</v>
      </c>
      <c r="H4" s="23">
        <f t="shared" si="1"/>
        <v>48</v>
      </c>
      <c r="I4" s="25">
        <v>5</v>
      </c>
      <c r="J4" s="26">
        <f t="shared" si="2"/>
        <v>490</v>
      </c>
    </row>
    <row r="5" spans="1:12">
      <c r="A5" s="6">
        <v>4</v>
      </c>
      <c r="B5" s="11" t="s">
        <v>15</v>
      </c>
      <c r="C5" s="8" t="s">
        <v>10</v>
      </c>
      <c r="D5" s="23">
        <f>'2'!H5</f>
        <v>60</v>
      </c>
      <c r="E5" s="9">
        <v>20</v>
      </c>
      <c r="F5" s="21">
        <f t="shared" si="0"/>
        <v>80</v>
      </c>
      <c r="G5" s="9">
        <v>12</v>
      </c>
      <c r="H5" s="23">
        <f t="shared" si="1"/>
        <v>68</v>
      </c>
      <c r="I5" s="25">
        <v>5</v>
      </c>
      <c r="J5" s="26">
        <f t="shared" si="2"/>
        <v>60</v>
      </c>
    </row>
    <row r="6" spans="1:12">
      <c r="A6" s="6">
        <v>5</v>
      </c>
      <c r="B6" s="11" t="s">
        <v>16</v>
      </c>
      <c r="C6" s="8" t="s">
        <v>10</v>
      </c>
      <c r="D6" s="23">
        <f>'2'!H6</f>
        <v>55</v>
      </c>
      <c r="E6" s="9">
        <v>50</v>
      </c>
      <c r="F6" s="21">
        <f t="shared" si="0"/>
        <v>105</v>
      </c>
      <c r="G6" s="9">
        <v>34</v>
      </c>
      <c r="H6" s="23">
        <f t="shared" si="1"/>
        <v>71</v>
      </c>
      <c r="I6" s="25">
        <v>5</v>
      </c>
      <c r="J6" s="26">
        <f t="shared" si="2"/>
        <v>170</v>
      </c>
    </row>
    <row r="7" spans="1:12">
      <c r="A7" s="6">
        <v>6</v>
      </c>
      <c r="B7" s="11" t="s">
        <v>17</v>
      </c>
      <c r="C7" s="8" t="s">
        <v>10</v>
      </c>
      <c r="D7" s="23">
        <f>'2'!H7</f>
        <v>23</v>
      </c>
      <c r="E7" s="9">
        <v>10</v>
      </c>
      <c r="F7" s="21">
        <f t="shared" si="0"/>
        <v>33</v>
      </c>
      <c r="G7" s="9">
        <v>5</v>
      </c>
      <c r="H7" s="23">
        <f t="shared" si="1"/>
        <v>28</v>
      </c>
      <c r="I7" s="25">
        <v>6</v>
      </c>
      <c r="J7" s="26">
        <f t="shared" si="2"/>
        <v>30</v>
      </c>
    </row>
    <row r="8" spans="1:12">
      <c r="A8" s="6">
        <v>7</v>
      </c>
      <c r="B8" s="12" t="s">
        <v>18</v>
      </c>
      <c r="C8" s="8" t="s">
        <v>10</v>
      </c>
      <c r="D8" s="23">
        <f>'2'!H8</f>
        <v>72</v>
      </c>
      <c r="E8" s="9">
        <v>35</v>
      </c>
      <c r="F8" s="21">
        <f t="shared" si="0"/>
        <v>107</v>
      </c>
      <c r="G8" s="9">
        <v>32</v>
      </c>
      <c r="H8" s="23">
        <f t="shared" si="1"/>
        <v>75</v>
      </c>
      <c r="I8" s="25">
        <v>4</v>
      </c>
      <c r="J8" s="26">
        <f t="shared" si="2"/>
        <v>128</v>
      </c>
    </row>
    <row r="9" spans="1:12">
      <c r="A9" s="6">
        <v>8</v>
      </c>
      <c r="B9" s="11" t="s">
        <v>19</v>
      </c>
      <c r="C9" s="8" t="s">
        <v>10</v>
      </c>
      <c r="D9" s="23">
        <f>'2'!H9</f>
        <v>20</v>
      </c>
      <c r="E9" s="9">
        <v>20</v>
      </c>
      <c r="F9" s="21">
        <f t="shared" si="0"/>
        <v>40</v>
      </c>
      <c r="G9" s="9">
        <v>20</v>
      </c>
      <c r="H9" s="23">
        <f t="shared" si="1"/>
        <v>20</v>
      </c>
      <c r="I9" s="25">
        <v>9</v>
      </c>
      <c r="J9" s="26">
        <f t="shared" si="2"/>
        <v>180</v>
      </c>
    </row>
    <row r="10" spans="1:12">
      <c r="A10" s="6">
        <v>9</v>
      </c>
      <c r="B10" s="11" t="s">
        <v>20</v>
      </c>
      <c r="C10" s="8" t="s">
        <v>10</v>
      </c>
      <c r="D10" s="23">
        <f>'2'!H10</f>
        <v>42</v>
      </c>
      <c r="E10" s="9">
        <v>40</v>
      </c>
      <c r="F10" s="21">
        <f t="shared" si="0"/>
        <v>82</v>
      </c>
      <c r="G10" s="9">
        <v>30</v>
      </c>
      <c r="H10" s="23">
        <f t="shared" si="1"/>
        <v>52</v>
      </c>
      <c r="I10" s="25">
        <v>10</v>
      </c>
      <c r="J10" s="26">
        <f t="shared" si="2"/>
        <v>300</v>
      </c>
    </row>
    <row r="11" spans="1:12">
      <c r="A11" s="6">
        <v>10</v>
      </c>
      <c r="B11" s="11" t="s">
        <v>21</v>
      </c>
      <c r="C11" s="8" t="s">
        <v>10</v>
      </c>
      <c r="D11" s="23">
        <f>'2'!H11</f>
        <v>54</v>
      </c>
      <c r="E11" s="9">
        <v>20</v>
      </c>
      <c r="F11" s="21">
        <f t="shared" si="0"/>
        <v>74</v>
      </c>
      <c r="G11" s="9">
        <v>3</v>
      </c>
      <c r="H11" s="23">
        <f t="shared" si="1"/>
        <v>71</v>
      </c>
      <c r="I11" s="25">
        <v>11</v>
      </c>
      <c r="J11" s="26">
        <f t="shared" si="2"/>
        <v>33</v>
      </c>
    </row>
    <row r="12" spans="1:12">
      <c r="A12" s="6">
        <v>11</v>
      </c>
      <c r="B12" s="11" t="s">
        <v>22</v>
      </c>
      <c r="C12" s="8" t="s">
        <v>10</v>
      </c>
      <c r="D12" s="23">
        <f>'2'!H12</f>
        <v>27</v>
      </c>
      <c r="E12" s="9">
        <v>10</v>
      </c>
      <c r="F12" s="21">
        <f t="shared" si="0"/>
        <v>37</v>
      </c>
      <c r="G12" s="9">
        <v>4</v>
      </c>
      <c r="H12" s="23">
        <f t="shared" si="1"/>
        <v>33</v>
      </c>
      <c r="I12" s="25">
        <v>12</v>
      </c>
      <c r="J12" s="26">
        <f t="shared" si="2"/>
        <v>48</v>
      </c>
    </row>
    <row r="13" spans="1:12">
      <c r="A13" s="6">
        <v>12</v>
      </c>
      <c r="B13" s="11" t="s">
        <v>23</v>
      </c>
      <c r="C13" s="8" t="s">
        <v>10</v>
      </c>
      <c r="D13" s="23">
        <f>'2'!H13</f>
        <v>14</v>
      </c>
      <c r="E13" s="9">
        <v>10</v>
      </c>
      <c r="F13" s="21">
        <f t="shared" si="0"/>
        <v>24</v>
      </c>
      <c r="G13" s="9">
        <v>8</v>
      </c>
      <c r="H13" s="23">
        <f t="shared" si="1"/>
        <v>16</v>
      </c>
      <c r="I13" s="25">
        <v>10</v>
      </c>
      <c r="J13" s="26">
        <f t="shared" si="2"/>
        <v>80</v>
      </c>
    </row>
    <row r="14" spans="1:12">
      <c r="A14" s="6">
        <v>13</v>
      </c>
      <c r="B14" s="11" t="s">
        <v>24</v>
      </c>
      <c r="C14" s="8" t="s">
        <v>10</v>
      </c>
      <c r="D14" s="23">
        <f>'2'!H14</f>
        <v>22</v>
      </c>
      <c r="E14" s="9">
        <v>10</v>
      </c>
      <c r="F14" s="21">
        <f t="shared" si="0"/>
        <v>32</v>
      </c>
      <c r="G14" s="9">
        <v>9</v>
      </c>
      <c r="H14" s="23">
        <f t="shared" si="1"/>
        <v>23</v>
      </c>
      <c r="I14" s="25">
        <v>6</v>
      </c>
      <c r="J14" s="26">
        <f t="shared" si="2"/>
        <v>54</v>
      </c>
    </row>
    <row r="15" spans="1:12">
      <c r="A15" s="6">
        <v>14</v>
      </c>
      <c r="B15" s="11" t="s">
        <v>32</v>
      </c>
      <c r="C15" s="8" t="s">
        <v>10</v>
      </c>
      <c r="D15" s="23">
        <f>'2'!H15</f>
        <v>28</v>
      </c>
      <c r="E15" s="9">
        <v>17</v>
      </c>
      <c r="F15" s="21">
        <f t="shared" si="0"/>
        <v>45</v>
      </c>
      <c r="G15" s="9">
        <v>8</v>
      </c>
      <c r="H15" s="23">
        <f t="shared" si="1"/>
        <v>37</v>
      </c>
      <c r="I15" s="25">
        <v>10</v>
      </c>
      <c r="J15" s="26">
        <f t="shared" si="2"/>
        <v>80</v>
      </c>
    </row>
    <row r="16" spans="1:12">
      <c r="A16" s="6">
        <v>15</v>
      </c>
      <c r="B16" s="11" t="s">
        <v>25</v>
      </c>
      <c r="C16" s="8" t="s">
        <v>10</v>
      </c>
      <c r="D16" s="23">
        <f>'2'!H16</f>
        <v>14</v>
      </c>
      <c r="E16" s="9"/>
      <c r="F16" s="21">
        <f t="shared" si="0"/>
        <v>14</v>
      </c>
      <c r="G16" s="9">
        <v>8</v>
      </c>
      <c r="H16" s="23">
        <f t="shared" si="1"/>
        <v>6</v>
      </c>
      <c r="I16" s="25">
        <v>10</v>
      </c>
      <c r="J16" s="26">
        <f t="shared" si="2"/>
        <v>80</v>
      </c>
    </row>
    <row r="17" spans="1:10">
      <c r="A17" s="6">
        <v>16</v>
      </c>
      <c r="B17" s="11" t="s">
        <v>26</v>
      </c>
      <c r="C17" s="8" t="s">
        <v>11</v>
      </c>
      <c r="D17" s="23">
        <f>'2'!H17</f>
        <v>21</v>
      </c>
      <c r="E17" s="9"/>
      <c r="F17" s="21">
        <f t="shared" si="0"/>
        <v>21</v>
      </c>
      <c r="G17" s="9">
        <v>6</v>
      </c>
      <c r="H17" s="23">
        <f t="shared" si="1"/>
        <v>15</v>
      </c>
      <c r="I17" s="25">
        <v>7</v>
      </c>
      <c r="J17" s="26">
        <f t="shared" si="2"/>
        <v>42</v>
      </c>
    </row>
    <row r="18" spans="1:10">
      <c r="A18" s="6">
        <v>17</v>
      </c>
      <c r="B18" s="11" t="s">
        <v>27</v>
      </c>
      <c r="C18" s="8" t="s">
        <v>11</v>
      </c>
      <c r="D18" s="23">
        <f>'2'!H18</f>
        <v>23</v>
      </c>
      <c r="E18" s="9"/>
      <c r="F18" s="21">
        <f t="shared" si="0"/>
        <v>23</v>
      </c>
      <c r="G18" s="9">
        <v>5</v>
      </c>
      <c r="H18" s="23">
        <f t="shared" si="1"/>
        <v>18</v>
      </c>
      <c r="I18" s="25">
        <v>7</v>
      </c>
      <c r="J18" s="26">
        <f t="shared" si="2"/>
        <v>35</v>
      </c>
    </row>
    <row r="19" spans="1:10">
      <c r="A19" s="6">
        <v>18</v>
      </c>
      <c r="B19" s="11" t="s">
        <v>28</v>
      </c>
      <c r="C19" s="8" t="s">
        <v>11</v>
      </c>
      <c r="D19" s="23">
        <f>'2'!H19</f>
        <v>0</v>
      </c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>
      <c r="A20" s="6">
        <v>19</v>
      </c>
      <c r="B20" s="11" t="s">
        <v>29</v>
      </c>
      <c r="C20" s="8" t="s">
        <v>11</v>
      </c>
      <c r="D20" s="23">
        <f>'2'!H20</f>
        <v>0</v>
      </c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>
      <c r="A21" s="6">
        <v>20</v>
      </c>
      <c r="B21" s="11" t="s">
        <v>30</v>
      </c>
      <c r="C21" s="8" t="s">
        <v>11</v>
      </c>
      <c r="D21" s="23">
        <f>'2'!H21</f>
        <v>0</v>
      </c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>
      <c r="A22" s="6">
        <v>21</v>
      </c>
      <c r="B22" s="11" t="s">
        <v>31</v>
      </c>
      <c r="C22" s="8" t="s">
        <v>11</v>
      </c>
      <c r="D22" s="23">
        <f>'2'!H22</f>
        <v>0</v>
      </c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>
      <c r="A23" s="6">
        <v>22</v>
      </c>
      <c r="B23" s="11" t="s">
        <v>33</v>
      </c>
      <c r="C23" s="8" t="s">
        <v>11</v>
      </c>
      <c r="D23" s="23">
        <f>'2'!H23</f>
        <v>0</v>
      </c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>
      <c r="A24" s="6">
        <v>23</v>
      </c>
      <c r="B24" s="11" t="s">
        <v>34</v>
      </c>
      <c r="C24" s="8" t="s">
        <v>11</v>
      </c>
      <c r="D24" s="23">
        <f>'2'!H24</f>
        <v>0</v>
      </c>
      <c r="E24" s="9"/>
      <c r="F24" s="21">
        <f t="shared" si="0"/>
        <v>0</v>
      </c>
      <c r="G24" s="9"/>
      <c r="H24" s="23">
        <f t="shared" si="1"/>
        <v>0</v>
      </c>
      <c r="I24" s="25">
        <v>7</v>
      </c>
      <c r="J24" s="26">
        <f t="shared" si="2"/>
        <v>0</v>
      </c>
    </row>
    <row r="25" spans="1:10">
      <c r="A25" s="6">
        <v>24</v>
      </c>
      <c r="B25" s="11" t="s">
        <v>35</v>
      </c>
      <c r="C25" s="8" t="s">
        <v>11</v>
      </c>
      <c r="D25" s="23">
        <f>'2'!H25</f>
        <v>0</v>
      </c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>
      <c r="A26" s="6">
        <v>25</v>
      </c>
      <c r="B26" s="11" t="s">
        <v>36</v>
      </c>
      <c r="C26" s="8" t="s">
        <v>11</v>
      </c>
      <c r="D26" s="23">
        <f>'2'!H26</f>
        <v>0</v>
      </c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>
      <c r="A27" s="6">
        <v>26</v>
      </c>
      <c r="B27" s="11" t="s">
        <v>37</v>
      </c>
      <c r="C27" s="8" t="s">
        <v>11</v>
      </c>
      <c r="D27" s="23">
        <f>'2'!H27</f>
        <v>0</v>
      </c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>
      <c r="A28" s="6">
        <v>27</v>
      </c>
      <c r="B28" s="11" t="s">
        <v>38</v>
      </c>
      <c r="C28" s="8" t="s">
        <v>11</v>
      </c>
      <c r="D28" s="23">
        <f>'2'!H28</f>
        <v>0</v>
      </c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>
      <c r="A29" s="6">
        <v>28</v>
      </c>
      <c r="B29" s="11" t="s">
        <v>39</v>
      </c>
      <c r="C29" s="8" t="s">
        <v>11</v>
      </c>
      <c r="D29" s="23">
        <f>'2'!H29</f>
        <v>0</v>
      </c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>
      <c r="A30" s="6">
        <v>29</v>
      </c>
      <c r="B30" s="11" t="s">
        <v>40</v>
      </c>
      <c r="C30" s="8" t="s">
        <v>11</v>
      </c>
      <c r="D30" s="23">
        <f>'2'!H30</f>
        <v>0</v>
      </c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>
      <c r="A31" s="6">
        <v>30</v>
      </c>
      <c r="B31" s="11" t="s">
        <v>41</v>
      </c>
      <c r="C31" s="8" t="s">
        <v>10</v>
      </c>
      <c r="D31" s="23">
        <f>'2'!H31</f>
        <v>0</v>
      </c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>
      <c r="A32" s="6">
        <v>31</v>
      </c>
      <c r="B32" s="11" t="s">
        <v>42</v>
      </c>
      <c r="C32" s="8" t="s">
        <v>10</v>
      </c>
      <c r="D32" s="23">
        <f>'2'!H32</f>
        <v>0</v>
      </c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>
      <c r="A33" s="6">
        <v>32</v>
      </c>
      <c r="B33" s="11" t="s">
        <v>44</v>
      </c>
      <c r="C33" s="8" t="s">
        <v>10</v>
      </c>
      <c r="D33" s="23">
        <f>'2'!H33</f>
        <v>0</v>
      </c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>
      <c r="A34" s="6">
        <v>33</v>
      </c>
      <c r="B34" s="11" t="s">
        <v>43</v>
      </c>
      <c r="C34" s="8" t="s">
        <v>10</v>
      </c>
      <c r="D34" s="23">
        <f>'2'!H34</f>
        <v>0</v>
      </c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>
      <c r="A35" s="6">
        <v>34</v>
      </c>
      <c r="B35" s="11" t="s">
        <v>45</v>
      </c>
      <c r="C35" s="8" t="s">
        <v>10</v>
      </c>
      <c r="D35" s="23">
        <f>'2'!H35</f>
        <v>0</v>
      </c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>
      <c r="A36" s="6">
        <v>35</v>
      </c>
      <c r="B36" s="11" t="s">
        <v>46</v>
      </c>
      <c r="C36" s="8" t="s">
        <v>10</v>
      </c>
      <c r="D36" s="23">
        <f>'2'!H36</f>
        <v>0</v>
      </c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>
      <c r="A37" s="6">
        <v>36</v>
      </c>
      <c r="B37" s="11" t="s">
        <v>52</v>
      </c>
      <c r="C37" s="8" t="s">
        <v>10</v>
      </c>
      <c r="D37" s="23">
        <f>'2'!H37</f>
        <v>0</v>
      </c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>
      <c r="A38" s="6">
        <v>37</v>
      </c>
      <c r="B38" s="11" t="s">
        <v>47</v>
      </c>
      <c r="C38" s="8" t="s">
        <v>10</v>
      </c>
      <c r="D38" s="23">
        <f>'2'!H38</f>
        <v>0</v>
      </c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>
      <c r="A39" s="6">
        <v>38</v>
      </c>
      <c r="B39" s="11" t="s">
        <v>48</v>
      </c>
      <c r="C39" s="8" t="s">
        <v>10</v>
      </c>
      <c r="D39" s="23">
        <f>'2'!H39</f>
        <v>0</v>
      </c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>
      <c r="A40" s="6">
        <v>39</v>
      </c>
      <c r="B40" s="11" t="s">
        <v>49</v>
      </c>
      <c r="C40" s="8" t="s">
        <v>10</v>
      </c>
      <c r="D40" s="23">
        <f>'2'!H40</f>
        <v>0</v>
      </c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>
      <c r="A41" s="6">
        <v>40</v>
      </c>
      <c r="B41" s="11" t="s">
        <v>50</v>
      </c>
      <c r="C41" s="8" t="s">
        <v>10</v>
      </c>
      <c r="D41" s="23">
        <f>'2'!H41</f>
        <v>0</v>
      </c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24">
        <f>'2'!H42</f>
        <v>0</v>
      </c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1:10" ht="25.5">
      <c r="I43" s="20" t="s">
        <v>53</v>
      </c>
      <c r="J43" s="29">
        <f>SUM(J2:J42)</f>
        <v>1835</v>
      </c>
    </row>
  </sheetData>
  <sheetProtection sheet="1" objects="1" scenarios="1" selectLockedCells="1"/>
  <conditionalFormatting sqref="H2:H4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4.25"/>
  <sheetData>
    <row r="1" spans="1:1">
      <c r="A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Rekapitulacija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Civgin</dc:creator>
  <cp:lastModifiedBy> -</cp:lastModifiedBy>
  <dcterms:created xsi:type="dcterms:W3CDTF">2011-10-19T16:28:26Z</dcterms:created>
  <dcterms:modified xsi:type="dcterms:W3CDTF">2011-10-21T16:07:16Z</dcterms:modified>
</cp:coreProperties>
</file>