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J3" l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J2"/>
  <c r="H2" l="1"/>
  <c r="K2" s="1"/>
  <c r="F17" l="1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3" l="1"/>
  <c r="F4"/>
  <c r="F5"/>
  <c r="F6"/>
  <c r="F7"/>
  <c r="F8"/>
  <c r="F9"/>
  <c r="F10"/>
  <c r="F11"/>
  <c r="F12"/>
  <c r="F13"/>
  <c r="F14"/>
  <c r="F15"/>
  <c r="F16"/>
  <c r="F2"/>
  <c r="J43" l="1"/>
</calcChain>
</file>

<file path=xl/sharedStrings.xml><?xml version="1.0" encoding="utf-8"?>
<sst xmlns="http://schemas.openxmlformats.org/spreadsheetml/2006/main" count="94" uniqueCount="55">
  <si>
    <t>Red.
broj</t>
  </si>
  <si>
    <t>Vrsta robe</t>
  </si>
  <si>
    <t>Jed. 
mjere</t>
  </si>
  <si>
    <t>Zaliha 
od jučer</t>
  </si>
  <si>
    <t>Primljeno</t>
  </si>
  <si>
    <t>UKUPNO</t>
  </si>
  <si>
    <t>Prodano</t>
  </si>
  <si>
    <t>Ostatak</t>
  </si>
  <si>
    <t>Cijena</t>
  </si>
  <si>
    <t>IZNOS 
(Vrijednost)</t>
  </si>
  <si>
    <t>kom</t>
  </si>
  <si>
    <t>litar</t>
  </si>
  <si>
    <t>Kafa</t>
  </si>
  <si>
    <t>Capuchino</t>
  </si>
  <si>
    <t>Nescaffe capuchino</t>
  </si>
  <si>
    <t>Nescaffe</t>
  </si>
  <si>
    <t>Čaj</t>
  </si>
  <si>
    <t>Topla čokolada</t>
  </si>
  <si>
    <t>Mineralna voda 0,20</t>
  </si>
  <si>
    <t>Jana 0,25</t>
  </si>
  <si>
    <t>Gazirani sok 0,25</t>
  </si>
  <si>
    <t>Prirodni sok 0,25</t>
  </si>
  <si>
    <t>Orangina-Limona 0,25</t>
  </si>
  <si>
    <t>Cedevita</t>
  </si>
  <si>
    <t>Ledeni čaj 0,25</t>
  </si>
  <si>
    <t>Energetsko piće,25</t>
  </si>
  <si>
    <t>Štok</t>
  </si>
  <si>
    <t xml:space="preserve">Konjak </t>
  </si>
  <si>
    <t>Vodka</t>
  </si>
  <si>
    <t xml:space="preserve">Vlahov </t>
  </si>
  <si>
    <t>Pelinkovac</t>
  </si>
  <si>
    <t>Tequila</t>
  </si>
  <si>
    <t>Red bull 0,25</t>
  </si>
  <si>
    <t xml:space="preserve">Viljamovka </t>
  </si>
  <si>
    <t>Bacardi rum</t>
  </si>
  <si>
    <t>Jagermaister</t>
  </si>
  <si>
    <t>Jack Daniels</t>
  </si>
  <si>
    <t>Southern comfort</t>
  </si>
  <si>
    <t>Vino crno</t>
  </si>
  <si>
    <t>Vino bijelo</t>
  </si>
  <si>
    <t>Vino butelja 0,70</t>
  </si>
  <si>
    <t>Vino butelja 0,20</t>
  </si>
  <si>
    <t>Pivo preminger 0,33</t>
  </si>
  <si>
    <t>Pivo Stella Artois 0,33</t>
  </si>
  <si>
    <t>Pivo Heineken 0,25</t>
  </si>
  <si>
    <t>Pivo Karlovačo 0,33</t>
  </si>
  <si>
    <t>Pivo Bavaria 0,33</t>
  </si>
  <si>
    <t>Tuborg green 0,33</t>
  </si>
  <si>
    <t>Tubrog lemon 0,33</t>
  </si>
  <si>
    <t>Pivo točeno Union</t>
  </si>
  <si>
    <t>Ožujsko pivo 0,33</t>
  </si>
  <si>
    <t>Pivo Staropramen 0,33</t>
  </si>
  <si>
    <t>Pivo Becks 0,25</t>
  </si>
  <si>
    <t>prijenos - Ukupno</t>
  </si>
  <si>
    <t>FOX028</t>
  </si>
</sst>
</file>

<file path=xl/styles.xml><?xml version="1.0" encoding="utf-8"?>
<styleSheet xmlns="http://schemas.openxmlformats.org/spreadsheetml/2006/main">
  <numFmts count="2">
    <numFmt numFmtId="164" formatCode="#,##0.00\ &quot;KM&quot;;[Red]#,##0.00\ &quot;KM&quot;"/>
    <numFmt numFmtId="165" formatCode="#,##0.00\ &quot;KM&quot;"/>
  </numFmts>
  <fonts count="13">
    <font>
      <sz val="11"/>
      <color theme="1"/>
      <name val="Verdana"/>
      <family val="2"/>
      <charset val="238"/>
      <scheme val="minor"/>
    </font>
    <font>
      <b/>
      <sz val="11"/>
      <color theme="1"/>
      <name val="Verdana"/>
      <family val="1"/>
      <charset val="238"/>
      <scheme val="minor"/>
    </font>
    <font>
      <b/>
      <sz val="11"/>
      <color rgb="FF002060"/>
      <name val="Verdana"/>
      <family val="1"/>
      <charset val="238"/>
      <scheme val="minor"/>
    </font>
    <font>
      <sz val="11"/>
      <name val="Copperplate Gothic Bold"/>
      <family val="2"/>
    </font>
    <font>
      <b/>
      <sz val="11"/>
      <color theme="1"/>
      <name val="Charlemagne Std"/>
      <family val="5"/>
    </font>
    <font>
      <sz val="20"/>
      <color theme="1"/>
      <name val="Adobe Kaiti Std R"/>
      <family val="1"/>
      <charset val="128"/>
    </font>
    <font>
      <b/>
      <sz val="11"/>
      <name val="Copperplate Gothic Bold"/>
      <family val="2"/>
    </font>
    <font>
      <b/>
      <sz val="11"/>
      <name val="Verdana"/>
      <family val="2"/>
      <charset val="238"/>
      <scheme val="minor"/>
    </font>
    <font>
      <b/>
      <sz val="11"/>
      <color theme="0"/>
      <name val="Copperplate Gothic Bold"/>
      <family val="2"/>
    </font>
    <font>
      <b/>
      <sz val="11"/>
      <color theme="0"/>
      <name val="Verdana"/>
      <family val="1"/>
      <charset val="238"/>
      <scheme val="minor"/>
    </font>
    <font>
      <sz val="8"/>
      <name val="Verdana"/>
      <family val="1"/>
      <charset val="238"/>
      <scheme val="minor"/>
    </font>
    <font>
      <sz val="8"/>
      <color theme="1"/>
      <name val="Verdana"/>
      <family val="1"/>
      <charset val="238"/>
      <scheme val="minor"/>
    </font>
    <font>
      <sz val="11"/>
      <color rgb="FFFFFF00"/>
      <name val="Verdana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0" fillId="3" borderId="8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64" fontId="5" fillId="8" borderId="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65" fontId="10" fillId="9" borderId="2" xfId="0" applyNumberFormat="1" applyFont="1" applyFill="1" applyBorder="1" applyAlignment="1">
      <alignment horizontal="center"/>
    </xf>
    <xf numFmtId="165" fontId="11" fillId="9" borderId="2" xfId="0" applyNumberFormat="1" applyFont="1" applyFill="1" applyBorder="1" applyAlignment="1">
      <alignment horizontal="center"/>
    </xf>
    <xf numFmtId="165" fontId="11" fillId="9" borderId="9" xfId="0" applyNumberFormat="1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inter">
  <a:themeElements>
    <a:clrScheme name="Winter">
      <a:dk1>
        <a:sysClr val="windowText" lastClr="000000"/>
      </a:dk1>
      <a:lt1>
        <a:sysClr val="window" lastClr="FFFFFF"/>
      </a:lt1>
      <a:dk2>
        <a:srgbClr val="1F7BB6"/>
      </a:dk2>
      <a:lt2>
        <a:srgbClr val="C5E1FE"/>
      </a:lt2>
      <a:accent1>
        <a:srgbClr val="B2BDC1"/>
      </a:accent1>
      <a:accent2>
        <a:srgbClr val="767D83"/>
      </a:accent2>
      <a:accent3>
        <a:srgbClr val="3E505C"/>
      </a:accent3>
      <a:accent4>
        <a:srgbClr val="386489"/>
      </a:accent4>
      <a:accent5>
        <a:srgbClr val="4C80AF"/>
      </a:accent5>
      <a:accent6>
        <a:srgbClr val="7DA7D1"/>
      </a:accent6>
      <a:hlink>
        <a:srgbClr val="408080"/>
      </a:hlink>
      <a:folHlink>
        <a:srgbClr val="5EAEAE"/>
      </a:folHlink>
    </a:clrScheme>
    <a:fontScheme name="Wint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Wint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90000"/>
                <a:hueMod val="100000"/>
                <a:satMod val="130000"/>
                <a:lumMod val="90000"/>
              </a:schemeClr>
            </a:gs>
            <a:gs pos="92000">
              <a:schemeClr val="phClr">
                <a:tint val="96000"/>
                <a:shade val="100000"/>
                <a:hueMod val="96000"/>
                <a:satMod val="140000"/>
                <a:lumMod val="128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6000"/>
                <a:shade val="100000"/>
                <a:hueMod val="96000"/>
                <a:satMod val="140000"/>
                <a:lumMod val="128000"/>
              </a:schemeClr>
            </a:gs>
            <a:gs pos="83000">
              <a:schemeClr val="phClr">
                <a:shade val="85000"/>
                <a:hueMod val="100000"/>
                <a:satMod val="130000"/>
                <a:lumMod val="9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3"/>
  <sheetViews>
    <sheetView tabSelected="1" topLeftCell="B1" workbookViewId="0">
      <selection activeCell="G3" sqref="G3"/>
    </sheetView>
  </sheetViews>
  <sheetFormatPr defaultRowHeight="14.25"/>
  <cols>
    <col min="1" max="1" width="5.69921875" customWidth="1"/>
    <col min="2" max="2" width="22.09765625" customWidth="1"/>
    <col min="3" max="3" width="7.296875" customWidth="1"/>
    <col min="4" max="4" width="10.296875" style="13" customWidth="1"/>
    <col min="5" max="5" width="12" style="13" customWidth="1"/>
    <col min="6" max="6" width="13" customWidth="1"/>
    <col min="7" max="7" width="12.59765625" style="13" customWidth="1"/>
    <col min="8" max="8" width="14.296875" style="13" customWidth="1"/>
    <col min="9" max="9" width="11.296875" style="13" customWidth="1"/>
    <col min="10" max="10" width="16.59765625" style="13" customWidth="1"/>
    <col min="11" max="11" width="10" bestFit="1" customWidth="1"/>
  </cols>
  <sheetData>
    <row r="1" spans="1:11" ht="28.5">
      <c r="A1" s="19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25" t="s">
        <v>5</v>
      </c>
      <c r="G1" s="8" t="s">
        <v>6</v>
      </c>
      <c r="H1" s="9" t="s">
        <v>7</v>
      </c>
      <c r="I1" s="26" t="s">
        <v>8</v>
      </c>
      <c r="J1" s="23" t="s">
        <v>9</v>
      </c>
      <c r="K1" s="23" t="s">
        <v>54</v>
      </c>
    </row>
    <row r="2" spans="1:11">
      <c r="A2" s="20">
        <v>1</v>
      </c>
      <c r="B2" s="2" t="s">
        <v>12</v>
      </c>
      <c r="C2" s="1" t="s">
        <v>10</v>
      </c>
      <c r="D2" s="17">
        <v>2</v>
      </c>
      <c r="E2" s="15">
        <v>3</v>
      </c>
      <c r="F2" s="27">
        <f>SUM(D2:E2)</f>
        <v>5</v>
      </c>
      <c r="G2" s="32">
        <v>2</v>
      </c>
      <c r="H2" s="14">
        <f>IF(F2-G2&gt;=0,F2-G2,"Prodali ste više ")</f>
        <v>3</v>
      </c>
      <c r="I2" s="29">
        <v>1</v>
      </c>
      <c r="J2" s="24">
        <f>IF(F2-G2&lt;=0,F2-G2, G2*I2)</f>
        <v>2</v>
      </c>
      <c r="K2" s="24">
        <f>IF(ISNUMBER(H2),(F2-H2)*I2,F2*I2)</f>
        <v>2</v>
      </c>
    </row>
    <row r="3" spans="1:11">
      <c r="A3" s="20">
        <v>2</v>
      </c>
      <c r="B3" s="3" t="s">
        <v>13</v>
      </c>
      <c r="C3" s="1" t="s">
        <v>10</v>
      </c>
      <c r="D3" s="17">
        <v>23</v>
      </c>
      <c r="E3" s="15">
        <v>4</v>
      </c>
      <c r="F3" s="27">
        <f t="shared" ref="F3:F42" si="0">SUM(D3:E3)</f>
        <v>27</v>
      </c>
      <c r="G3" s="32">
        <v>3</v>
      </c>
      <c r="H3" s="14">
        <f t="shared" ref="H3:H42" si="1">IF(F3-G3&gt;=0,F3-G3,"Prodali ste više ")</f>
        <v>24</v>
      </c>
      <c r="I3" s="29">
        <v>1</v>
      </c>
      <c r="J3" s="24">
        <f t="shared" ref="J3:J42" si="2">IF(F3-G3&lt;=0,F3-G3, G3*I3)</f>
        <v>3</v>
      </c>
      <c r="K3" s="24">
        <f t="shared" ref="K3:K18" si="3">IF(ISNUMBER(H3),(F3-H3)*I3,F3*I3)</f>
        <v>3</v>
      </c>
    </row>
    <row r="4" spans="1:11">
      <c r="A4" s="20">
        <v>3</v>
      </c>
      <c r="B4" s="3" t="s">
        <v>14</v>
      </c>
      <c r="C4" s="1" t="s">
        <v>10</v>
      </c>
      <c r="D4" s="17">
        <v>45</v>
      </c>
      <c r="E4" s="15">
        <v>99</v>
      </c>
      <c r="F4" s="27">
        <f t="shared" si="0"/>
        <v>144</v>
      </c>
      <c r="G4" s="32">
        <v>98</v>
      </c>
      <c r="H4" s="14">
        <f t="shared" si="1"/>
        <v>46</v>
      </c>
      <c r="I4" s="29">
        <v>1.5</v>
      </c>
      <c r="J4" s="24">
        <f t="shared" si="2"/>
        <v>147</v>
      </c>
      <c r="K4" s="24">
        <f t="shared" si="3"/>
        <v>147</v>
      </c>
    </row>
    <row r="5" spans="1:11">
      <c r="A5" s="20">
        <v>4</v>
      </c>
      <c r="B5" s="3" t="s">
        <v>15</v>
      </c>
      <c r="C5" s="1" t="s">
        <v>10</v>
      </c>
      <c r="D5" s="17">
        <v>44</v>
      </c>
      <c r="E5" s="15">
        <v>20</v>
      </c>
      <c r="F5" s="27">
        <f t="shared" si="0"/>
        <v>64</v>
      </c>
      <c r="G5" s="32">
        <v>12</v>
      </c>
      <c r="H5" s="14">
        <f t="shared" si="1"/>
        <v>52</v>
      </c>
      <c r="I5" s="29">
        <v>1.5</v>
      </c>
      <c r="J5" s="24">
        <f t="shared" si="2"/>
        <v>18</v>
      </c>
      <c r="K5" s="24">
        <f t="shared" si="3"/>
        <v>18</v>
      </c>
    </row>
    <row r="6" spans="1:11">
      <c r="A6" s="20">
        <v>5</v>
      </c>
      <c r="B6" s="3" t="s">
        <v>16</v>
      </c>
      <c r="C6" s="1" t="s">
        <v>10</v>
      </c>
      <c r="D6" s="17">
        <v>23</v>
      </c>
      <c r="E6" s="15">
        <v>50</v>
      </c>
      <c r="F6" s="27">
        <f t="shared" si="0"/>
        <v>73</v>
      </c>
      <c r="G6" s="32">
        <v>34</v>
      </c>
      <c r="H6" s="14">
        <f t="shared" si="1"/>
        <v>39</v>
      </c>
      <c r="I6" s="29">
        <v>1</v>
      </c>
      <c r="J6" s="24">
        <f t="shared" si="2"/>
        <v>34</v>
      </c>
      <c r="K6" s="24">
        <f t="shared" si="3"/>
        <v>34</v>
      </c>
    </row>
    <row r="7" spans="1:11">
      <c r="A7" s="20">
        <v>6</v>
      </c>
      <c r="B7" s="3" t="s">
        <v>17</v>
      </c>
      <c r="C7" s="1" t="s">
        <v>10</v>
      </c>
      <c r="D7" s="17">
        <v>13</v>
      </c>
      <c r="E7" s="15">
        <v>10</v>
      </c>
      <c r="F7" s="27">
        <f t="shared" si="0"/>
        <v>23</v>
      </c>
      <c r="G7" s="32">
        <v>5</v>
      </c>
      <c r="H7" s="14">
        <f t="shared" si="1"/>
        <v>18</v>
      </c>
      <c r="I7" s="29">
        <v>2</v>
      </c>
      <c r="J7" s="24">
        <f t="shared" si="2"/>
        <v>10</v>
      </c>
      <c r="K7" s="24">
        <f t="shared" si="3"/>
        <v>10</v>
      </c>
    </row>
    <row r="8" spans="1:11">
      <c r="A8" s="20">
        <v>7</v>
      </c>
      <c r="B8" s="12" t="s">
        <v>18</v>
      </c>
      <c r="C8" s="1" t="s">
        <v>10</v>
      </c>
      <c r="D8" s="17">
        <v>66</v>
      </c>
      <c r="E8" s="15">
        <v>35</v>
      </c>
      <c r="F8" s="27">
        <f t="shared" si="0"/>
        <v>101</v>
      </c>
      <c r="G8" s="32">
        <v>32</v>
      </c>
      <c r="H8" s="14">
        <f t="shared" si="1"/>
        <v>69</v>
      </c>
      <c r="I8" s="29">
        <v>2</v>
      </c>
      <c r="J8" s="24">
        <f t="shared" si="2"/>
        <v>64</v>
      </c>
      <c r="K8" s="24">
        <f t="shared" si="3"/>
        <v>64</v>
      </c>
    </row>
    <row r="9" spans="1:11">
      <c r="A9" s="20">
        <v>8</v>
      </c>
      <c r="B9" s="3" t="s">
        <v>19</v>
      </c>
      <c r="C9" s="1" t="s">
        <v>10</v>
      </c>
      <c r="D9" s="17">
        <v>20</v>
      </c>
      <c r="E9" s="15">
        <v>20</v>
      </c>
      <c r="F9" s="27">
        <f t="shared" si="0"/>
        <v>40</v>
      </c>
      <c r="G9" s="32">
        <v>20</v>
      </c>
      <c r="H9" s="14">
        <f t="shared" si="1"/>
        <v>20</v>
      </c>
      <c r="I9" s="29">
        <v>2.5</v>
      </c>
      <c r="J9" s="24">
        <f t="shared" si="2"/>
        <v>50</v>
      </c>
      <c r="K9" s="24">
        <f t="shared" si="3"/>
        <v>50</v>
      </c>
    </row>
    <row r="10" spans="1:11">
      <c r="A10" s="20">
        <v>9</v>
      </c>
      <c r="B10" s="3" t="s">
        <v>20</v>
      </c>
      <c r="C10" s="1" t="s">
        <v>10</v>
      </c>
      <c r="D10" s="17">
        <v>22</v>
      </c>
      <c r="E10" s="15">
        <v>40</v>
      </c>
      <c r="F10" s="27">
        <f t="shared" si="0"/>
        <v>62</v>
      </c>
      <c r="G10" s="32">
        <v>30</v>
      </c>
      <c r="H10" s="14">
        <f t="shared" si="1"/>
        <v>32</v>
      </c>
      <c r="I10" s="29">
        <v>2.5</v>
      </c>
      <c r="J10" s="24">
        <f t="shared" si="2"/>
        <v>75</v>
      </c>
      <c r="K10" s="24">
        <f t="shared" si="3"/>
        <v>75</v>
      </c>
    </row>
    <row r="11" spans="1:11">
      <c r="A11" s="20">
        <v>10</v>
      </c>
      <c r="B11" s="3" t="s">
        <v>21</v>
      </c>
      <c r="C11" s="1" t="s">
        <v>10</v>
      </c>
      <c r="D11" s="17">
        <v>20</v>
      </c>
      <c r="E11" s="15">
        <v>20</v>
      </c>
      <c r="F11" s="27">
        <f t="shared" si="0"/>
        <v>40</v>
      </c>
      <c r="G11" s="32">
        <v>3</v>
      </c>
      <c r="H11" s="14">
        <f t="shared" si="1"/>
        <v>37</v>
      </c>
      <c r="I11" s="29">
        <v>2.5</v>
      </c>
      <c r="J11" s="24">
        <f t="shared" si="2"/>
        <v>7.5</v>
      </c>
      <c r="K11" s="24">
        <f t="shared" si="3"/>
        <v>7.5</v>
      </c>
    </row>
    <row r="12" spans="1:11">
      <c r="A12" s="20">
        <v>11</v>
      </c>
      <c r="B12" s="3" t="s">
        <v>22</v>
      </c>
      <c r="C12" s="1" t="s">
        <v>10</v>
      </c>
      <c r="D12" s="17">
        <v>15</v>
      </c>
      <c r="E12" s="15">
        <v>10</v>
      </c>
      <c r="F12" s="27">
        <f t="shared" si="0"/>
        <v>25</v>
      </c>
      <c r="G12" s="32">
        <v>4</v>
      </c>
      <c r="H12" s="14">
        <f t="shared" si="1"/>
        <v>21</v>
      </c>
      <c r="I12" s="29">
        <v>3</v>
      </c>
      <c r="J12" s="24">
        <f t="shared" si="2"/>
        <v>12</v>
      </c>
      <c r="K12" s="24">
        <f t="shared" si="3"/>
        <v>12</v>
      </c>
    </row>
    <row r="13" spans="1:11">
      <c r="A13" s="20">
        <v>12</v>
      </c>
      <c r="B13" s="3" t="s">
        <v>23</v>
      </c>
      <c r="C13" s="1" t="s">
        <v>10</v>
      </c>
      <c r="D13" s="17">
        <v>10</v>
      </c>
      <c r="E13" s="15">
        <v>10</v>
      </c>
      <c r="F13" s="27">
        <f t="shared" si="0"/>
        <v>20</v>
      </c>
      <c r="G13" s="32">
        <v>8</v>
      </c>
      <c r="H13" s="14">
        <f t="shared" si="1"/>
        <v>12</v>
      </c>
      <c r="I13" s="29">
        <v>3</v>
      </c>
      <c r="J13" s="24">
        <f t="shared" si="2"/>
        <v>24</v>
      </c>
      <c r="K13" s="24">
        <f t="shared" si="3"/>
        <v>24</v>
      </c>
    </row>
    <row r="14" spans="1:11">
      <c r="A14" s="20">
        <v>13</v>
      </c>
      <c r="B14" s="3" t="s">
        <v>24</v>
      </c>
      <c r="C14" s="1" t="s">
        <v>10</v>
      </c>
      <c r="D14" s="17">
        <v>20</v>
      </c>
      <c r="E14" s="15">
        <v>10</v>
      </c>
      <c r="F14" s="27">
        <f t="shared" si="0"/>
        <v>30</v>
      </c>
      <c r="G14" s="32">
        <v>9</v>
      </c>
      <c r="H14" s="14">
        <f t="shared" si="1"/>
        <v>21</v>
      </c>
      <c r="I14" s="29">
        <v>3</v>
      </c>
      <c r="J14" s="24">
        <f t="shared" si="2"/>
        <v>27</v>
      </c>
      <c r="K14" s="24">
        <f t="shared" si="3"/>
        <v>27</v>
      </c>
    </row>
    <row r="15" spans="1:11">
      <c r="A15" s="20">
        <v>14</v>
      </c>
      <c r="B15" s="3" t="s">
        <v>32</v>
      </c>
      <c r="C15" s="1" t="s">
        <v>10</v>
      </c>
      <c r="D15" s="17">
        <v>10</v>
      </c>
      <c r="E15" s="15">
        <v>17</v>
      </c>
      <c r="F15" s="27">
        <f t="shared" si="0"/>
        <v>27</v>
      </c>
      <c r="G15" s="32">
        <v>8</v>
      </c>
      <c r="H15" s="14">
        <f t="shared" si="1"/>
        <v>19</v>
      </c>
      <c r="I15" s="29">
        <v>3.5</v>
      </c>
      <c r="J15" s="24">
        <f t="shared" si="2"/>
        <v>28</v>
      </c>
      <c r="K15" s="24">
        <f t="shared" si="3"/>
        <v>28</v>
      </c>
    </row>
    <row r="16" spans="1:11">
      <c r="A16" s="20">
        <v>15</v>
      </c>
      <c r="B16" s="3" t="s">
        <v>25</v>
      </c>
      <c r="C16" s="1" t="s">
        <v>10</v>
      </c>
      <c r="D16" s="17">
        <v>30</v>
      </c>
      <c r="E16" s="15">
        <v>0</v>
      </c>
      <c r="F16" s="27">
        <f t="shared" si="0"/>
        <v>30</v>
      </c>
      <c r="G16" s="32">
        <v>8</v>
      </c>
      <c r="H16" s="14">
        <f t="shared" si="1"/>
        <v>22</v>
      </c>
      <c r="I16" s="29">
        <v>4</v>
      </c>
      <c r="J16" s="24">
        <f t="shared" si="2"/>
        <v>32</v>
      </c>
      <c r="K16" s="24">
        <f t="shared" si="3"/>
        <v>32</v>
      </c>
    </row>
    <row r="17" spans="1:11">
      <c r="A17" s="20">
        <v>16</v>
      </c>
      <c r="B17" s="3" t="s">
        <v>26</v>
      </c>
      <c r="C17" s="1" t="s">
        <v>11</v>
      </c>
      <c r="D17" s="17">
        <v>33</v>
      </c>
      <c r="E17" s="15">
        <v>0</v>
      </c>
      <c r="F17" s="27">
        <f t="shared" si="0"/>
        <v>33</v>
      </c>
      <c r="G17" s="32">
        <v>6</v>
      </c>
      <c r="H17" s="14">
        <f t="shared" si="1"/>
        <v>27</v>
      </c>
      <c r="I17" s="29">
        <v>4</v>
      </c>
      <c r="J17" s="24">
        <f t="shared" si="2"/>
        <v>24</v>
      </c>
      <c r="K17" s="24">
        <f t="shared" si="3"/>
        <v>24</v>
      </c>
    </row>
    <row r="18" spans="1:11">
      <c r="A18" s="20">
        <v>17</v>
      </c>
      <c r="B18" s="3" t="s">
        <v>27</v>
      </c>
      <c r="C18" s="1" t="s">
        <v>11</v>
      </c>
      <c r="D18" s="17">
        <v>33</v>
      </c>
      <c r="E18" s="15">
        <v>0</v>
      </c>
      <c r="F18" s="27">
        <f t="shared" si="0"/>
        <v>33</v>
      </c>
      <c r="G18" s="32">
        <v>5</v>
      </c>
      <c r="H18" s="14">
        <f t="shared" si="1"/>
        <v>28</v>
      </c>
      <c r="I18" s="29">
        <v>4</v>
      </c>
      <c r="J18" s="24">
        <f t="shared" si="2"/>
        <v>20</v>
      </c>
      <c r="K18" s="24">
        <f t="shared" si="3"/>
        <v>20</v>
      </c>
    </row>
    <row r="19" spans="1:11">
      <c r="A19" s="20">
        <v>18</v>
      </c>
      <c r="B19" s="3" t="s">
        <v>28</v>
      </c>
      <c r="C19" s="1" t="s">
        <v>11</v>
      </c>
      <c r="D19" s="17"/>
      <c r="E19" s="15"/>
      <c r="F19" s="27">
        <f t="shared" si="0"/>
        <v>0</v>
      </c>
      <c r="G19" s="32"/>
      <c r="H19" s="14">
        <f t="shared" si="1"/>
        <v>0</v>
      </c>
      <c r="I19" s="29"/>
      <c r="J19" s="24">
        <f t="shared" si="2"/>
        <v>0</v>
      </c>
    </row>
    <row r="20" spans="1:11">
      <c r="A20" s="20">
        <v>19</v>
      </c>
      <c r="B20" s="3" t="s">
        <v>29</v>
      </c>
      <c r="C20" s="1" t="s">
        <v>11</v>
      </c>
      <c r="D20" s="17"/>
      <c r="E20" s="15"/>
      <c r="F20" s="27">
        <f t="shared" si="0"/>
        <v>0</v>
      </c>
      <c r="G20" s="32"/>
      <c r="H20" s="14">
        <f t="shared" si="1"/>
        <v>0</v>
      </c>
      <c r="I20" s="29"/>
      <c r="J20" s="24">
        <f t="shared" si="2"/>
        <v>0</v>
      </c>
    </row>
    <row r="21" spans="1:11">
      <c r="A21" s="20">
        <v>20</v>
      </c>
      <c r="B21" s="3" t="s">
        <v>30</v>
      </c>
      <c r="C21" s="1" t="s">
        <v>11</v>
      </c>
      <c r="D21" s="17"/>
      <c r="E21" s="15"/>
      <c r="F21" s="27">
        <f t="shared" si="0"/>
        <v>0</v>
      </c>
      <c r="G21" s="32"/>
      <c r="H21" s="14">
        <f t="shared" si="1"/>
        <v>0</v>
      </c>
      <c r="I21" s="29"/>
      <c r="J21" s="24">
        <f t="shared" si="2"/>
        <v>0</v>
      </c>
    </row>
    <row r="22" spans="1:11">
      <c r="A22" s="20">
        <v>21</v>
      </c>
      <c r="B22" s="3" t="s">
        <v>31</v>
      </c>
      <c r="C22" s="1" t="s">
        <v>11</v>
      </c>
      <c r="D22" s="17"/>
      <c r="E22" s="15"/>
      <c r="F22" s="27">
        <f t="shared" si="0"/>
        <v>0</v>
      </c>
      <c r="G22" s="32"/>
      <c r="H22" s="14">
        <f t="shared" si="1"/>
        <v>0</v>
      </c>
      <c r="I22" s="29"/>
      <c r="J22" s="24">
        <f t="shared" si="2"/>
        <v>0</v>
      </c>
    </row>
    <row r="23" spans="1:11">
      <c r="A23" s="20">
        <v>22</v>
      </c>
      <c r="B23" s="3" t="s">
        <v>33</v>
      </c>
      <c r="C23" s="1" t="s">
        <v>11</v>
      </c>
      <c r="D23" s="17"/>
      <c r="E23" s="15"/>
      <c r="F23" s="27">
        <f t="shared" si="0"/>
        <v>0</v>
      </c>
      <c r="G23" s="32"/>
      <c r="H23" s="14">
        <f t="shared" si="1"/>
        <v>0</v>
      </c>
      <c r="I23" s="29"/>
      <c r="J23" s="24">
        <f t="shared" si="2"/>
        <v>0</v>
      </c>
    </row>
    <row r="24" spans="1:11">
      <c r="A24" s="20">
        <v>23</v>
      </c>
      <c r="B24" s="3" t="s">
        <v>34</v>
      </c>
      <c r="C24" s="1" t="s">
        <v>11</v>
      </c>
      <c r="D24" s="17"/>
      <c r="E24" s="15"/>
      <c r="F24" s="27">
        <f t="shared" si="0"/>
        <v>0</v>
      </c>
      <c r="G24" s="32"/>
      <c r="H24" s="14">
        <f t="shared" si="1"/>
        <v>0</v>
      </c>
      <c r="I24" s="29"/>
      <c r="J24" s="24">
        <f t="shared" si="2"/>
        <v>0</v>
      </c>
    </row>
    <row r="25" spans="1:11">
      <c r="A25" s="20">
        <v>24</v>
      </c>
      <c r="B25" s="3" t="s">
        <v>35</v>
      </c>
      <c r="C25" s="1" t="s">
        <v>11</v>
      </c>
      <c r="D25" s="17"/>
      <c r="E25" s="15"/>
      <c r="F25" s="27">
        <f t="shared" si="0"/>
        <v>0</v>
      </c>
      <c r="G25" s="32"/>
      <c r="H25" s="14">
        <f t="shared" si="1"/>
        <v>0</v>
      </c>
      <c r="I25" s="29"/>
      <c r="J25" s="24">
        <f t="shared" si="2"/>
        <v>0</v>
      </c>
    </row>
    <row r="26" spans="1:11">
      <c r="A26" s="20">
        <v>25</v>
      </c>
      <c r="B26" s="3" t="s">
        <v>36</v>
      </c>
      <c r="C26" s="1" t="s">
        <v>11</v>
      </c>
      <c r="D26" s="17"/>
      <c r="E26" s="15"/>
      <c r="F26" s="27">
        <f t="shared" si="0"/>
        <v>0</v>
      </c>
      <c r="G26" s="32"/>
      <c r="H26" s="14">
        <f t="shared" si="1"/>
        <v>0</v>
      </c>
      <c r="I26" s="29"/>
      <c r="J26" s="24">
        <f t="shared" si="2"/>
        <v>0</v>
      </c>
    </row>
    <row r="27" spans="1:11">
      <c r="A27" s="20">
        <v>26</v>
      </c>
      <c r="B27" s="3" t="s">
        <v>37</v>
      </c>
      <c r="C27" s="1" t="s">
        <v>11</v>
      </c>
      <c r="D27" s="17"/>
      <c r="E27" s="15"/>
      <c r="F27" s="27">
        <f t="shared" si="0"/>
        <v>0</v>
      </c>
      <c r="G27" s="32"/>
      <c r="H27" s="14">
        <f t="shared" si="1"/>
        <v>0</v>
      </c>
      <c r="I27" s="29"/>
      <c r="J27" s="24">
        <f t="shared" si="2"/>
        <v>0</v>
      </c>
    </row>
    <row r="28" spans="1:11">
      <c r="A28" s="20">
        <v>27</v>
      </c>
      <c r="B28" s="3" t="s">
        <v>38</v>
      </c>
      <c r="C28" s="1" t="s">
        <v>11</v>
      </c>
      <c r="D28" s="17"/>
      <c r="E28" s="15"/>
      <c r="F28" s="27">
        <f t="shared" si="0"/>
        <v>0</v>
      </c>
      <c r="G28" s="32"/>
      <c r="H28" s="14">
        <f t="shared" si="1"/>
        <v>0</v>
      </c>
      <c r="I28" s="29"/>
      <c r="J28" s="24">
        <f t="shared" si="2"/>
        <v>0</v>
      </c>
    </row>
    <row r="29" spans="1:11">
      <c r="A29" s="20">
        <v>28</v>
      </c>
      <c r="B29" s="3" t="s">
        <v>39</v>
      </c>
      <c r="C29" s="1" t="s">
        <v>11</v>
      </c>
      <c r="D29" s="17"/>
      <c r="E29" s="15"/>
      <c r="F29" s="27">
        <f t="shared" si="0"/>
        <v>0</v>
      </c>
      <c r="G29" s="32"/>
      <c r="H29" s="14">
        <f t="shared" si="1"/>
        <v>0</v>
      </c>
      <c r="I29" s="29"/>
      <c r="J29" s="24">
        <f t="shared" si="2"/>
        <v>0</v>
      </c>
    </row>
    <row r="30" spans="1:11">
      <c r="A30" s="20">
        <v>29</v>
      </c>
      <c r="B30" s="3" t="s">
        <v>40</v>
      </c>
      <c r="C30" s="1" t="s">
        <v>11</v>
      </c>
      <c r="D30" s="17"/>
      <c r="E30" s="15"/>
      <c r="F30" s="27">
        <f t="shared" si="0"/>
        <v>0</v>
      </c>
      <c r="G30" s="32"/>
      <c r="H30" s="14">
        <f t="shared" si="1"/>
        <v>0</v>
      </c>
      <c r="I30" s="29"/>
      <c r="J30" s="24">
        <f t="shared" si="2"/>
        <v>0</v>
      </c>
    </row>
    <row r="31" spans="1:11">
      <c r="A31" s="20">
        <v>30</v>
      </c>
      <c r="B31" s="3" t="s">
        <v>41</v>
      </c>
      <c r="C31" s="1" t="s">
        <v>10</v>
      </c>
      <c r="D31" s="17"/>
      <c r="E31" s="15"/>
      <c r="F31" s="27">
        <f t="shared" si="0"/>
        <v>0</v>
      </c>
      <c r="G31" s="32"/>
      <c r="H31" s="14">
        <f t="shared" si="1"/>
        <v>0</v>
      </c>
      <c r="I31" s="29"/>
      <c r="J31" s="24">
        <f t="shared" si="2"/>
        <v>0</v>
      </c>
    </row>
    <row r="32" spans="1:11">
      <c r="A32" s="20">
        <v>31</v>
      </c>
      <c r="B32" s="3" t="s">
        <v>42</v>
      </c>
      <c r="C32" s="1" t="s">
        <v>10</v>
      </c>
      <c r="D32" s="17"/>
      <c r="E32" s="15"/>
      <c r="F32" s="27">
        <f t="shared" si="0"/>
        <v>0</v>
      </c>
      <c r="G32" s="32"/>
      <c r="H32" s="14">
        <f t="shared" si="1"/>
        <v>0</v>
      </c>
      <c r="I32" s="29"/>
      <c r="J32" s="24">
        <f t="shared" si="2"/>
        <v>0</v>
      </c>
    </row>
    <row r="33" spans="1:10">
      <c r="A33" s="20">
        <v>32</v>
      </c>
      <c r="B33" s="3" t="s">
        <v>44</v>
      </c>
      <c r="C33" s="1" t="s">
        <v>10</v>
      </c>
      <c r="D33" s="17"/>
      <c r="E33" s="15"/>
      <c r="F33" s="27">
        <f t="shared" si="0"/>
        <v>0</v>
      </c>
      <c r="G33" s="32"/>
      <c r="H33" s="14">
        <f t="shared" si="1"/>
        <v>0</v>
      </c>
      <c r="I33" s="29"/>
      <c r="J33" s="24">
        <f t="shared" si="2"/>
        <v>0</v>
      </c>
    </row>
    <row r="34" spans="1:10">
      <c r="A34" s="20">
        <v>33</v>
      </c>
      <c r="B34" s="3" t="s">
        <v>43</v>
      </c>
      <c r="C34" s="1" t="s">
        <v>10</v>
      </c>
      <c r="D34" s="17"/>
      <c r="E34" s="15"/>
      <c r="F34" s="27">
        <f t="shared" si="0"/>
        <v>0</v>
      </c>
      <c r="G34" s="32"/>
      <c r="H34" s="14">
        <f t="shared" si="1"/>
        <v>0</v>
      </c>
      <c r="I34" s="29"/>
      <c r="J34" s="24">
        <f t="shared" si="2"/>
        <v>0</v>
      </c>
    </row>
    <row r="35" spans="1:10">
      <c r="A35" s="20">
        <v>34</v>
      </c>
      <c r="B35" s="3" t="s">
        <v>45</v>
      </c>
      <c r="C35" s="1" t="s">
        <v>10</v>
      </c>
      <c r="D35" s="17"/>
      <c r="E35" s="15"/>
      <c r="F35" s="27">
        <f t="shared" si="0"/>
        <v>0</v>
      </c>
      <c r="G35" s="32"/>
      <c r="H35" s="14">
        <f t="shared" si="1"/>
        <v>0</v>
      </c>
      <c r="I35" s="29"/>
      <c r="J35" s="24">
        <f t="shared" si="2"/>
        <v>0</v>
      </c>
    </row>
    <row r="36" spans="1:10">
      <c r="A36" s="20">
        <v>35</v>
      </c>
      <c r="B36" s="3" t="s">
        <v>46</v>
      </c>
      <c r="C36" s="1" t="s">
        <v>10</v>
      </c>
      <c r="D36" s="17"/>
      <c r="E36" s="15"/>
      <c r="F36" s="27">
        <f t="shared" si="0"/>
        <v>0</v>
      </c>
      <c r="G36" s="32"/>
      <c r="H36" s="14">
        <f t="shared" si="1"/>
        <v>0</v>
      </c>
      <c r="I36" s="29"/>
      <c r="J36" s="24">
        <f t="shared" si="2"/>
        <v>0</v>
      </c>
    </row>
    <row r="37" spans="1:10">
      <c r="A37" s="20">
        <v>36</v>
      </c>
      <c r="B37" s="3" t="s">
        <v>52</v>
      </c>
      <c r="C37" s="1" t="s">
        <v>10</v>
      </c>
      <c r="D37" s="17"/>
      <c r="E37" s="15"/>
      <c r="F37" s="27">
        <f t="shared" si="0"/>
        <v>0</v>
      </c>
      <c r="G37" s="32"/>
      <c r="H37" s="14">
        <f t="shared" si="1"/>
        <v>0</v>
      </c>
      <c r="I37" s="29"/>
      <c r="J37" s="24">
        <f t="shared" si="2"/>
        <v>0</v>
      </c>
    </row>
    <row r="38" spans="1:10">
      <c r="A38" s="20">
        <v>37</v>
      </c>
      <c r="B38" s="3" t="s">
        <v>47</v>
      </c>
      <c r="C38" s="1" t="s">
        <v>10</v>
      </c>
      <c r="D38" s="17"/>
      <c r="E38" s="15"/>
      <c r="F38" s="27">
        <f t="shared" si="0"/>
        <v>0</v>
      </c>
      <c r="G38" s="32"/>
      <c r="H38" s="14">
        <f t="shared" si="1"/>
        <v>0</v>
      </c>
      <c r="I38" s="30"/>
      <c r="J38" s="24">
        <f t="shared" si="2"/>
        <v>0</v>
      </c>
    </row>
    <row r="39" spans="1:10">
      <c r="A39" s="20">
        <v>38</v>
      </c>
      <c r="B39" s="3" t="s">
        <v>48</v>
      </c>
      <c r="C39" s="1" t="s">
        <v>10</v>
      </c>
      <c r="D39" s="17"/>
      <c r="E39" s="15"/>
      <c r="F39" s="27">
        <f t="shared" si="0"/>
        <v>0</v>
      </c>
      <c r="G39" s="32"/>
      <c r="H39" s="14">
        <f t="shared" si="1"/>
        <v>0</v>
      </c>
      <c r="I39" s="30"/>
      <c r="J39" s="24">
        <f t="shared" si="2"/>
        <v>0</v>
      </c>
    </row>
    <row r="40" spans="1:10">
      <c r="A40" s="20">
        <v>39</v>
      </c>
      <c r="B40" s="3" t="s">
        <v>49</v>
      </c>
      <c r="C40" s="1" t="s">
        <v>10</v>
      </c>
      <c r="D40" s="17"/>
      <c r="E40" s="15"/>
      <c r="F40" s="27">
        <f t="shared" si="0"/>
        <v>0</v>
      </c>
      <c r="G40" s="32"/>
      <c r="H40" s="14">
        <f t="shared" si="1"/>
        <v>0</v>
      </c>
      <c r="I40" s="30"/>
      <c r="J40" s="24">
        <f t="shared" si="2"/>
        <v>0</v>
      </c>
    </row>
    <row r="41" spans="1:10">
      <c r="A41" s="20">
        <v>40</v>
      </c>
      <c r="B41" s="3" t="s">
        <v>50</v>
      </c>
      <c r="C41" s="1" t="s">
        <v>10</v>
      </c>
      <c r="D41" s="17"/>
      <c r="E41" s="15"/>
      <c r="F41" s="27">
        <f t="shared" si="0"/>
        <v>0</v>
      </c>
      <c r="G41" s="32"/>
      <c r="H41" s="14">
        <f t="shared" si="1"/>
        <v>0</v>
      </c>
      <c r="I41" s="30"/>
      <c r="J41" s="24">
        <f t="shared" si="2"/>
        <v>0</v>
      </c>
    </row>
    <row r="42" spans="1:10" ht="15" thickBot="1">
      <c r="A42" s="21">
        <v>41</v>
      </c>
      <c r="B42" s="10" t="s">
        <v>51</v>
      </c>
      <c r="C42" s="11" t="s">
        <v>10</v>
      </c>
      <c r="D42" s="18"/>
      <c r="E42" s="16"/>
      <c r="F42" s="27">
        <f t="shared" si="0"/>
        <v>0</v>
      </c>
      <c r="G42" s="32"/>
      <c r="H42" s="14">
        <f t="shared" si="1"/>
        <v>0</v>
      </c>
      <c r="I42" s="31"/>
      <c r="J42" s="24">
        <f t="shared" si="2"/>
        <v>0</v>
      </c>
    </row>
    <row r="43" spans="1:10" ht="30">
      <c r="I43" s="28" t="s">
        <v>53</v>
      </c>
      <c r="J43" s="22">
        <f>SUM(J2:J42)</f>
        <v>577.5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Civgin</dc:creator>
  <cp:lastModifiedBy>User</cp:lastModifiedBy>
  <dcterms:created xsi:type="dcterms:W3CDTF">2011-10-19T16:28:26Z</dcterms:created>
  <dcterms:modified xsi:type="dcterms:W3CDTF">2011-10-21T05:09:12Z</dcterms:modified>
</cp:coreProperties>
</file>