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kupci" sheetId="1" r:id="rId1"/>
    <sheet name="fakture" sheetId="2" r:id="rId2"/>
    <sheet name="placanje" sheetId="3" r:id="rId3"/>
    <sheet name="kartice" sheetId="4" r:id="rId4"/>
  </sheets>
  <definedNames>
    <definedName name="kupci">'kupci'!$A$5:$D$10</definedName>
  </definedNames>
  <calcPr fullCalcOnLoad="1"/>
</workbook>
</file>

<file path=xl/sharedStrings.xml><?xml version="1.0" encoding="utf-8"?>
<sst xmlns="http://schemas.openxmlformats.org/spreadsheetml/2006/main" count="75" uniqueCount="53">
  <si>
    <t>AAAA</t>
  </si>
  <si>
    <t>BBBB</t>
  </si>
  <si>
    <t>CCCC</t>
  </si>
  <si>
    <t>DDDD</t>
  </si>
  <si>
    <t>EEEEE</t>
  </si>
  <si>
    <t>FFFFF</t>
  </si>
  <si>
    <t>sifra</t>
  </si>
  <si>
    <t>kupac</t>
  </si>
  <si>
    <t>adresa</t>
  </si>
  <si>
    <t>grad</t>
  </si>
  <si>
    <t>ul 1</t>
  </si>
  <si>
    <t>ul 2</t>
  </si>
  <si>
    <t>ul 3</t>
  </si>
  <si>
    <t>ul 4</t>
  </si>
  <si>
    <t>ul 5</t>
  </si>
  <si>
    <t>ul 6</t>
  </si>
  <si>
    <t>grad 1</t>
  </si>
  <si>
    <t>grad 2</t>
  </si>
  <si>
    <t>grad 3</t>
  </si>
  <si>
    <t>grad 4</t>
  </si>
  <si>
    <t>grad 5</t>
  </si>
  <si>
    <t>grad 6</t>
  </si>
  <si>
    <t>broj fakture</t>
  </si>
  <si>
    <t>sifra kupca</t>
  </si>
  <si>
    <t>duguje</t>
  </si>
  <si>
    <t>potrazuje</t>
  </si>
  <si>
    <t>saldo</t>
  </si>
  <si>
    <t>01/2011</t>
  </si>
  <si>
    <t>datum fakture</t>
  </si>
  <si>
    <t>09/01/2011</t>
  </si>
  <si>
    <t>datum placanja</t>
  </si>
  <si>
    <t>02/2011</t>
  </si>
  <si>
    <t>03/2011</t>
  </si>
  <si>
    <t>04/2011</t>
  </si>
  <si>
    <t>05/2011</t>
  </si>
  <si>
    <t>06/2011</t>
  </si>
  <si>
    <t>br. Dokumenta</t>
  </si>
  <si>
    <t>opis</t>
  </si>
  <si>
    <t>datum</t>
  </si>
  <si>
    <t>pocetno stanje</t>
  </si>
  <si>
    <t>UKUPNO:</t>
  </si>
  <si>
    <t>iz br 3</t>
  </si>
  <si>
    <t>iz br 4</t>
  </si>
  <si>
    <t>iz br 5</t>
  </si>
  <si>
    <t>iz br 6</t>
  </si>
  <si>
    <t>iz br 7</t>
  </si>
  <si>
    <t>iz br 8</t>
  </si>
  <si>
    <t>iz br 9</t>
  </si>
  <si>
    <t>09/01/20011</t>
  </si>
  <si>
    <t>01/05/20011</t>
  </si>
  <si>
    <t>02/05/20011</t>
  </si>
  <si>
    <t>03/05/20011</t>
  </si>
  <si>
    <t>06/05/20011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</si>
</sst>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mmm\-yyyy"/>
    <numFmt numFmtId="166" formatCode="[$-F800]dddd\,\ mmmm\ dd\,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A5" sqref="A5"/>
    </sheetView>
  </sheetViews>
  <sheetFormatPr defaultColWidth="9.140625" defaultRowHeight="15"/>
  <sheetData>
    <row r="4" spans="1:4" ht="15">
      <c r="A4" s="1" t="s">
        <v>6</v>
      </c>
      <c r="B4" s="1" t="s">
        <v>7</v>
      </c>
      <c r="C4" s="1" t="s">
        <v>8</v>
      </c>
      <c r="D4" s="1" t="s">
        <v>9</v>
      </c>
    </row>
    <row r="5" spans="1:4" ht="15">
      <c r="A5" s="1">
        <v>1</v>
      </c>
      <c r="B5" s="1" t="s">
        <v>0</v>
      </c>
      <c r="C5" s="1" t="s">
        <v>10</v>
      </c>
      <c r="D5" s="1" t="s">
        <v>16</v>
      </c>
    </row>
    <row r="6" spans="1:4" ht="15">
      <c r="A6" s="1">
        <v>2</v>
      </c>
      <c r="B6" s="1" t="s">
        <v>1</v>
      </c>
      <c r="C6" s="1" t="s">
        <v>11</v>
      </c>
      <c r="D6" s="1" t="s">
        <v>17</v>
      </c>
    </row>
    <row r="7" spans="1:4" ht="15">
      <c r="A7" s="1">
        <v>3</v>
      </c>
      <c r="B7" s="1" t="s">
        <v>2</v>
      </c>
      <c r="C7" s="1" t="s">
        <v>12</v>
      </c>
      <c r="D7" s="1" t="s">
        <v>18</v>
      </c>
    </row>
    <row r="8" spans="1:4" ht="15">
      <c r="A8" s="1">
        <v>4</v>
      </c>
      <c r="B8" s="1" t="s">
        <v>3</v>
      </c>
      <c r="C8" s="1" t="s">
        <v>13</v>
      </c>
      <c r="D8" s="1" t="s">
        <v>19</v>
      </c>
    </row>
    <row r="9" spans="1:4" ht="15">
      <c r="A9" s="1">
        <v>5</v>
      </c>
      <c r="B9" s="1" t="s">
        <v>4</v>
      </c>
      <c r="C9" s="1" t="s">
        <v>14</v>
      </c>
      <c r="D9" s="1" t="s">
        <v>20</v>
      </c>
    </row>
    <row r="10" spans="1:4" ht="15">
      <c r="A10" s="1">
        <v>6</v>
      </c>
      <c r="B10" s="1" t="s">
        <v>5</v>
      </c>
      <c r="C10" s="1" t="s">
        <v>15</v>
      </c>
      <c r="D10" s="1" t="s">
        <v>21</v>
      </c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2" width="15.00390625" style="0" customWidth="1"/>
    <col min="3" max="4" width="13.8515625" style="0" customWidth="1"/>
  </cols>
  <sheetData>
    <row r="5" spans="1:6" ht="15">
      <c r="A5" s="1" t="s">
        <v>22</v>
      </c>
      <c r="B5" s="1" t="s">
        <v>28</v>
      </c>
      <c r="C5" s="1" t="s">
        <v>23</v>
      </c>
      <c r="D5" s="1" t="s">
        <v>7</v>
      </c>
      <c r="E5" s="1" t="s">
        <v>24</v>
      </c>
      <c r="F5" s="4" t="s">
        <v>25</v>
      </c>
    </row>
    <row r="6" spans="1:6" ht="15">
      <c r="A6" s="3" t="s">
        <v>27</v>
      </c>
      <c r="B6" s="3" t="s">
        <v>29</v>
      </c>
      <c r="C6" s="1">
        <v>1</v>
      </c>
      <c r="D6" s="1" t="str">
        <f aca="true" t="shared" si="0" ref="D6:D15">VLOOKUP(C6,kupci,2,FALSE)</f>
        <v>AAAA</v>
      </c>
      <c r="E6" s="10">
        <v>100</v>
      </c>
      <c r="F6" s="10">
        <v>0</v>
      </c>
    </row>
    <row r="7" spans="1:6" ht="15">
      <c r="A7" s="3" t="s">
        <v>31</v>
      </c>
      <c r="B7" s="3" t="s">
        <v>29</v>
      </c>
      <c r="C7" s="1">
        <v>1</v>
      </c>
      <c r="D7" s="1" t="str">
        <f t="shared" si="0"/>
        <v>AAAA</v>
      </c>
      <c r="E7" s="10">
        <v>200</v>
      </c>
      <c r="F7" s="10">
        <v>0</v>
      </c>
    </row>
    <row r="8" spans="1:6" ht="15">
      <c r="A8" s="3" t="s">
        <v>32</v>
      </c>
      <c r="B8" s="3" t="s">
        <v>29</v>
      </c>
      <c r="C8" s="1">
        <v>2</v>
      </c>
      <c r="D8" s="1" t="str">
        <f t="shared" si="0"/>
        <v>BBBB</v>
      </c>
      <c r="E8" s="10">
        <v>45</v>
      </c>
      <c r="F8" s="10">
        <v>0</v>
      </c>
    </row>
    <row r="9" spans="1:6" ht="15">
      <c r="A9" s="3" t="s">
        <v>33</v>
      </c>
      <c r="B9" s="3" t="s">
        <v>29</v>
      </c>
      <c r="C9" s="1">
        <v>2</v>
      </c>
      <c r="D9" s="1" t="str">
        <f t="shared" si="0"/>
        <v>BBBB</v>
      </c>
      <c r="E9" s="10">
        <v>54</v>
      </c>
      <c r="F9" s="10">
        <v>0</v>
      </c>
    </row>
    <row r="10" spans="1:6" ht="15">
      <c r="A10" s="3" t="s">
        <v>34</v>
      </c>
      <c r="B10" s="3" t="s">
        <v>29</v>
      </c>
      <c r="C10" s="1">
        <v>1</v>
      </c>
      <c r="D10" s="1" t="str">
        <f t="shared" si="0"/>
        <v>AAAA</v>
      </c>
      <c r="E10" s="10">
        <v>58</v>
      </c>
      <c r="F10" s="10">
        <v>0</v>
      </c>
    </row>
    <row r="11" spans="1:6" ht="15">
      <c r="A11" s="3" t="s">
        <v>35</v>
      </c>
      <c r="B11" s="3" t="s">
        <v>29</v>
      </c>
      <c r="C11" s="1">
        <v>3</v>
      </c>
      <c r="D11" s="1" t="str">
        <f t="shared" si="0"/>
        <v>CCCC</v>
      </c>
      <c r="E11" s="10">
        <v>16</v>
      </c>
      <c r="F11" s="10">
        <v>0</v>
      </c>
    </row>
    <row r="12" spans="1:6" ht="15">
      <c r="A12" s="3"/>
      <c r="B12" s="2"/>
      <c r="C12" s="1"/>
      <c r="D12" s="1" t="e">
        <f t="shared" si="0"/>
        <v>#N/A</v>
      </c>
      <c r="E12" s="10"/>
      <c r="F12" s="10"/>
    </row>
    <row r="13" spans="1:6" ht="15">
      <c r="A13" s="3"/>
      <c r="B13" s="1"/>
      <c r="C13" s="1"/>
      <c r="D13" s="1" t="e">
        <f t="shared" si="0"/>
        <v>#N/A</v>
      </c>
      <c r="E13" s="10"/>
      <c r="F13" s="10"/>
    </row>
    <row r="14" spans="1:6" ht="15">
      <c r="A14" s="3"/>
      <c r="B14" s="1"/>
      <c r="C14" s="1"/>
      <c r="D14" s="1" t="e">
        <f t="shared" si="0"/>
        <v>#N/A</v>
      </c>
      <c r="E14" s="10"/>
      <c r="F14" s="10"/>
    </row>
    <row r="15" spans="1:6" ht="15">
      <c r="A15" s="3"/>
      <c r="B15" s="1"/>
      <c r="C15" s="1"/>
      <c r="D15" s="1" t="e">
        <f t="shared" si="0"/>
        <v>#N/A</v>
      </c>
      <c r="E15" s="10"/>
      <c r="F15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5.421875" style="0" customWidth="1"/>
    <col min="2" max="3" width="12.140625" style="0" customWidth="1"/>
    <col min="4" max="4" width="13.28125" style="0" customWidth="1"/>
  </cols>
  <sheetData>
    <row r="5" spans="1:6" ht="15">
      <c r="A5" s="1" t="s">
        <v>30</v>
      </c>
      <c r="B5" s="1" t="s">
        <v>23</v>
      </c>
      <c r="C5" s="1" t="s">
        <v>7</v>
      </c>
      <c r="D5" s="1" t="s">
        <v>24</v>
      </c>
      <c r="E5" s="4" t="s">
        <v>25</v>
      </c>
      <c r="F5" s="4" t="s">
        <v>37</v>
      </c>
    </row>
    <row r="6" spans="1:6" ht="15">
      <c r="A6" s="2">
        <v>40664</v>
      </c>
      <c r="B6" s="1">
        <v>1</v>
      </c>
      <c r="C6" s="1" t="str">
        <f aca="true" t="shared" si="0" ref="C6:C16">VLOOKUP(B6,kupci,2,FALSE)</f>
        <v>AAAA</v>
      </c>
      <c r="D6" s="10">
        <v>0</v>
      </c>
      <c r="E6" s="10">
        <v>250</v>
      </c>
      <c r="F6" s="1" t="s">
        <v>41</v>
      </c>
    </row>
    <row r="7" spans="1:6" ht="15">
      <c r="A7" s="2">
        <v>40665</v>
      </c>
      <c r="B7" s="1">
        <v>1</v>
      </c>
      <c r="C7" s="1" t="str">
        <f t="shared" si="0"/>
        <v>AAAA</v>
      </c>
      <c r="D7" s="10">
        <v>0</v>
      </c>
      <c r="E7" s="10">
        <v>140</v>
      </c>
      <c r="F7" s="1" t="s">
        <v>42</v>
      </c>
    </row>
    <row r="8" spans="1:6" ht="15">
      <c r="A8" s="2">
        <v>40666</v>
      </c>
      <c r="B8" s="1">
        <v>1</v>
      </c>
      <c r="C8" s="1" t="str">
        <f t="shared" si="0"/>
        <v>AAAA</v>
      </c>
      <c r="D8" s="10">
        <v>0</v>
      </c>
      <c r="E8" s="10">
        <v>15</v>
      </c>
      <c r="F8" s="1" t="s">
        <v>43</v>
      </c>
    </row>
    <row r="9" spans="1:6" ht="15">
      <c r="A9" s="2">
        <v>40667</v>
      </c>
      <c r="B9" s="1">
        <v>2</v>
      </c>
      <c r="C9" s="1" t="str">
        <f t="shared" si="0"/>
        <v>BBBB</v>
      </c>
      <c r="D9" s="10">
        <v>0</v>
      </c>
      <c r="E9" s="10">
        <v>20</v>
      </c>
      <c r="F9" s="1" t="s">
        <v>44</v>
      </c>
    </row>
    <row r="10" spans="1:6" ht="15">
      <c r="A10" s="2">
        <v>40668</v>
      </c>
      <c r="B10" s="1">
        <v>2</v>
      </c>
      <c r="C10" s="1" t="str">
        <f t="shared" si="0"/>
        <v>BBBB</v>
      </c>
      <c r="D10" s="10">
        <v>0</v>
      </c>
      <c r="E10" s="10">
        <v>20</v>
      </c>
      <c r="F10" s="1" t="s">
        <v>45</v>
      </c>
    </row>
    <row r="11" spans="1:6" ht="15">
      <c r="A11" s="2">
        <v>40669</v>
      </c>
      <c r="B11" s="1">
        <v>1</v>
      </c>
      <c r="C11" s="1" t="str">
        <f t="shared" si="0"/>
        <v>AAAA</v>
      </c>
      <c r="D11" s="10">
        <v>0</v>
      </c>
      <c r="E11" s="10">
        <v>40</v>
      </c>
      <c r="F11" s="1" t="s">
        <v>46</v>
      </c>
    </row>
    <row r="12" spans="1:6" ht="15">
      <c r="A12" s="2">
        <v>40670</v>
      </c>
      <c r="B12" s="1">
        <v>4</v>
      </c>
      <c r="C12" s="1" t="str">
        <f t="shared" si="0"/>
        <v>DDDD</v>
      </c>
      <c r="D12" s="10">
        <v>0</v>
      </c>
      <c r="E12" s="10">
        <v>10</v>
      </c>
      <c r="F12" s="1" t="s">
        <v>47</v>
      </c>
    </row>
    <row r="13" spans="1:6" ht="15">
      <c r="A13" s="1"/>
      <c r="B13" s="1"/>
      <c r="C13" s="1" t="e">
        <f t="shared" si="0"/>
        <v>#N/A</v>
      </c>
      <c r="D13" s="10"/>
      <c r="E13" s="10"/>
      <c r="F13" s="1"/>
    </row>
    <row r="14" spans="1:6" ht="15">
      <c r="A14" s="1"/>
      <c r="B14" s="1"/>
      <c r="C14" s="1" t="e">
        <f t="shared" si="0"/>
        <v>#N/A</v>
      </c>
      <c r="D14" s="10"/>
      <c r="E14" s="10"/>
      <c r="F14" s="1"/>
    </row>
    <row r="15" spans="1:6" ht="15">
      <c r="A15" s="1"/>
      <c r="B15" s="1"/>
      <c r="C15" s="1" t="e">
        <f t="shared" si="0"/>
        <v>#N/A</v>
      </c>
      <c r="D15" s="10"/>
      <c r="E15" s="10"/>
      <c r="F15" s="1"/>
    </row>
    <row r="16" spans="1:6" ht="15">
      <c r="A16" s="1"/>
      <c r="B16" s="1"/>
      <c r="C16" s="1" t="e">
        <f t="shared" si="0"/>
        <v>#N/A</v>
      </c>
      <c r="D16" s="10"/>
      <c r="E16" s="10"/>
      <c r="F16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4.140625" style="0" customWidth="1"/>
    <col min="3" max="3" width="13.00390625" style="0" customWidth="1"/>
  </cols>
  <sheetData>
    <row r="1" ht="15">
      <c r="A1">
        <v>1</v>
      </c>
    </row>
    <row r="4" ht="15">
      <c r="B4" t="str">
        <f>VLOOKUP(A1,kupci,2,FALSE)</f>
        <v>AAAA</v>
      </c>
    </row>
    <row r="7" spans="1:6" ht="15">
      <c r="A7" s="1" t="s">
        <v>36</v>
      </c>
      <c r="B7" s="1" t="s">
        <v>37</v>
      </c>
      <c r="C7" s="1" t="s">
        <v>38</v>
      </c>
      <c r="D7" s="1" t="s">
        <v>24</v>
      </c>
      <c r="E7" s="1" t="s">
        <v>25</v>
      </c>
      <c r="F7" s="1" t="s">
        <v>26</v>
      </c>
    </row>
    <row r="8" spans="1:6" ht="15">
      <c r="A8" s="1" t="s">
        <v>39</v>
      </c>
      <c r="B8" s="1"/>
      <c r="C8" s="1"/>
      <c r="D8" s="6"/>
      <c r="E8" s="6"/>
      <c r="F8" s="6">
        <v>100</v>
      </c>
    </row>
    <row r="9" spans="1:6" ht="15">
      <c r="A9" s="3" t="s">
        <v>27</v>
      </c>
      <c r="B9" s="1"/>
      <c r="C9" s="5" t="s">
        <v>48</v>
      </c>
      <c r="D9" s="6">
        <v>100</v>
      </c>
      <c r="E9" s="6">
        <v>0</v>
      </c>
      <c r="F9" s="6">
        <f>IF(A9="","",F8+D9-E9)</f>
        <v>200</v>
      </c>
    </row>
    <row r="10" spans="1:6" ht="15">
      <c r="A10" s="3" t="s">
        <v>31</v>
      </c>
      <c r="B10" s="1"/>
      <c r="C10" s="5" t="s">
        <v>48</v>
      </c>
      <c r="D10" s="6">
        <v>200</v>
      </c>
      <c r="E10" s="6">
        <v>0</v>
      </c>
      <c r="F10" s="6">
        <f aca="true" t="shared" si="0" ref="F10:F15">IF(A10="","",F9+D10-E10)</f>
        <v>400</v>
      </c>
    </row>
    <row r="11" spans="1:6" ht="15">
      <c r="A11" s="3" t="s">
        <v>34</v>
      </c>
      <c r="B11" s="1"/>
      <c r="C11" s="5" t="s">
        <v>48</v>
      </c>
      <c r="D11" s="6">
        <v>58</v>
      </c>
      <c r="E11" s="6">
        <v>0</v>
      </c>
      <c r="F11" s="6">
        <f t="shared" si="0"/>
        <v>458</v>
      </c>
    </row>
    <row r="12" spans="1:6" ht="15">
      <c r="A12" s="1" t="s">
        <v>41</v>
      </c>
      <c r="B12" s="1"/>
      <c r="C12" s="5" t="s">
        <v>49</v>
      </c>
      <c r="D12" s="6">
        <v>0</v>
      </c>
      <c r="E12" s="6">
        <v>250</v>
      </c>
      <c r="F12" s="6">
        <f t="shared" si="0"/>
        <v>208</v>
      </c>
    </row>
    <row r="13" spans="1:6" ht="15">
      <c r="A13" s="1" t="s">
        <v>42</v>
      </c>
      <c r="B13" s="1"/>
      <c r="C13" s="5" t="s">
        <v>50</v>
      </c>
      <c r="D13" s="6">
        <v>0</v>
      </c>
      <c r="E13" s="6">
        <v>140</v>
      </c>
      <c r="F13" s="6">
        <f t="shared" si="0"/>
        <v>68</v>
      </c>
    </row>
    <row r="14" spans="1:6" ht="15">
      <c r="A14" s="1" t="s">
        <v>43</v>
      </c>
      <c r="B14" s="1"/>
      <c r="C14" s="5" t="s">
        <v>51</v>
      </c>
      <c r="D14" s="6">
        <v>0</v>
      </c>
      <c r="E14" s="6">
        <v>15</v>
      </c>
      <c r="F14" s="6">
        <f t="shared" si="0"/>
        <v>53</v>
      </c>
    </row>
    <row r="15" spans="1:6" ht="15">
      <c r="A15" s="1" t="s">
        <v>46</v>
      </c>
      <c r="B15" s="1"/>
      <c r="C15" s="5" t="s">
        <v>52</v>
      </c>
      <c r="D15" s="6">
        <v>0</v>
      </c>
      <c r="E15" s="6">
        <v>40</v>
      </c>
      <c r="F15" s="6">
        <f t="shared" si="0"/>
        <v>13</v>
      </c>
    </row>
    <row r="16" spans="1:6" ht="15">
      <c r="A16" s="7" t="s">
        <v>40</v>
      </c>
      <c r="B16" s="8"/>
      <c r="C16" s="9"/>
      <c r="D16" s="6">
        <f>SUM(D9:D15)</f>
        <v>358</v>
      </c>
      <c r="E16" s="6">
        <f>SUM(E9:E15)</f>
        <v>445</v>
      </c>
      <c r="F16" s="6">
        <f>F8+D16-E16</f>
        <v>13</v>
      </c>
    </row>
  </sheetData>
  <sheetProtection/>
  <mergeCells count="1">
    <mergeCell ref="A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Edin Pepic</cp:lastModifiedBy>
  <dcterms:created xsi:type="dcterms:W3CDTF">2011-07-29T16:45:27Z</dcterms:created>
  <dcterms:modified xsi:type="dcterms:W3CDTF">2011-08-08T21:29:24Z</dcterms:modified>
  <cp:category/>
  <cp:version/>
  <cp:contentType/>
  <cp:contentStatus/>
</cp:coreProperties>
</file>