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80" windowHeight="8280" activeTab="1"/>
  </bookViews>
  <sheets>
    <sheet name="Radnik" sheetId="1" r:id="rId1"/>
    <sheet name="Sheet1" sheetId="2" r:id="rId2"/>
  </sheets>
  <definedNames>
    <definedName name="_xlnm._FilterDatabase" localSheetId="0" hidden="1">'Radnik'!$A$5:$G$5</definedName>
    <definedName name="bolovanje">#REF!</definedName>
    <definedName name="godisnji">#REF!</definedName>
    <definedName name="nocni">#REF!</definedName>
    <definedName name="norma">#REF!</definedName>
    <definedName name="prekovremeni">#REF!</definedName>
    <definedName name="radPraznik">#REF!</definedName>
  </definedNames>
  <calcPr fullCalcOnLoad="1"/>
</workbook>
</file>

<file path=xl/sharedStrings.xml><?xml version="1.0" encoding="utf-8"?>
<sst xmlns="http://schemas.openxmlformats.org/spreadsheetml/2006/main" count="23" uniqueCount="21">
  <si>
    <t>Dan</t>
  </si>
  <si>
    <t>Datum</t>
  </si>
  <si>
    <t>Bolovanje</t>
  </si>
  <si>
    <t>Godišnji odmor</t>
  </si>
  <si>
    <t>ZBROJ</t>
  </si>
  <si>
    <t>Ime i prezime</t>
  </si>
  <si>
    <t>Ukupno sati</t>
  </si>
  <si>
    <t>mjesec i godina</t>
  </si>
  <si>
    <t>Dolazak</t>
  </si>
  <si>
    <t>Odlazak</t>
  </si>
  <si>
    <t>Završni datum</t>
  </si>
  <si>
    <t>Početni datum</t>
  </si>
  <si>
    <t>poč</t>
  </si>
  <si>
    <t>kraj</t>
  </si>
  <si>
    <t>trajanje</t>
  </si>
  <si>
    <t>=B2-A2-NETWORKDAYS(A2;B2)-0,3333333333333</t>
  </si>
  <si>
    <t>=B2-A2-NETWORKDAYS(A2;B2)</t>
  </si>
  <si>
    <t>=B2-A2-NETWORKDAYS(A2;B2)-0,916666667</t>
  </si>
  <si>
    <t>1 vikend</t>
  </si>
  <si>
    <t>2 vikenda</t>
  </si>
  <si>
    <t>3 vikenda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</si>
</sst>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yy;@"/>
    <numFmt numFmtId="165" formatCode="dddd"/>
    <numFmt numFmtId="166" formatCode="#,##0.00\ &quot;kn&quot;"/>
    <numFmt numFmtId="167" formatCode="[h]:mm:ss;@"/>
    <numFmt numFmtId="168" formatCode="[$-41A]d\.\ mmmm\ yyyy\."/>
    <numFmt numFmtId="169" formatCode="mmm/yyyy"/>
    <numFmt numFmtId="170" formatCode="mmmm/yyyy"/>
    <numFmt numFmtId="171" formatCode="dd/mm/yyyy\ hh/mm"/>
    <numFmt numFmtId="172" formatCode="[hh]: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h]\ mm\'"/>
  </numFmts>
  <fonts count="51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9.6"/>
      <color indexed="8"/>
      <name val="Verdana"/>
      <family val="2"/>
    </font>
    <font>
      <sz val="9"/>
      <color indexed="10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0"/>
      <color theme="11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11"/>
      <color rgb="FF000000"/>
      <name val="Calibri"/>
      <family val="2"/>
    </font>
    <font>
      <sz val="9.6"/>
      <color rgb="FF000000"/>
      <name val="Verdana"/>
      <family val="2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5" fillId="0" borderId="0" xfId="0" applyFont="1" applyAlignment="1" applyProtection="1">
      <alignment/>
      <protection hidden="1"/>
    </xf>
    <xf numFmtId="164" fontId="45" fillId="0" borderId="10" xfId="0" applyNumberFormat="1" applyFont="1" applyBorder="1" applyAlignment="1" applyProtection="1">
      <alignment/>
      <protection hidden="1"/>
    </xf>
    <xf numFmtId="20" fontId="45" fillId="0" borderId="10" xfId="0" applyNumberFormat="1" applyFont="1" applyBorder="1" applyAlignment="1" applyProtection="1">
      <alignment horizontal="right" vertical="center" indent="1"/>
      <protection hidden="1"/>
    </xf>
    <xf numFmtId="165" fontId="45" fillId="0" borderId="0" xfId="0" applyNumberFormat="1" applyFont="1" applyBorder="1" applyAlignment="1" applyProtection="1">
      <alignment/>
      <protection hidden="1"/>
    </xf>
    <xf numFmtId="164" fontId="45" fillId="0" borderId="0" xfId="0" applyNumberFormat="1" applyFont="1" applyBorder="1" applyAlignment="1" applyProtection="1">
      <alignment/>
      <protection hidden="1"/>
    </xf>
    <xf numFmtId="20" fontId="45" fillId="0" borderId="0" xfId="0" applyNumberFormat="1" applyFont="1" applyBorder="1" applyAlignment="1" applyProtection="1">
      <alignment horizontal="right" vertical="center" indent="1"/>
      <protection hidden="1"/>
    </xf>
    <xf numFmtId="165" fontId="45" fillId="0" borderId="11" xfId="0" applyNumberFormat="1" applyFont="1" applyBorder="1" applyAlignment="1" applyProtection="1">
      <alignment/>
      <protection hidden="1"/>
    </xf>
    <xf numFmtId="20" fontId="45" fillId="0" borderId="12" xfId="0" applyNumberFormat="1" applyFont="1" applyBorder="1" applyAlignment="1" applyProtection="1">
      <alignment horizontal="right" vertical="center" indent="1"/>
      <protection hidden="1"/>
    </xf>
    <xf numFmtId="167" fontId="46" fillId="33" borderId="10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Border="1" applyAlignment="1" applyProtection="1">
      <alignment/>
      <protection hidden="1"/>
    </xf>
    <xf numFmtId="14" fontId="45" fillId="0" borderId="13" xfId="0" applyNumberFormat="1" applyFont="1" applyBorder="1" applyAlignment="1" applyProtection="1">
      <alignment/>
      <protection hidden="1"/>
    </xf>
    <xf numFmtId="165" fontId="46" fillId="33" borderId="11" xfId="0" applyNumberFormat="1" applyFont="1" applyFill="1" applyBorder="1" applyAlignment="1" applyProtection="1">
      <alignment horizontal="right"/>
      <protection hidden="1"/>
    </xf>
    <xf numFmtId="165" fontId="46" fillId="33" borderId="10" xfId="0" applyNumberFormat="1" applyFont="1" applyFill="1" applyBorder="1" applyAlignment="1" applyProtection="1">
      <alignment horizontal="right"/>
      <protection hidden="1"/>
    </xf>
    <xf numFmtId="0" fontId="45" fillId="0" borderId="14" xfId="0" applyFont="1" applyBorder="1" applyAlignment="1" applyProtection="1">
      <alignment horizontal="left"/>
      <protection hidden="1"/>
    </xf>
    <xf numFmtId="0" fontId="45" fillId="0" borderId="15" xfId="0" applyFont="1" applyBorder="1" applyAlignment="1" applyProtection="1">
      <alignment horizontal="left"/>
      <protection hidden="1"/>
    </xf>
    <xf numFmtId="0" fontId="47" fillId="0" borderId="10" xfId="0" applyFont="1" applyBorder="1" applyAlignment="1" applyProtection="1">
      <alignment horizontal="left"/>
      <protection hidden="1"/>
    </xf>
    <xf numFmtId="0" fontId="45" fillId="0" borderId="14" xfId="0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45" fillId="0" borderId="16" xfId="0" applyFont="1" applyBorder="1" applyAlignment="1" applyProtection="1">
      <alignment horizontal="right"/>
      <protection hidden="1"/>
    </xf>
    <xf numFmtId="0" fontId="0" fillId="0" borderId="17" xfId="0" applyBorder="1" applyAlignment="1" applyProtection="1">
      <alignment/>
      <protection hidden="1"/>
    </xf>
    <xf numFmtId="165" fontId="45" fillId="0" borderId="18" xfId="0" applyNumberFormat="1" applyFont="1" applyBorder="1" applyAlignment="1" applyProtection="1">
      <alignment/>
      <protection hidden="1"/>
    </xf>
    <xf numFmtId="164" fontId="45" fillId="0" borderId="13" xfId="0" applyNumberFormat="1" applyFont="1" applyBorder="1" applyAlignment="1" applyProtection="1">
      <alignment/>
      <protection hidden="1"/>
    </xf>
    <xf numFmtId="20" fontId="45" fillId="0" borderId="13" xfId="0" applyNumberFormat="1" applyFont="1" applyBorder="1" applyAlignment="1" applyProtection="1">
      <alignment horizontal="right" vertical="center" indent="1"/>
      <protection hidden="1"/>
    </xf>
    <xf numFmtId="20" fontId="45" fillId="0" borderId="19" xfId="0" applyNumberFormat="1" applyFont="1" applyBorder="1" applyAlignment="1" applyProtection="1">
      <alignment horizontal="right" vertical="center" indent="1"/>
      <protection hidden="1"/>
    </xf>
    <xf numFmtId="0" fontId="46" fillId="34" borderId="20" xfId="0" applyFont="1" applyFill="1" applyBorder="1" applyAlignment="1" applyProtection="1">
      <alignment horizontal="center" vertical="center" wrapText="1"/>
      <protection hidden="1"/>
    </xf>
    <xf numFmtId="0" fontId="46" fillId="34" borderId="21" xfId="0" applyFont="1" applyFill="1" applyBorder="1" applyAlignment="1" applyProtection="1">
      <alignment horizontal="center" vertical="center" wrapText="1"/>
      <protection hidden="1"/>
    </xf>
    <xf numFmtId="0" fontId="46" fillId="34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8" fillId="0" borderId="0" xfId="0" applyNumberFormat="1" applyFont="1" applyAlignment="1">
      <alignment/>
    </xf>
    <xf numFmtId="167" fontId="44" fillId="0" borderId="0" xfId="0" applyNumberFormat="1" applyFont="1" applyAlignment="1" quotePrefix="1">
      <alignment/>
    </xf>
    <xf numFmtId="171" fontId="0" fillId="35" borderId="10" xfId="0" applyNumberFormat="1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71" fontId="49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164" fontId="50" fillId="0" borderId="10" xfId="0" applyNumberFormat="1" applyFont="1" applyBorder="1" applyAlignment="1" applyProtection="1">
      <alignment/>
      <protection hidden="1"/>
    </xf>
    <xf numFmtId="164" fontId="50" fillId="0" borderId="23" xfId="0" applyNumberFormat="1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sz val="8"/>
        <color theme="1" tint="0.14996999502182007"/>
      </font>
      <fill>
        <patternFill>
          <bgColor theme="9" tint="0.5999600291252136"/>
        </patternFill>
      </fill>
      <border>
        <top style="thin">
          <color theme="0"/>
        </top>
        <bottom style="thin">
          <color theme="0"/>
        </bottom>
      </border>
    </dxf>
    <dxf>
      <font>
        <sz val="8"/>
        <color theme="1" tint="0.14996999502182007"/>
      </font>
      <fill>
        <patternFill>
          <bgColor theme="9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8"/>
        <color theme="1" tint="0.14996999502182007"/>
      </font>
    </dxf>
    <dxf>
      <font>
        <sz val="8"/>
        <color theme="0"/>
      </font>
      <fill>
        <patternFill>
          <bgColor theme="7"/>
        </patternFill>
      </fill>
      <border>
        <top style="thin">
          <color theme="0"/>
        </top>
        <bottom style="thin">
          <color theme="0"/>
        </bottom>
      </border>
    </dxf>
    <dxf>
      <font>
        <sz val="8"/>
        <color theme="0"/>
      </font>
      <fill>
        <patternFill>
          <bgColor theme="7"/>
        </patternFill>
      </fill>
      <border>
        <top style="thin">
          <color theme="0"/>
        </top>
        <bottom style="thin">
          <color theme="0"/>
        </bottom>
      </border>
    </dxf>
    <dxf>
      <font>
        <sz val="8"/>
        <color theme="1" tint="0.14996999502182007"/>
      </font>
    </dxf>
    <dxf>
      <font>
        <b/>
        <i val="0"/>
        <color theme="0"/>
      </font>
      <fill>
        <patternFill>
          <bgColor rgb="FFFF0000"/>
        </patternFill>
      </fill>
      <border/>
    </dxf>
  </dxfs>
  <tableStyles count="1" defaultTableStyle="TableStyleMedium9" defaultPivotStyle="PivotStyleLight16">
    <tableStyle name="Table Style 1" pivot="0" count="6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1"/>
  <sheetViews>
    <sheetView workbookViewId="0" topLeftCell="A1">
      <selection activeCell="C3" sqref="C3"/>
    </sheetView>
  </sheetViews>
  <sheetFormatPr defaultColWidth="9.00390625" defaultRowHeight="12.75"/>
  <cols>
    <col min="1" max="1" width="11.00390625" style="1" customWidth="1"/>
    <col min="2" max="2" width="10.25390625" style="1" customWidth="1"/>
    <col min="3" max="3" width="13.875" style="1" customWidth="1"/>
    <col min="4" max="4" width="12.875" style="1" customWidth="1"/>
    <col min="5" max="5" width="2.625" style="1" customWidth="1"/>
    <col min="6" max="6" width="2.50390625" style="1" customWidth="1"/>
    <col min="7" max="7" width="12.25390625" style="1" customWidth="1"/>
    <col min="8" max="8" width="9.125" style="1" customWidth="1"/>
    <col min="9" max="16384" width="9.00390625" style="1" customWidth="1"/>
  </cols>
  <sheetData>
    <row r="1" spans="1:4" ht="11.25">
      <c r="A1" s="14" t="s">
        <v>5</v>
      </c>
      <c r="B1" s="15"/>
      <c r="C1" s="16" t="s">
        <v>5</v>
      </c>
      <c r="D1" s="16"/>
    </row>
    <row r="2" spans="1:4" ht="11.25">
      <c r="A2" s="14" t="s">
        <v>7</v>
      </c>
      <c r="B2" s="15"/>
      <c r="C2" s="11" t="str">
        <f>UPPER(TEXT(MONTH(B6)*29,"mmmm"))&amp;" "&amp;YEAR(B6)&amp;"."</f>
        <v>SIJEČANJ 2011.</v>
      </c>
      <c r="D2" s="10"/>
    </row>
    <row r="3" spans="1:4" ht="12.75">
      <c r="A3" s="17" t="s">
        <v>11</v>
      </c>
      <c r="B3" s="18"/>
      <c r="C3" s="37">
        <v>40549</v>
      </c>
      <c r="D3" s="10"/>
    </row>
    <row r="4" spans="1:3" ht="13.5" thickBot="1">
      <c r="A4" s="19" t="s">
        <v>10</v>
      </c>
      <c r="B4" s="20"/>
      <c r="C4" s="38">
        <v>40553</v>
      </c>
    </row>
    <row r="5" spans="1:7" ht="36.75" customHeight="1" thickBot="1">
      <c r="A5" s="25" t="s">
        <v>0</v>
      </c>
      <c r="B5" s="26" t="s">
        <v>1</v>
      </c>
      <c r="C5" s="26" t="s">
        <v>8</v>
      </c>
      <c r="D5" s="26" t="s">
        <v>9</v>
      </c>
      <c r="E5" s="26" t="s">
        <v>2</v>
      </c>
      <c r="F5" s="26" t="s">
        <v>3</v>
      </c>
      <c r="G5" s="27" t="s">
        <v>6</v>
      </c>
    </row>
    <row r="6" spans="1:7" ht="11.25">
      <c r="A6" s="21">
        <f>B6</f>
        <v>40549</v>
      </c>
      <c r="B6" s="22">
        <f>IF($C$3="","",C3)</f>
        <v>40549</v>
      </c>
      <c r="C6" s="23">
        <v>0.3576388888888889</v>
      </c>
      <c r="D6" s="23">
        <v>0.6666666666666666</v>
      </c>
      <c r="E6" s="23"/>
      <c r="F6" s="23"/>
      <c r="G6" s="24">
        <f>D6-C6</f>
        <v>0.30902777777777773</v>
      </c>
    </row>
    <row r="7" spans="1:7" ht="11.25">
      <c r="A7" s="7">
        <f aca="true" t="shared" si="0" ref="A7:A36">B7</f>
        <v>40550</v>
      </c>
      <c r="B7" s="2">
        <f>IF($B$6="","",B6+1)</f>
        <v>40550</v>
      </c>
      <c r="C7" s="3">
        <v>0.3333333333333333</v>
      </c>
      <c r="D7" s="3">
        <v>0.6666666666666666</v>
      </c>
      <c r="E7" s="3"/>
      <c r="F7" s="3"/>
      <c r="G7" s="8">
        <f aca="true" t="shared" si="1" ref="G7:G36">D7-C7</f>
        <v>0.3333333333333333</v>
      </c>
    </row>
    <row r="8" spans="1:7" ht="11.25">
      <c r="A8" s="7">
        <f t="shared" si="0"/>
        <v>40551</v>
      </c>
      <c r="B8" s="2">
        <f aca="true" t="shared" si="2" ref="B8:B36">IF($B$6="","",B7+1)</f>
        <v>40551</v>
      </c>
      <c r="C8" s="3"/>
      <c r="D8" s="3"/>
      <c r="E8" s="3"/>
      <c r="F8" s="3"/>
      <c r="G8" s="8">
        <f t="shared" si="1"/>
        <v>0</v>
      </c>
    </row>
    <row r="9" spans="1:7" ht="11.25">
      <c r="A9" s="7">
        <f t="shared" si="0"/>
        <v>40552</v>
      </c>
      <c r="B9" s="2">
        <f t="shared" si="2"/>
        <v>40552</v>
      </c>
      <c r="C9" s="3"/>
      <c r="D9" s="3"/>
      <c r="E9" s="3"/>
      <c r="F9" s="3"/>
      <c r="G9" s="8">
        <f t="shared" si="1"/>
        <v>0</v>
      </c>
    </row>
    <row r="10" spans="1:7" ht="11.25">
      <c r="A10" s="7">
        <f t="shared" si="0"/>
        <v>40553</v>
      </c>
      <c r="B10" s="2">
        <f t="shared" si="2"/>
        <v>40553</v>
      </c>
      <c r="C10" s="3">
        <v>0.3333333333333333</v>
      </c>
      <c r="D10" s="3">
        <v>0.5416666666666666</v>
      </c>
      <c r="E10" s="3"/>
      <c r="F10" s="3"/>
      <c r="G10" s="8">
        <f t="shared" si="1"/>
        <v>0.20833333333333331</v>
      </c>
    </row>
    <row r="11" spans="1:7" ht="11.25">
      <c r="A11" s="7">
        <f t="shared" si="0"/>
        <v>40554</v>
      </c>
      <c r="B11" s="2">
        <f t="shared" si="2"/>
        <v>40554</v>
      </c>
      <c r="C11" s="3"/>
      <c r="D11" s="3"/>
      <c r="E11" s="3"/>
      <c r="F11" s="3"/>
      <c r="G11" s="8">
        <f t="shared" si="1"/>
        <v>0</v>
      </c>
    </row>
    <row r="12" spans="1:7" ht="11.25">
      <c r="A12" s="7">
        <f t="shared" si="0"/>
        <v>40555</v>
      </c>
      <c r="B12" s="2">
        <f t="shared" si="2"/>
        <v>40555</v>
      </c>
      <c r="C12" s="3"/>
      <c r="D12" s="3"/>
      <c r="E12" s="3"/>
      <c r="F12" s="3"/>
      <c r="G12" s="8">
        <f t="shared" si="1"/>
        <v>0</v>
      </c>
    </row>
    <row r="13" spans="1:7" ht="11.25">
      <c r="A13" s="7">
        <f t="shared" si="0"/>
        <v>40556</v>
      </c>
      <c r="B13" s="2">
        <f t="shared" si="2"/>
        <v>40556</v>
      </c>
      <c r="C13" s="3"/>
      <c r="D13" s="3"/>
      <c r="E13" s="3"/>
      <c r="F13" s="3"/>
      <c r="G13" s="8">
        <f t="shared" si="1"/>
        <v>0</v>
      </c>
    </row>
    <row r="14" spans="1:7" ht="11.25">
      <c r="A14" s="7">
        <f t="shared" si="0"/>
        <v>40557</v>
      </c>
      <c r="B14" s="2">
        <f t="shared" si="2"/>
        <v>40557</v>
      </c>
      <c r="C14" s="3"/>
      <c r="D14" s="3"/>
      <c r="E14" s="3"/>
      <c r="F14" s="3"/>
      <c r="G14" s="8">
        <f t="shared" si="1"/>
        <v>0</v>
      </c>
    </row>
    <row r="15" spans="1:7" ht="11.25">
      <c r="A15" s="7">
        <f t="shared" si="0"/>
        <v>40558</v>
      </c>
      <c r="B15" s="2">
        <f t="shared" si="2"/>
        <v>40558</v>
      </c>
      <c r="C15" s="3"/>
      <c r="D15" s="3"/>
      <c r="E15" s="3"/>
      <c r="F15" s="3"/>
      <c r="G15" s="8">
        <f t="shared" si="1"/>
        <v>0</v>
      </c>
    </row>
    <row r="16" spans="1:7" ht="11.25">
      <c r="A16" s="7">
        <f t="shared" si="0"/>
        <v>40559</v>
      </c>
      <c r="B16" s="2">
        <f t="shared" si="2"/>
        <v>40559</v>
      </c>
      <c r="C16" s="3"/>
      <c r="D16" s="3"/>
      <c r="E16" s="3"/>
      <c r="F16" s="3"/>
      <c r="G16" s="8">
        <f t="shared" si="1"/>
        <v>0</v>
      </c>
    </row>
    <row r="17" spans="1:7" ht="11.25">
      <c r="A17" s="7">
        <f t="shared" si="0"/>
        <v>40560</v>
      </c>
      <c r="B17" s="2">
        <f t="shared" si="2"/>
        <v>40560</v>
      </c>
      <c r="C17" s="3"/>
      <c r="D17" s="3"/>
      <c r="E17" s="3"/>
      <c r="F17" s="3"/>
      <c r="G17" s="8">
        <f t="shared" si="1"/>
        <v>0</v>
      </c>
    </row>
    <row r="18" spans="1:7" ht="11.25">
      <c r="A18" s="7">
        <f t="shared" si="0"/>
        <v>40561</v>
      </c>
      <c r="B18" s="2">
        <f t="shared" si="2"/>
        <v>40561</v>
      </c>
      <c r="C18" s="3"/>
      <c r="D18" s="3"/>
      <c r="E18" s="3"/>
      <c r="F18" s="3"/>
      <c r="G18" s="8">
        <f t="shared" si="1"/>
        <v>0</v>
      </c>
    </row>
    <row r="19" spans="1:7" ht="11.25">
      <c r="A19" s="7">
        <f t="shared" si="0"/>
        <v>40562</v>
      </c>
      <c r="B19" s="2">
        <f t="shared" si="2"/>
        <v>40562</v>
      </c>
      <c r="C19" s="3"/>
      <c r="D19" s="3"/>
      <c r="E19" s="3"/>
      <c r="F19" s="3"/>
      <c r="G19" s="8">
        <f t="shared" si="1"/>
        <v>0</v>
      </c>
    </row>
    <row r="20" spans="1:7" ht="11.25">
      <c r="A20" s="7">
        <f t="shared" si="0"/>
        <v>40563</v>
      </c>
      <c r="B20" s="2">
        <f t="shared" si="2"/>
        <v>40563</v>
      </c>
      <c r="C20" s="3"/>
      <c r="D20" s="3"/>
      <c r="E20" s="3"/>
      <c r="F20" s="3"/>
      <c r="G20" s="8">
        <f t="shared" si="1"/>
        <v>0</v>
      </c>
    </row>
    <row r="21" spans="1:7" ht="11.25">
      <c r="A21" s="7">
        <f t="shared" si="0"/>
        <v>40564</v>
      </c>
      <c r="B21" s="2">
        <f t="shared" si="2"/>
        <v>40564</v>
      </c>
      <c r="C21" s="3"/>
      <c r="D21" s="3"/>
      <c r="E21" s="3"/>
      <c r="F21" s="3"/>
      <c r="G21" s="8">
        <f t="shared" si="1"/>
        <v>0</v>
      </c>
    </row>
    <row r="22" spans="1:7" ht="11.25">
      <c r="A22" s="7">
        <f t="shared" si="0"/>
        <v>40565</v>
      </c>
      <c r="B22" s="2">
        <f t="shared" si="2"/>
        <v>40565</v>
      </c>
      <c r="C22" s="3"/>
      <c r="D22" s="3"/>
      <c r="E22" s="3"/>
      <c r="F22" s="3"/>
      <c r="G22" s="8">
        <f t="shared" si="1"/>
        <v>0</v>
      </c>
    </row>
    <row r="23" spans="1:7" ht="11.25">
      <c r="A23" s="7">
        <f t="shared" si="0"/>
        <v>40566</v>
      </c>
      <c r="B23" s="2">
        <f t="shared" si="2"/>
        <v>40566</v>
      </c>
      <c r="C23" s="3"/>
      <c r="D23" s="3"/>
      <c r="E23" s="3"/>
      <c r="F23" s="3"/>
      <c r="G23" s="8">
        <f t="shared" si="1"/>
        <v>0</v>
      </c>
    </row>
    <row r="24" spans="1:7" ht="11.25">
      <c r="A24" s="7">
        <f t="shared" si="0"/>
        <v>40567</v>
      </c>
      <c r="B24" s="2">
        <f t="shared" si="2"/>
        <v>40567</v>
      </c>
      <c r="C24" s="3"/>
      <c r="D24" s="3"/>
      <c r="E24" s="3"/>
      <c r="F24" s="3"/>
      <c r="G24" s="8">
        <f t="shared" si="1"/>
        <v>0</v>
      </c>
    </row>
    <row r="25" spans="1:7" ht="11.25">
      <c r="A25" s="7">
        <f t="shared" si="0"/>
        <v>40568</v>
      </c>
      <c r="B25" s="2">
        <f t="shared" si="2"/>
        <v>40568</v>
      </c>
      <c r="C25" s="3"/>
      <c r="D25" s="3"/>
      <c r="E25" s="3"/>
      <c r="F25" s="3"/>
      <c r="G25" s="8">
        <f t="shared" si="1"/>
        <v>0</v>
      </c>
    </row>
    <row r="26" spans="1:7" ht="11.25">
      <c r="A26" s="7">
        <f t="shared" si="0"/>
        <v>40569</v>
      </c>
      <c r="B26" s="2">
        <f t="shared" si="2"/>
        <v>40569</v>
      </c>
      <c r="C26" s="3"/>
      <c r="D26" s="3"/>
      <c r="E26" s="3"/>
      <c r="F26" s="3"/>
      <c r="G26" s="8">
        <f t="shared" si="1"/>
        <v>0</v>
      </c>
    </row>
    <row r="27" spans="1:7" ht="11.25">
      <c r="A27" s="7">
        <f t="shared" si="0"/>
        <v>40570</v>
      </c>
      <c r="B27" s="2">
        <f t="shared" si="2"/>
        <v>40570</v>
      </c>
      <c r="C27" s="3"/>
      <c r="D27" s="3"/>
      <c r="E27" s="3"/>
      <c r="F27" s="3"/>
      <c r="G27" s="8">
        <f t="shared" si="1"/>
        <v>0</v>
      </c>
    </row>
    <row r="28" spans="1:7" ht="11.25">
      <c r="A28" s="7">
        <f t="shared" si="0"/>
        <v>40571</v>
      </c>
      <c r="B28" s="2">
        <f t="shared" si="2"/>
        <v>40571</v>
      </c>
      <c r="C28" s="3"/>
      <c r="D28" s="3"/>
      <c r="E28" s="3"/>
      <c r="F28" s="3"/>
      <c r="G28" s="8">
        <f t="shared" si="1"/>
        <v>0</v>
      </c>
    </row>
    <row r="29" spans="1:7" ht="11.25">
      <c r="A29" s="7">
        <f t="shared" si="0"/>
        <v>40572</v>
      </c>
      <c r="B29" s="2">
        <f t="shared" si="2"/>
        <v>40572</v>
      </c>
      <c r="C29" s="3"/>
      <c r="D29" s="3"/>
      <c r="E29" s="3"/>
      <c r="F29" s="3"/>
      <c r="G29" s="8">
        <f t="shared" si="1"/>
        <v>0</v>
      </c>
    </row>
    <row r="30" spans="1:7" ht="11.25">
      <c r="A30" s="7">
        <f t="shared" si="0"/>
        <v>40573</v>
      </c>
      <c r="B30" s="2">
        <f t="shared" si="2"/>
        <v>40573</v>
      </c>
      <c r="C30" s="3"/>
      <c r="D30" s="3"/>
      <c r="E30" s="3"/>
      <c r="F30" s="3"/>
      <c r="G30" s="8">
        <f t="shared" si="1"/>
        <v>0</v>
      </c>
    </row>
    <row r="31" spans="1:7" ht="11.25">
      <c r="A31" s="7">
        <f t="shared" si="0"/>
        <v>40574</v>
      </c>
      <c r="B31" s="2">
        <f t="shared" si="2"/>
        <v>40574</v>
      </c>
      <c r="C31" s="3"/>
      <c r="D31" s="3"/>
      <c r="E31" s="3"/>
      <c r="F31" s="3"/>
      <c r="G31" s="8">
        <f t="shared" si="1"/>
        <v>0</v>
      </c>
    </row>
    <row r="32" spans="1:7" ht="11.25">
      <c r="A32" s="7">
        <f t="shared" si="0"/>
        <v>40575</v>
      </c>
      <c r="B32" s="2">
        <f t="shared" si="2"/>
        <v>40575</v>
      </c>
      <c r="C32" s="3"/>
      <c r="D32" s="3"/>
      <c r="E32" s="3"/>
      <c r="F32" s="3"/>
      <c r="G32" s="8">
        <f t="shared" si="1"/>
        <v>0</v>
      </c>
    </row>
    <row r="33" spans="1:7" ht="11.25">
      <c r="A33" s="7">
        <f t="shared" si="0"/>
        <v>40576</v>
      </c>
      <c r="B33" s="2">
        <f t="shared" si="2"/>
        <v>40576</v>
      </c>
      <c r="C33" s="3"/>
      <c r="D33" s="3"/>
      <c r="E33" s="3"/>
      <c r="F33" s="3"/>
      <c r="G33" s="8">
        <f t="shared" si="1"/>
        <v>0</v>
      </c>
    </row>
    <row r="34" spans="1:7" ht="11.25">
      <c r="A34" s="7">
        <f t="shared" si="0"/>
        <v>40577</v>
      </c>
      <c r="B34" s="2">
        <f t="shared" si="2"/>
        <v>40577</v>
      </c>
      <c r="C34" s="3"/>
      <c r="D34" s="3"/>
      <c r="E34" s="3"/>
      <c r="F34" s="3"/>
      <c r="G34" s="8">
        <f t="shared" si="1"/>
        <v>0</v>
      </c>
    </row>
    <row r="35" spans="1:7" ht="11.25">
      <c r="A35" s="7">
        <f t="shared" si="0"/>
        <v>40578</v>
      </c>
      <c r="B35" s="2">
        <f t="shared" si="2"/>
        <v>40578</v>
      </c>
      <c r="C35" s="3"/>
      <c r="D35" s="3"/>
      <c r="E35" s="3"/>
      <c r="F35" s="3"/>
      <c r="G35" s="8">
        <f t="shared" si="1"/>
        <v>0</v>
      </c>
    </row>
    <row r="36" spans="1:7" ht="11.25">
      <c r="A36" s="7">
        <f t="shared" si="0"/>
        <v>40579</v>
      </c>
      <c r="B36" s="2">
        <f t="shared" si="2"/>
        <v>40579</v>
      </c>
      <c r="C36" s="3"/>
      <c r="D36" s="3"/>
      <c r="E36" s="3"/>
      <c r="F36" s="3"/>
      <c r="G36" s="8">
        <f t="shared" si="1"/>
        <v>0</v>
      </c>
    </row>
    <row r="37" spans="1:7" ht="11.25">
      <c r="A37" s="12" t="s">
        <v>4</v>
      </c>
      <c r="B37" s="13"/>
      <c r="C37" s="9"/>
      <c r="D37" s="9"/>
      <c r="E37" s="9">
        <f>SUM(E6:E36)</f>
        <v>0</v>
      </c>
      <c r="F37" s="9">
        <f>SUM(F6:F36)</f>
        <v>0</v>
      </c>
      <c r="G37" s="9">
        <f>SUM(G6:G36)</f>
        <v>0.8506944444444444</v>
      </c>
    </row>
    <row r="38" spans="1:7" ht="11.25">
      <c r="A38" s="4"/>
      <c r="B38" s="5"/>
      <c r="C38" s="6"/>
      <c r="D38" s="6"/>
      <c r="E38" s="6"/>
      <c r="F38" s="6"/>
      <c r="G38" s="6"/>
    </row>
    <row r="39" spans="1:7" ht="11.25">
      <c r="A39" s="4"/>
      <c r="B39" s="5"/>
      <c r="C39" s="6"/>
      <c r="D39" s="6"/>
      <c r="E39" s="6"/>
      <c r="F39" s="6"/>
      <c r="G39" s="6"/>
    </row>
    <row r="40" spans="1:7" ht="11.25">
      <c r="A40" s="4"/>
      <c r="B40" s="5"/>
      <c r="C40" s="6"/>
      <c r="D40" s="6"/>
      <c r="E40" s="6"/>
      <c r="F40" s="6"/>
      <c r="G40" s="6"/>
    </row>
    <row r="41" spans="1:7" ht="11.25">
      <c r="A41" s="4"/>
      <c r="B41" s="5"/>
      <c r="C41" s="6"/>
      <c r="D41" s="6"/>
      <c r="E41" s="6"/>
      <c r="F41" s="6"/>
      <c r="G41" s="6"/>
    </row>
    <row r="42" spans="1:7" ht="11.25">
      <c r="A42" s="4"/>
      <c r="B42" s="5"/>
      <c r="C42" s="6"/>
      <c r="D42" s="6"/>
      <c r="E42" s="6"/>
      <c r="F42" s="6"/>
      <c r="G42" s="6"/>
    </row>
    <row r="43" spans="1:7" ht="11.25">
      <c r="A43" s="4"/>
      <c r="B43" s="5"/>
      <c r="C43" s="6"/>
      <c r="D43" s="6"/>
      <c r="E43" s="6"/>
      <c r="F43" s="6"/>
      <c r="G43" s="6"/>
    </row>
    <row r="44" spans="1:7" ht="11.25">
      <c r="A44" s="4"/>
      <c r="B44" s="5"/>
      <c r="C44" s="6"/>
      <c r="D44" s="6"/>
      <c r="E44" s="6"/>
      <c r="F44" s="6"/>
      <c r="G44" s="6"/>
    </row>
    <row r="45" spans="1:7" ht="11.25">
      <c r="A45" s="4"/>
      <c r="B45" s="5"/>
      <c r="C45" s="6"/>
      <c r="D45" s="6"/>
      <c r="E45" s="6"/>
      <c r="F45" s="6"/>
      <c r="G45" s="6"/>
    </row>
    <row r="46" spans="1:7" ht="11.25">
      <c r="A46" s="4"/>
      <c r="B46" s="5"/>
      <c r="C46" s="6"/>
      <c r="D46" s="6"/>
      <c r="E46" s="6"/>
      <c r="F46" s="6"/>
      <c r="G46" s="6"/>
    </row>
    <row r="47" spans="1:7" ht="11.25">
      <c r="A47" s="4"/>
      <c r="B47" s="5"/>
      <c r="C47" s="6"/>
      <c r="D47" s="6"/>
      <c r="E47" s="6"/>
      <c r="F47" s="6"/>
      <c r="G47" s="6"/>
    </row>
    <row r="48" spans="1:7" ht="11.25">
      <c r="A48" s="4"/>
      <c r="B48" s="5"/>
      <c r="C48" s="6"/>
      <c r="D48" s="6"/>
      <c r="E48" s="6"/>
      <c r="F48" s="6"/>
      <c r="G48" s="6"/>
    </row>
    <row r="49" spans="1:7" ht="11.25">
      <c r="A49" s="4"/>
      <c r="B49" s="5"/>
      <c r="C49" s="6"/>
      <c r="D49" s="6"/>
      <c r="E49" s="6"/>
      <c r="F49" s="6"/>
      <c r="G49" s="6"/>
    </row>
    <row r="50" spans="1:7" ht="11.25">
      <c r="A50" s="4"/>
      <c r="B50" s="5"/>
      <c r="C50" s="6"/>
      <c r="D50" s="6"/>
      <c r="E50" s="6"/>
      <c r="F50" s="6"/>
      <c r="G50" s="6"/>
    </row>
    <row r="51" spans="1:7" ht="11.25">
      <c r="A51" s="4"/>
      <c r="B51" s="5"/>
      <c r="C51" s="6"/>
      <c r="D51" s="6"/>
      <c r="E51" s="6"/>
      <c r="F51" s="6"/>
      <c r="G51" s="6"/>
    </row>
  </sheetData>
  <sheetProtection/>
  <autoFilter ref="A5:G5"/>
  <mergeCells count="6">
    <mergeCell ref="A37:B37"/>
    <mergeCell ref="A1:B1"/>
    <mergeCell ref="C1:D1"/>
    <mergeCell ref="A3:B3"/>
    <mergeCell ref="A4:B4"/>
    <mergeCell ref="A2:B2"/>
  </mergeCells>
  <conditionalFormatting sqref="G38:G51 G6:G36">
    <cfRule type="cellIs" priority="10" dxfId="14" operator="greaterThan" stopIfTrue="1">
      <formula>24</formula>
    </cfRule>
  </conditionalFormatting>
  <conditionalFormatting sqref="B6:B36">
    <cfRule type="expression" priority="15" dxfId="0" stopIfTrue="1">
      <formula>IF(WEEKDAY(B6,2)=7,TRUE,FALSE)</formula>
    </cfRule>
  </conditionalFormatting>
  <conditionalFormatting sqref="A6:A36">
    <cfRule type="expression" priority="14" dxfId="0" stopIfTrue="1">
      <formula>IF(WEEKDAY(B6,2)=7,TRUE,FALSE)</formula>
    </cfRule>
  </conditionalFormatting>
  <conditionalFormatting sqref="C6:C36">
    <cfRule type="expression" priority="2" dxfId="0" stopIfTrue="1">
      <formula>IF(WEEKDAY(B6,2)=7,TRUE,FALSE)</formula>
    </cfRule>
  </conditionalFormatting>
  <conditionalFormatting sqref="D6:D36">
    <cfRule type="expression" priority="12" dxfId="0" stopIfTrue="1">
      <formula>IF(WEEKDAY(B6,2)=7,TRUE,FALSE)</formula>
    </cfRule>
  </conditionalFormatting>
  <conditionalFormatting sqref="E6:E36">
    <cfRule type="expression" priority="11" dxfId="0" stopIfTrue="1">
      <formula>IF(WEEKDAY(B6,2)=7,TRUE,FALSE)</formula>
    </cfRule>
  </conditionalFormatting>
  <conditionalFormatting sqref="F6:F36">
    <cfRule type="expression" priority="7" dxfId="0" stopIfTrue="1">
      <formula>IF(WEEKDAY(B6,2)=7,TRUE,FALSE)</formula>
    </cfRule>
  </conditionalFormatting>
  <conditionalFormatting sqref="G6:G36">
    <cfRule type="expression" priority="3" dxfId="0" stopIfTrue="1">
      <formula>IF(WEEKDAY(B6,2)=7,TRUE,FALSE)</formula>
    </cfRule>
  </conditionalFormatting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  <headerFooter>
    <oddHeader>&amp;L&amp;"Verdana,Bold"&amp;20NAZIV TVRTKE&amp;RIspisano dana: &amp;D  &amp;T</oddHeader>
    <oddFooter>&amp;C&amp;P/&amp;N&amp;Rautor: www.ic.ims.hr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8.375" style="0" customWidth="1"/>
    <col min="2" max="2" width="18.75390625" style="0" customWidth="1"/>
    <col min="3" max="3" width="17.50390625" style="0" customWidth="1"/>
    <col min="5" max="5" width="15.75390625" style="0" customWidth="1"/>
  </cols>
  <sheetData>
    <row r="1" spans="1:3" ht="12.75">
      <c r="A1" s="32" t="s">
        <v>12</v>
      </c>
      <c r="B1" s="32" t="s">
        <v>13</v>
      </c>
      <c r="C1" s="33" t="s">
        <v>14</v>
      </c>
    </row>
    <row r="2" spans="1:5" ht="12.75">
      <c r="A2" s="34">
        <v>40549.35763888889</v>
      </c>
      <c r="B2" s="34">
        <v>40553.541666666664</v>
      </c>
      <c r="C2" s="35">
        <f>B2-A2-NETWORKDAYS(A2,B2)-0.3333333333333</f>
        <v>0.8506944444404356</v>
      </c>
      <c r="D2" s="31" t="s">
        <v>15</v>
      </c>
      <c r="E2" s="29"/>
    </row>
    <row r="3" spans="3:7" ht="12.75">
      <c r="C3" s="28"/>
      <c r="D3" s="28"/>
      <c r="E3" s="28"/>
      <c r="F3" s="28"/>
      <c r="G3" s="28"/>
    </row>
    <row r="4" spans="3:7" ht="12.75">
      <c r="C4" s="28"/>
      <c r="D4" s="28"/>
      <c r="E4" s="28"/>
      <c r="F4" s="28"/>
      <c r="G4" s="28"/>
    </row>
    <row r="5" spans="3:7" ht="12.75">
      <c r="C5" s="28"/>
      <c r="D5" s="28"/>
      <c r="E5" s="28"/>
      <c r="F5" s="28"/>
      <c r="G5" s="28"/>
    </row>
    <row r="6" spans="3:8" ht="12.75">
      <c r="C6" s="28"/>
      <c r="D6" s="28"/>
      <c r="E6" s="28"/>
      <c r="F6" s="28"/>
      <c r="G6" s="28"/>
      <c r="H6" s="28"/>
    </row>
    <row r="7" spans="2:8" ht="12.75">
      <c r="B7" t="s">
        <v>18</v>
      </c>
      <c r="C7" s="36" t="s">
        <v>16</v>
      </c>
      <c r="D7" s="28"/>
      <c r="E7" s="28"/>
      <c r="F7" s="28"/>
      <c r="G7" s="28"/>
      <c r="H7" s="28"/>
    </row>
    <row r="8" spans="2:8" ht="12.75">
      <c r="B8" t="s">
        <v>19</v>
      </c>
      <c r="C8" s="36" t="s">
        <v>15</v>
      </c>
      <c r="D8" s="28"/>
      <c r="E8" s="28"/>
      <c r="F8" s="28"/>
      <c r="G8" s="28"/>
      <c r="H8" s="28"/>
    </row>
    <row r="9" spans="2:8" ht="12.75">
      <c r="B9" t="s">
        <v>20</v>
      </c>
      <c r="C9" s="36" t="s">
        <v>17</v>
      </c>
      <c r="D9" s="28"/>
      <c r="E9" s="28"/>
      <c r="F9" s="28"/>
      <c r="G9" s="28"/>
      <c r="H9" s="28"/>
    </row>
    <row r="10" spans="3:8" ht="12.75">
      <c r="C10" s="28"/>
      <c r="D10" s="28"/>
      <c r="E10" s="28"/>
      <c r="F10" s="28"/>
      <c r="G10" s="28"/>
      <c r="H10" s="28"/>
    </row>
    <row r="11" spans="3:8" ht="12.75">
      <c r="C11" s="28"/>
      <c r="D11" s="28"/>
      <c r="E11" s="28"/>
      <c r="F11" s="28"/>
      <c r="G11" s="28"/>
      <c r="H11" s="28"/>
    </row>
    <row r="12" spans="3:8" ht="12.75">
      <c r="C12" s="28"/>
      <c r="D12" s="28"/>
      <c r="E12" s="28"/>
      <c r="F12" s="28"/>
      <c r="G12" s="28"/>
      <c r="H12" s="28"/>
    </row>
    <row r="13" spans="3:8" ht="15">
      <c r="C13" s="30"/>
      <c r="D13" s="28"/>
      <c r="E13" s="28"/>
      <c r="F13" s="28"/>
      <c r="G13" s="28"/>
      <c r="H13" s="28"/>
    </row>
    <row r="14" spans="3:8" ht="15">
      <c r="C14" s="30"/>
      <c r="D14" s="28"/>
      <c r="E14" s="28"/>
      <c r="F14" s="28"/>
      <c r="G14" s="28"/>
      <c r="H14" s="28"/>
    </row>
    <row r="15" spans="3:8" ht="15">
      <c r="C15" s="30"/>
      <c r="D15" s="28"/>
      <c r="E15" s="28"/>
      <c r="F15" s="28"/>
      <c r="G15" s="28"/>
      <c r="H15" s="28"/>
    </row>
    <row r="16" spans="3:8" ht="15">
      <c r="C16" s="30"/>
      <c r="D16" s="28"/>
      <c r="E16" s="28"/>
      <c r="F16" s="28"/>
      <c r="G16" s="28"/>
      <c r="H16" s="28"/>
    </row>
    <row r="17" spans="3:8" ht="15">
      <c r="C17" s="30"/>
      <c r="D17" s="28"/>
      <c r="E17" s="28"/>
      <c r="F17" s="28"/>
      <c r="G17" s="28"/>
      <c r="H17" s="28"/>
    </row>
    <row r="18" spans="3:8" ht="12.75">
      <c r="C18" s="28"/>
      <c r="D18" s="28"/>
      <c r="E18" s="28"/>
      <c r="F18" s="28"/>
      <c r="G18" s="28"/>
      <c r="H18" s="28"/>
    </row>
    <row r="19" spans="3:7" ht="12.75">
      <c r="C19" s="28"/>
      <c r="D19" s="28"/>
      <c r="E19" s="28"/>
      <c r="F19" s="28"/>
      <c r="G19" s="28"/>
    </row>
    <row r="20" spans="3:7" ht="12.75">
      <c r="C20" s="28"/>
      <c r="D20" s="28"/>
      <c r="E20" s="28"/>
      <c r="F20" s="28"/>
      <c r="G20" s="28"/>
    </row>
    <row r="21" spans="3:7" ht="12.75">
      <c r="C21" s="28"/>
      <c r="D21" s="28"/>
      <c r="E21" s="28"/>
      <c r="F21" s="28"/>
      <c r="G21" s="28"/>
    </row>
    <row r="22" spans="3:7" ht="12.75">
      <c r="C22" s="28"/>
      <c r="D22" s="28"/>
      <c r="E22" s="28"/>
      <c r="F22" s="28"/>
      <c r="G22" s="28"/>
    </row>
    <row r="23" spans="3:7" ht="12.75">
      <c r="C23" s="28"/>
      <c r="D23" s="28"/>
      <c r="E23" s="28"/>
      <c r="F23" s="28"/>
      <c r="G23" s="28"/>
    </row>
    <row r="24" spans="3:7" ht="12.75">
      <c r="C24" s="28"/>
      <c r="D24" s="28"/>
      <c r="E24" s="28"/>
      <c r="F24" s="28"/>
      <c r="G24" s="28"/>
    </row>
    <row r="25" spans="3:7" ht="12.75">
      <c r="C25" s="28"/>
      <c r="D25" s="28"/>
      <c r="E25" s="28"/>
      <c r="F25" s="28"/>
      <c r="G25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2010-11-06T18:49:03Z</dcterms:created>
  <dcterms:modified xsi:type="dcterms:W3CDTF">2011-06-30T10:26:24Z</dcterms:modified>
  <cp:category/>
  <cp:version/>
  <cp:contentType/>
  <cp:contentStatus/>
</cp:coreProperties>
</file>