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<sst xmlns="http://schemas.openxmlformats.org/spreadsheetml/2006/main" count="42" uniqueCount="31">
  <si>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U kolonu Stipendija upišite iznos stipendije ako je student ispunio uslove za njeno dobijanje, ako nije ostavite ćeliju praznu. Da bi dobio stipendiju</t>
  </si>
  <si>
    <t>Student može da dobije stipendiju i sa tri nepoložena ispita ako mu je prosek 10, ali samo ako upisuje treću godinu.</t>
  </si>
  <si>
    <t>Za odsek A dodeljuje se stipendija samo za studente čiji prosek nije manji od 9.</t>
  </si>
  <si>
    <t>Iznos stipendije se preuzima iz tabele 2.</t>
  </si>
  <si>
    <t>Tabela 1.</t>
  </si>
  <si>
    <t>Tabela 2.</t>
  </si>
  <si>
    <t>Student</t>
  </si>
  <si>
    <t>Prosek</t>
  </si>
  <si>
    <t>Odsek</t>
  </si>
  <si>
    <t>GodStudija</t>
  </si>
  <si>
    <t>BrPoloIspita</t>
  </si>
  <si>
    <t>BrPrenetihIspita</t>
  </si>
  <si>
    <t>UpisujeGodinu</t>
  </si>
  <si>
    <t>Stipendija</t>
  </si>
  <si>
    <t>Iznos stipendije</t>
  </si>
  <si>
    <t>Mira</t>
  </si>
  <si>
    <t>A</t>
  </si>
  <si>
    <t>Prvi put</t>
  </si>
  <si>
    <t>Jovana</t>
  </si>
  <si>
    <t>B</t>
  </si>
  <si>
    <t>Lela</t>
  </si>
  <si>
    <t>Drugi put</t>
  </si>
  <si>
    <t>Dragan</t>
  </si>
  <si>
    <t>C</t>
  </si>
  <si>
    <t>Zoran</t>
  </si>
  <si>
    <t>D</t>
  </si>
  <si>
    <t>Marko</t>
  </si>
  <si>
    <t>Jelena</t>
  </si>
  <si>
    <t>Aleksandar</t>
  </si>
  <si>
    <t>student mora da ispunjava sledeće uslove: 1) da mu prosek nije manji od 8; 2) da prvi put upisuje godinu; 3) ne sme da ima više od 2 preneta ispita.</t>
  </si>
  <si>
    <t>JEDAN IF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</si>
</sst>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6">
    <font>
      <sz val="11"/>
      <color indexed="8"/>
      <name val="Calibri"/>
      <family val="2"/>
    </font>
    <font>
      <b/>
      <sz val="18"/>
      <color indexed="9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4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17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5" borderId="0" xfId="0" applyFont="1" applyFill="1" applyAlignment="1">
      <alignment/>
    </xf>
    <xf numFmtId="0" fontId="6" fillId="0" borderId="10" xfId="55" applyNumberFormat="1" applyFont="1" applyBorder="1" applyAlignment="1">
      <alignment/>
      <protection/>
    </xf>
    <xf numFmtId="0" fontId="6" fillId="0" borderId="10" xfId="55" applyNumberFormat="1" applyFont="1" applyBorder="1" applyAlignment="1">
      <alignment horizontal="center"/>
      <protection/>
    </xf>
    <xf numFmtId="0" fontId="23" fillId="24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6" fillId="0" borderId="0" xfId="55" applyNumberFormat="1" applyFont="1" applyFill="1" applyBorder="1" applyAlignment="1">
      <alignment horizontal="center"/>
      <protection/>
    </xf>
    <xf numFmtId="0" fontId="6" fillId="0" borderId="0" xfId="55" applyNumberFormat="1" applyFont="1" applyFill="1" applyBorder="1" applyAlignment="1">
      <alignment/>
      <protection/>
    </xf>
    <xf numFmtId="0" fontId="6" fillId="0" borderId="11" xfId="55" applyNumberFormat="1" applyFont="1" applyFill="1" applyBorder="1" applyAlignment="1">
      <alignment/>
      <protection/>
    </xf>
    <xf numFmtId="0" fontId="25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5.28125" style="0" customWidth="1"/>
    <col min="2" max="2" width="15.57421875" style="0" customWidth="1"/>
    <col min="8" max="8" width="17.8515625" style="0" bestFit="1" customWidth="1"/>
    <col min="9" max="9" width="12.140625" style="0" bestFit="1" customWidth="1"/>
    <col min="10" max="10" width="13.00390625" style="0" customWidth="1"/>
    <col min="11" max="11" width="10.8515625" style="0" customWidth="1"/>
    <col min="12" max="12" width="11.140625" style="0" customWidth="1"/>
  </cols>
  <sheetData>
    <row r="1" spans="1:14" ht="23.25">
      <c r="A1" s="1">
        <v>1</v>
      </c>
      <c r="B1" s="9" t="s">
        <v>0</v>
      </c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</row>
    <row r="2" spans="1:14" ht="23.25">
      <c r="A2" s="1"/>
      <c r="B2" s="9" t="s">
        <v>29</v>
      </c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</row>
    <row r="3" spans="1:14" ht="23.25">
      <c r="A3" s="1"/>
      <c r="B3" s="9" t="s">
        <v>1</v>
      </c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</row>
    <row r="4" spans="1:14" ht="23.25">
      <c r="A4" s="1"/>
      <c r="B4" s="9" t="s">
        <v>2</v>
      </c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</row>
    <row r="5" spans="1:14" ht="23.25">
      <c r="A5" s="1"/>
      <c r="B5" s="9" t="s">
        <v>3</v>
      </c>
      <c r="C5" s="3"/>
      <c r="D5" s="3"/>
      <c r="E5" s="3"/>
      <c r="F5" s="3"/>
      <c r="G5" s="3"/>
      <c r="H5" s="3"/>
      <c r="I5" s="3"/>
      <c r="J5" s="3"/>
      <c r="K5" s="2"/>
      <c r="L5" s="2"/>
      <c r="M5" s="2"/>
      <c r="N5" s="2"/>
    </row>
    <row r="6" spans="1:14" ht="18.75">
      <c r="A6" s="4"/>
      <c r="B6" s="5"/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8.75">
      <c r="A7" s="4"/>
      <c r="B7" s="4" t="s">
        <v>4</v>
      </c>
      <c r="C7" s="4"/>
      <c r="D7" s="4"/>
      <c r="E7" s="4"/>
      <c r="F7" s="4"/>
      <c r="G7" s="4"/>
      <c r="H7" s="4"/>
      <c r="I7" s="4"/>
      <c r="J7" s="4"/>
      <c r="K7" s="4" t="s">
        <v>5</v>
      </c>
      <c r="L7" s="4"/>
      <c r="M7" s="4"/>
      <c r="N7" s="4"/>
    </row>
    <row r="8" spans="1:14" ht="18.75">
      <c r="A8" s="4"/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14" t="s">
        <v>30</v>
      </c>
      <c r="K8" s="6" t="s">
        <v>7</v>
      </c>
      <c r="L8" s="6" t="s">
        <v>14</v>
      </c>
      <c r="M8" s="4"/>
      <c r="N8" s="4"/>
    </row>
    <row r="9" spans="1:14" ht="18.75">
      <c r="A9" s="4">
        <v>1</v>
      </c>
      <c r="B9" s="7" t="s">
        <v>15</v>
      </c>
      <c r="C9" s="7">
        <v>10</v>
      </c>
      <c r="D9" s="8" t="s">
        <v>16</v>
      </c>
      <c r="E9" s="8">
        <v>2</v>
      </c>
      <c r="F9" s="8">
        <v>9</v>
      </c>
      <c r="G9" s="8">
        <v>1</v>
      </c>
      <c r="H9" s="8" t="s">
        <v>17</v>
      </c>
      <c r="I9" s="7">
        <f>IF(AND(D9="a",C9&gt;=9),VLOOKUP(C9,$K$8:$L$13,2,TRUE),IF(D9&lt;&gt;"a",IF(AND(C9&gt;=8,H9="Prvi put",G9&lt;=2),VLOOKUP(C9,$K$8:$L$13,2,TRUE),IF(AND(G9&lt;=3,C9=10),VLOOKUP(C9,$K$8:$L$13,2,TRUE),"")),""))</f>
        <v>50000</v>
      </c>
      <c r="J9" s="14">
        <f>IF(OR(AND(D9&lt;&gt;"a",C9&gt;=8,H9="Prvi put",G9&lt;=2),AND(D9&lt;&gt;"A",G9=3,E9=3),AND(D9="a",C9&gt;=9)),VLOOKUP(C9,$K$8:$L$13,2,TRUE),"")</f>
        <v>50000</v>
      </c>
      <c r="K9" s="10">
        <v>7</v>
      </c>
      <c r="L9" s="4">
        <v>0</v>
      </c>
      <c r="M9" s="4"/>
      <c r="N9" s="4"/>
    </row>
    <row r="10" spans="1:14" ht="18.75">
      <c r="A10" s="4">
        <v>2</v>
      </c>
      <c r="B10" s="7" t="s">
        <v>18</v>
      </c>
      <c r="C10" s="7">
        <v>8.75</v>
      </c>
      <c r="D10" s="8" t="s">
        <v>19</v>
      </c>
      <c r="E10" s="8">
        <v>3</v>
      </c>
      <c r="F10" s="8">
        <v>20</v>
      </c>
      <c r="G10" s="8">
        <v>0</v>
      </c>
      <c r="H10" s="8" t="s">
        <v>17</v>
      </c>
      <c r="I10" s="7">
        <f aca="true" t="shared" si="0" ref="I10:I16">IF(AND(D10="a",C10&gt;=9),VLOOKUP(C10,$K$8:$L$13,2,TRUE),IF(D10&lt;&gt;"a",IF(AND(C10&gt;=8,H10="Prvi put",G10&lt;=2),VLOOKUP(C10,$K$8:$L$13,2,TRUE),IF(AND(G10&lt;=3,C10=10),VLOOKUP(C10,$K$8:$L$13,2,TRUE),"")),""))</f>
        <v>30000</v>
      </c>
      <c r="J10" s="14">
        <f aca="true" t="shared" si="1" ref="J10:J16">IF(OR(AND(D10&lt;&gt;"a",C10&gt;=8,H10="Prvi put",G10&lt;=2),AND(D10&lt;&gt;"A",G10=3,E10=3),AND(D10="a",C10&gt;=9)),VLOOKUP(C10,$K$8:$L$13,2,TRUE),"")</f>
        <v>30000</v>
      </c>
      <c r="K10" s="10">
        <v>8</v>
      </c>
      <c r="L10" s="4">
        <v>20000</v>
      </c>
      <c r="M10" s="4"/>
      <c r="N10" s="4"/>
    </row>
    <row r="11" spans="1:14" ht="18.75">
      <c r="A11" s="4">
        <v>3</v>
      </c>
      <c r="B11" s="7" t="s">
        <v>20</v>
      </c>
      <c r="C11" s="7">
        <v>10</v>
      </c>
      <c r="D11" s="8" t="s">
        <v>16</v>
      </c>
      <c r="E11" s="8">
        <v>3</v>
      </c>
      <c r="F11" s="8">
        <v>17</v>
      </c>
      <c r="G11" s="8">
        <v>0</v>
      </c>
      <c r="H11" s="8" t="s">
        <v>21</v>
      </c>
      <c r="I11" s="7">
        <f t="shared" si="0"/>
        <v>50000</v>
      </c>
      <c r="J11" s="14">
        <f t="shared" si="1"/>
        <v>50000</v>
      </c>
      <c r="K11" s="10">
        <v>8.51</v>
      </c>
      <c r="L11" s="4">
        <v>30000</v>
      </c>
      <c r="M11" s="4"/>
      <c r="N11" s="4"/>
    </row>
    <row r="12" spans="1:14" ht="18.75">
      <c r="A12" s="4">
        <v>4</v>
      </c>
      <c r="B12" s="7" t="s">
        <v>22</v>
      </c>
      <c r="C12" s="7">
        <v>9.3</v>
      </c>
      <c r="D12" s="8" t="s">
        <v>23</v>
      </c>
      <c r="E12" s="8">
        <v>3</v>
      </c>
      <c r="F12" s="8">
        <v>18</v>
      </c>
      <c r="G12" s="8">
        <v>2</v>
      </c>
      <c r="H12" s="8" t="s">
        <v>17</v>
      </c>
      <c r="I12" s="7">
        <f t="shared" si="0"/>
        <v>40000</v>
      </c>
      <c r="J12" s="14">
        <f t="shared" si="1"/>
        <v>40000</v>
      </c>
      <c r="K12" s="10">
        <v>9.01</v>
      </c>
      <c r="L12" s="4">
        <v>40000</v>
      </c>
      <c r="M12" s="4"/>
      <c r="N12" s="4"/>
    </row>
    <row r="13" spans="1:14" ht="18.75">
      <c r="A13" s="4">
        <v>5</v>
      </c>
      <c r="B13" s="7" t="s">
        <v>24</v>
      </c>
      <c r="C13" s="7">
        <v>8.2</v>
      </c>
      <c r="D13" s="8" t="s">
        <v>25</v>
      </c>
      <c r="E13" s="8">
        <v>3</v>
      </c>
      <c r="F13" s="8">
        <v>20</v>
      </c>
      <c r="G13" s="8">
        <v>0</v>
      </c>
      <c r="H13" s="8" t="s">
        <v>21</v>
      </c>
      <c r="I13" s="7">
        <f t="shared" si="0"/>
      </c>
      <c r="J13" s="14">
        <f t="shared" si="1"/>
      </c>
      <c r="K13" s="10">
        <v>9.51</v>
      </c>
      <c r="L13" s="4">
        <v>50000</v>
      </c>
      <c r="M13" s="4"/>
      <c r="N13" s="4"/>
    </row>
    <row r="14" spans="1:14" ht="18.75">
      <c r="A14" s="4">
        <v>6</v>
      </c>
      <c r="B14" s="7" t="s">
        <v>26</v>
      </c>
      <c r="C14" s="7">
        <v>8.5</v>
      </c>
      <c r="D14" s="8" t="s">
        <v>16</v>
      </c>
      <c r="E14" s="8">
        <v>2</v>
      </c>
      <c r="F14" s="8">
        <v>10</v>
      </c>
      <c r="G14" s="8">
        <v>0</v>
      </c>
      <c r="H14" s="8" t="s">
        <v>17</v>
      </c>
      <c r="I14" s="7">
        <f t="shared" si="0"/>
      </c>
      <c r="J14" s="14">
        <f t="shared" si="1"/>
      </c>
      <c r="K14" s="4"/>
      <c r="L14" s="4"/>
      <c r="M14" s="4"/>
      <c r="N14" s="4"/>
    </row>
    <row r="15" spans="1:14" ht="18.75">
      <c r="A15" s="4">
        <v>7</v>
      </c>
      <c r="B15" s="7" t="s">
        <v>27</v>
      </c>
      <c r="C15" s="7">
        <v>7</v>
      </c>
      <c r="D15" s="8" t="s">
        <v>16</v>
      </c>
      <c r="E15" s="8">
        <v>2</v>
      </c>
      <c r="F15" s="8">
        <v>9</v>
      </c>
      <c r="G15" s="8">
        <v>1</v>
      </c>
      <c r="H15" s="8" t="s">
        <v>17</v>
      </c>
      <c r="I15" s="7">
        <f t="shared" si="0"/>
      </c>
      <c r="J15" s="14">
        <f t="shared" si="1"/>
      </c>
      <c r="K15" s="4"/>
      <c r="L15" s="4"/>
      <c r="M15" s="4"/>
      <c r="N15" s="4"/>
    </row>
    <row r="16" spans="1:14" ht="18.75">
      <c r="A16" s="4">
        <v>8</v>
      </c>
      <c r="B16" s="7" t="s">
        <v>28</v>
      </c>
      <c r="C16" s="7">
        <v>7.9</v>
      </c>
      <c r="D16" s="8" t="s">
        <v>19</v>
      </c>
      <c r="E16" s="8">
        <v>3</v>
      </c>
      <c r="F16" s="8">
        <v>20</v>
      </c>
      <c r="G16" s="8">
        <v>0</v>
      </c>
      <c r="H16" s="8" t="s">
        <v>17</v>
      </c>
      <c r="I16" s="7">
        <f t="shared" si="0"/>
      </c>
      <c r="J16" s="14">
        <f t="shared" si="1"/>
      </c>
      <c r="K16" s="4"/>
      <c r="L16" s="4"/>
      <c r="M16" s="4"/>
      <c r="N16" s="4"/>
    </row>
    <row r="17" spans="9:12" ht="18.75">
      <c r="I17" s="13"/>
      <c r="J17" s="4"/>
      <c r="K17" s="4"/>
      <c r="L17" s="4"/>
    </row>
    <row r="18" spans="7:9" ht="15.75">
      <c r="G18" s="11"/>
      <c r="I18" s="12"/>
    </row>
    <row r="19" ht="15.75">
      <c r="G19" s="11"/>
    </row>
    <row r="20" ht="15.75">
      <c r="G20" s="11"/>
    </row>
    <row r="21" ht="15.75">
      <c r="G21" s="1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2011-02-04T14:01:10Z</dcterms:modified>
  <cp:category/>
  <cp:version/>
  <cp:contentType/>
  <cp:contentStatus/>
</cp:coreProperties>
</file>