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55" windowHeight="11820" activeTab="0"/>
  </bookViews>
  <sheets>
    <sheet name="Proba" sheetId="1" r:id="rId1"/>
  </sheets>
  <definedNames/>
  <calcPr fullCalcOnLoad="1"/>
</workbook>
</file>

<file path=xl/sharedStrings.xml><?xml version="1.0" encoding="utf-8"?>
<sst xmlns="http://schemas.openxmlformats.org/spreadsheetml/2006/main" count="113" uniqueCount="113">
  <si>
    <t>COUNTA</t>
  </si>
  <si>
    <t>ID</t>
  </si>
  <si>
    <t>NAME</t>
  </si>
  <si>
    <t>Cena 1</t>
  </si>
  <si>
    <t>Cena 2</t>
  </si>
  <si>
    <t>Cena 3</t>
  </si>
  <si>
    <t>Cena 4</t>
  </si>
  <si>
    <t>Cena 5</t>
  </si>
  <si>
    <t>Cena 6</t>
  </si>
  <si>
    <t>REZULTAT</t>
  </si>
  <si>
    <t>Proizvod 1</t>
  </si>
  <si>
    <t>Proizvod 2</t>
  </si>
  <si>
    <t>Proizvod 3</t>
  </si>
  <si>
    <t>Proizvod 4</t>
  </si>
  <si>
    <t>Proizvod 5</t>
  </si>
  <si>
    <t>Proizvod 6</t>
  </si>
  <si>
    <t>Proizvod 7</t>
  </si>
  <si>
    <t>Proizvod 8</t>
  </si>
  <si>
    <t>Proizvod 9</t>
  </si>
  <si>
    <t>Proizvod 10</t>
  </si>
  <si>
    <t>Proizvod 11</t>
  </si>
  <si>
    <t>Proizvod 12</t>
  </si>
  <si>
    <t>Proizvod 13</t>
  </si>
  <si>
    <t>Proizvod 14</t>
  </si>
  <si>
    <t>Proizvod 15</t>
  </si>
  <si>
    <t>Proizvod 16</t>
  </si>
  <si>
    <t>Proizvod 17</t>
  </si>
  <si>
    <t>Proizvod 18</t>
  </si>
  <si>
    <t>Proizvod 19</t>
  </si>
  <si>
    <t>Proizvod 20</t>
  </si>
  <si>
    <t>Proizvod 21</t>
  </si>
  <si>
    <t>Proizvod 22</t>
  </si>
  <si>
    <t>Proizvod 23</t>
  </si>
  <si>
    <t>Proizvod 24</t>
  </si>
  <si>
    <t>Proizvod 25</t>
  </si>
  <si>
    <t>Proizvod 26</t>
  </si>
  <si>
    <t>Proizvod 27</t>
  </si>
  <si>
    <t>Proizvod 28</t>
  </si>
  <si>
    <t>Proizvod 29</t>
  </si>
  <si>
    <t>Proizvod 30</t>
  </si>
  <si>
    <t>Proizvod 31</t>
  </si>
  <si>
    <t>Proizvod 32</t>
  </si>
  <si>
    <t>Proizvod 33</t>
  </si>
  <si>
    <t>Proizvod 34</t>
  </si>
  <si>
    <t>Proizvod 35</t>
  </si>
  <si>
    <t>Proizvod 36</t>
  </si>
  <si>
    <t>Proizvod 37</t>
  </si>
  <si>
    <t>Proizvod 38</t>
  </si>
  <si>
    <t>Proizvod 39</t>
  </si>
  <si>
    <t>Proizvod 40</t>
  </si>
  <si>
    <t>Proizvod 41</t>
  </si>
  <si>
    <t>Proizvod 42</t>
  </si>
  <si>
    <t>Proizvod 43</t>
  </si>
  <si>
    <t>Proizvod 44</t>
  </si>
  <si>
    <t>Proizvod 45</t>
  </si>
  <si>
    <t>Proizvod 46</t>
  </si>
  <si>
    <t>Proizvod 47</t>
  </si>
  <si>
    <t>Proizvod 48</t>
  </si>
  <si>
    <t>Proizvod 49</t>
  </si>
  <si>
    <t>Proizvod 50</t>
  </si>
  <si>
    <t>Proizvod 51</t>
  </si>
  <si>
    <t>Proizvod 52</t>
  </si>
  <si>
    <t>Proizvod 53</t>
  </si>
  <si>
    <t>Proizvod 54</t>
  </si>
  <si>
    <t>Proizvod 55</t>
  </si>
  <si>
    <t>Proizvod 56</t>
  </si>
  <si>
    <t>Proizvod 57</t>
  </si>
  <si>
    <t>Proizvod 58</t>
  </si>
  <si>
    <t>Proizvod 59</t>
  </si>
  <si>
    <t>Proizvod 60</t>
  </si>
  <si>
    <t>Proizvod 61</t>
  </si>
  <si>
    <t>Proizvod 62</t>
  </si>
  <si>
    <t>Proizvod 63</t>
  </si>
  <si>
    <t>Proizvod 64</t>
  </si>
  <si>
    <t>Proizvod 65</t>
  </si>
  <si>
    <t>Proizvod 66</t>
  </si>
  <si>
    <t>Proizvod 67</t>
  </si>
  <si>
    <t>Proizvod 68</t>
  </si>
  <si>
    <t>Proizvod 69</t>
  </si>
  <si>
    <t>Proizvod 70</t>
  </si>
  <si>
    <t>Proizvod 71</t>
  </si>
  <si>
    <t>Proizvod 72</t>
  </si>
  <si>
    <t>Proizvod 73</t>
  </si>
  <si>
    <t>Proizvod 74</t>
  </si>
  <si>
    <t>Proizvod 75</t>
  </si>
  <si>
    <t>Proizvod 76</t>
  </si>
  <si>
    <t>Proizvod 77</t>
  </si>
  <si>
    <t>Proizvod 78</t>
  </si>
  <si>
    <t>Proizvod 79</t>
  </si>
  <si>
    <t>Proizvod 80</t>
  </si>
  <si>
    <t>Proizvod 81</t>
  </si>
  <si>
    <t>Proizvod 82</t>
  </si>
  <si>
    <t>Proizvod 83</t>
  </si>
  <si>
    <t>Proizvod 84</t>
  </si>
  <si>
    <t>Proizvod 85</t>
  </si>
  <si>
    <t>Proizvod 86</t>
  </si>
  <si>
    <t>Proizvod 87</t>
  </si>
  <si>
    <t>Proizvod 88</t>
  </si>
  <si>
    <t>Proizvod 89</t>
  </si>
  <si>
    <t>Proizvod 90</t>
  </si>
  <si>
    <t>Proizvod 91</t>
  </si>
  <si>
    <t>Proizvod 92</t>
  </si>
  <si>
    <t>Proizvod 93</t>
  </si>
  <si>
    <t>Proizvod 94</t>
  </si>
  <si>
    <t>Proizvod 95</t>
  </si>
  <si>
    <t>Proizvod 96</t>
  </si>
  <si>
    <t>Proizvod 97</t>
  </si>
  <si>
    <t>Proizvod 98</t>
  </si>
  <si>
    <t>Proizvod 99</t>
  </si>
  <si>
    <t>Proizvod 100</t>
  </si>
  <si>
    <t>REZULTAT1</t>
  </si>
  <si>
    <t>REZULTAT2</t>
  </si>
  <si>
    <t>REZULTAT3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</si>
</sst>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32" fillId="6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2" fillId="6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2" fillId="6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ill>
        <patternFill>
          <bgColor theme="6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ill>
        <patternFill>
          <bgColor theme="7" tint="0.5999600291252136"/>
        </patternFill>
      </fill>
    </dxf>
    <dxf>
      <fill>
        <patternFill>
          <bgColor theme="6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ill>
        <patternFill>
          <bgColor theme="6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ont>
        <color auto="1"/>
      </font>
      <fill>
        <patternFill>
          <bgColor theme="4" tint="0.5999600291252136"/>
        </patternFill>
      </fill>
    </dxf>
    <dxf>
      <font>
        <color theme="4" tint="0.5999600291252136"/>
      </font>
    </dxf>
    <dxf>
      <font>
        <color theme="4" tint="0.599960029125213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C33" sqref="C33"/>
    </sheetView>
  </sheetViews>
  <sheetFormatPr defaultColWidth="9.140625" defaultRowHeight="12.75"/>
  <cols>
    <col min="1" max="1" width="4.00390625" style="0" bestFit="1" customWidth="1"/>
    <col min="2" max="2" width="12.28125" style="0" bestFit="1" customWidth="1"/>
    <col min="9" max="9" width="8.7109375" style="0" bestFit="1" customWidth="1"/>
    <col min="10" max="13" width="12.28125" style="0" customWidth="1"/>
  </cols>
  <sheetData>
    <row r="1" spans="1:13" ht="12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8</v>
      </c>
      <c r="I1" s="3" t="s">
        <v>0</v>
      </c>
      <c r="J1" s="1" t="s">
        <v>110</v>
      </c>
      <c r="K1" s="1" t="s">
        <v>111</v>
      </c>
      <c r="L1" s="1" t="s">
        <v>112</v>
      </c>
      <c r="M1" s="1" t="s">
        <v>9</v>
      </c>
    </row>
    <row r="2" spans="1:13" ht="12.75">
      <c r="A2" s="2">
        <v>1</v>
      </c>
      <c r="B2" s="2" t="s">
        <v>10</v>
      </c>
      <c r="C2" s="2">
        <v>1</v>
      </c>
      <c r="D2" s="2">
        <v>2</v>
      </c>
      <c r="E2" s="2"/>
      <c r="F2" s="2">
        <v>3</v>
      </c>
      <c r="G2" s="2">
        <v>5</v>
      </c>
      <c r="H2" s="2">
        <v>7</v>
      </c>
      <c r="I2" s="4">
        <f>COUNTA(C2:H2)</f>
        <v>5</v>
      </c>
      <c r="J2" s="2">
        <f>AVERAGE(SMALL(C2:H2,1),SMALL(C2:H2,2),SMALL(C2:H2,3))</f>
        <v>2</v>
      </c>
      <c r="K2" s="2">
        <f>SMALL(C2:H2,2)</f>
        <v>2</v>
      </c>
      <c r="L2" s="2">
        <f>LARGE(C2:H2,1)</f>
        <v>7</v>
      </c>
      <c r="M2" s="2">
        <f>IF(I2&gt;3,J2,IF(I2=3,K2,L2))</f>
        <v>2</v>
      </c>
    </row>
    <row r="3" spans="1:13" ht="12.75">
      <c r="A3" s="2">
        <v>2</v>
      </c>
      <c r="B3" s="2" t="s">
        <v>11</v>
      </c>
      <c r="C3" s="2">
        <v>20</v>
      </c>
      <c r="D3" s="2">
        <v>11</v>
      </c>
      <c r="E3" s="2"/>
      <c r="F3" s="2">
        <v>9</v>
      </c>
      <c r="G3" s="2">
        <v>15</v>
      </c>
      <c r="H3" s="2">
        <v>22</v>
      </c>
      <c r="I3" s="4">
        <f aca="true" t="shared" si="0" ref="I3:I66">COUNTA(C3:H3)</f>
        <v>5</v>
      </c>
      <c r="J3" s="2">
        <f>AVERAGE(SMALL(C3:H3,1),SMALL(C3:H3,2),SMALL(C3:H3,3))</f>
        <v>11.666666666666666</v>
      </c>
      <c r="K3" s="2">
        <f>SMALL(C3:H3,2)</f>
        <v>11</v>
      </c>
      <c r="L3" s="2">
        <f>LARGE(C3:H3,1)</f>
        <v>22</v>
      </c>
      <c r="M3" s="2">
        <f aca="true" t="shared" si="1" ref="M3:M15">IF(I3&gt;3,J3,IF(I3=3,K3,L3))</f>
        <v>11.666666666666666</v>
      </c>
    </row>
    <row r="4" spans="1:13" ht="12.75">
      <c r="A4" s="2">
        <v>3</v>
      </c>
      <c r="B4" s="2" t="s">
        <v>12</v>
      </c>
      <c r="C4" s="2">
        <v>0.0058</v>
      </c>
      <c r="D4" s="2">
        <v>0.0061</v>
      </c>
      <c r="E4" s="2"/>
      <c r="F4" s="2">
        <v>0.0065</v>
      </c>
      <c r="G4" s="2">
        <v>0.0024</v>
      </c>
      <c r="H4" s="2">
        <v>0.075</v>
      </c>
      <c r="I4" s="4">
        <f t="shared" si="0"/>
        <v>5</v>
      </c>
      <c r="J4" s="2">
        <f aca="true" t="shared" si="2" ref="J4:J15">AVERAGE(SMALL(C4:H4,1),SMALL(C4:H4,2),SMALL(C4:H4,3))</f>
        <v>0.0047666666666666664</v>
      </c>
      <c r="K4" s="2">
        <f aca="true" t="shared" si="3" ref="K4:K15">SMALL(C4:H4,2)</f>
        <v>0.0058</v>
      </c>
      <c r="L4" s="2">
        <f aca="true" t="shared" si="4" ref="L4:L15">LARGE(C4:H4,1)</f>
        <v>0.075</v>
      </c>
      <c r="M4" s="2">
        <f t="shared" si="1"/>
        <v>0.0047666666666666664</v>
      </c>
    </row>
    <row r="5" spans="1:13" ht="12.75">
      <c r="A5" s="2">
        <v>4</v>
      </c>
      <c r="B5" s="2" t="s">
        <v>13</v>
      </c>
      <c r="C5" s="2">
        <v>0.0128</v>
      </c>
      <c r="D5" s="2">
        <v>0.0062</v>
      </c>
      <c r="E5" s="2"/>
      <c r="F5" s="2">
        <v>0.0083</v>
      </c>
      <c r="G5" s="2">
        <v>0.0064</v>
      </c>
      <c r="H5" s="2">
        <v>0.0619</v>
      </c>
      <c r="I5" s="4">
        <f t="shared" si="0"/>
        <v>5</v>
      </c>
      <c r="J5" s="2">
        <f t="shared" si="2"/>
        <v>0.006966666666666667</v>
      </c>
      <c r="K5" s="2">
        <f t="shared" si="3"/>
        <v>0.0064</v>
      </c>
      <c r="L5" s="2">
        <f t="shared" si="4"/>
        <v>0.0619</v>
      </c>
      <c r="M5" s="2">
        <f t="shared" si="1"/>
        <v>0.006966666666666667</v>
      </c>
    </row>
    <row r="6" spans="1:13" ht="12.75">
      <c r="A6" s="2">
        <v>5</v>
      </c>
      <c r="B6" s="2" t="s">
        <v>14</v>
      </c>
      <c r="C6" s="2">
        <v>0.0136</v>
      </c>
      <c r="D6" s="2">
        <v>0.0098</v>
      </c>
      <c r="E6" s="2"/>
      <c r="F6" s="2">
        <v>0.0143</v>
      </c>
      <c r="G6" s="2">
        <v>0.0058</v>
      </c>
      <c r="H6" s="2"/>
      <c r="I6" s="4">
        <f t="shared" si="0"/>
        <v>4</v>
      </c>
      <c r="J6" s="2">
        <f t="shared" si="2"/>
        <v>0.009733333333333332</v>
      </c>
      <c r="K6" s="2">
        <f t="shared" si="3"/>
        <v>0.0098</v>
      </c>
      <c r="L6" s="2">
        <f t="shared" si="4"/>
        <v>0.0143</v>
      </c>
      <c r="M6" s="2">
        <f t="shared" si="1"/>
        <v>0.009733333333333332</v>
      </c>
    </row>
    <row r="7" spans="1:13" ht="12.75">
      <c r="A7" s="2">
        <v>6</v>
      </c>
      <c r="B7" s="2" t="s">
        <v>15</v>
      </c>
      <c r="C7" s="2">
        <v>0.0099</v>
      </c>
      <c r="D7" s="2">
        <v>0.007</v>
      </c>
      <c r="E7" s="2"/>
      <c r="F7" s="2">
        <v>0.0088</v>
      </c>
      <c r="G7" s="2">
        <v>0.009</v>
      </c>
      <c r="H7" s="2">
        <v>0.0273</v>
      </c>
      <c r="I7" s="4">
        <f t="shared" si="0"/>
        <v>5</v>
      </c>
      <c r="J7" s="2">
        <f t="shared" si="2"/>
        <v>0.008266666666666667</v>
      </c>
      <c r="K7" s="2">
        <f t="shared" si="3"/>
        <v>0.0088</v>
      </c>
      <c r="L7" s="2">
        <f t="shared" si="4"/>
        <v>0.0273</v>
      </c>
      <c r="M7" s="2">
        <f t="shared" si="1"/>
        <v>0.008266666666666667</v>
      </c>
    </row>
    <row r="8" spans="1:13" ht="12.75">
      <c r="A8" s="2">
        <v>7</v>
      </c>
      <c r="B8" s="2" t="s">
        <v>16</v>
      </c>
      <c r="C8" s="2">
        <v>0.017</v>
      </c>
      <c r="D8" s="2">
        <v>0.0141</v>
      </c>
      <c r="E8" s="2"/>
      <c r="F8" s="2">
        <v>0.01</v>
      </c>
      <c r="G8" s="2">
        <v>0.0123</v>
      </c>
      <c r="H8" s="2">
        <v>0.015</v>
      </c>
      <c r="I8" s="4">
        <f t="shared" si="0"/>
        <v>5</v>
      </c>
      <c r="J8" s="2">
        <f t="shared" si="2"/>
        <v>0.012133333333333335</v>
      </c>
      <c r="K8" s="2">
        <f t="shared" si="3"/>
        <v>0.0123</v>
      </c>
      <c r="L8" s="2">
        <f t="shared" si="4"/>
        <v>0.017</v>
      </c>
      <c r="M8" s="2">
        <f t="shared" si="1"/>
        <v>0.012133333333333335</v>
      </c>
    </row>
    <row r="9" spans="1:13" ht="12.75">
      <c r="A9" s="2">
        <v>8</v>
      </c>
      <c r="B9" s="2" t="s">
        <v>17</v>
      </c>
      <c r="C9" s="2">
        <v>0.0074</v>
      </c>
      <c r="D9" s="2">
        <v>0.0052</v>
      </c>
      <c r="E9" s="2">
        <v>0.007</v>
      </c>
      <c r="F9" s="2">
        <v>0.0077</v>
      </c>
      <c r="G9" s="2">
        <v>0.0024</v>
      </c>
      <c r="H9" s="2">
        <v>0.0845</v>
      </c>
      <c r="I9" s="4">
        <f t="shared" si="0"/>
        <v>6</v>
      </c>
      <c r="J9" s="2">
        <f t="shared" si="2"/>
        <v>0.004866666666666666</v>
      </c>
      <c r="K9" s="2">
        <f t="shared" si="3"/>
        <v>0.0052</v>
      </c>
      <c r="L9" s="2">
        <f t="shared" si="4"/>
        <v>0.0845</v>
      </c>
      <c r="M9" s="2">
        <f t="shared" si="1"/>
        <v>0.004866666666666666</v>
      </c>
    </row>
    <row r="10" spans="1:13" ht="12.75">
      <c r="A10" s="2">
        <v>9</v>
      </c>
      <c r="B10" s="2" t="s">
        <v>18</v>
      </c>
      <c r="C10" s="2">
        <v>0.0074</v>
      </c>
      <c r="D10" s="2">
        <v>0.0052</v>
      </c>
      <c r="E10" s="2">
        <v>0.007</v>
      </c>
      <c r="F10" s="2">
        <v>0.0077</v>
      </c>
      <c r="G10" s="2">
        <v>0.0024</v>
      </c>
      <c r="H10" s="2">
        <v>0.0845</v>
      </c>
      <c r="I10" s="4">
        <f t="shared" si="0"/>
        <v>6</v>
      </c>
      <c r="J10" s="2">
        <f t="shared" si="2"/>
        <v>0.004866666666666666</v>
      </c>
      <c r="K10" s="2">
        <f t="shared" si="3"/>
        <v>0.0052</v>
      </c>
      <c r="L10" s="2">
        <f t="shared" si="4"/>
        <v>0.0845</v>
      </c>
      <c r="M10" s="2">
        <f t="shared" si="1"/>
        <v>0.004866666666666666</v>
      </c>
    </row>
    <row r="11" spans="1:13" ht="12.75">
      <c r="A11" s="2">
        <v>10</v>
      </c>
      <c r="B11" s="2" t="s">
        <v>19</v>
      </c>
      <c r="C11" s="2">
        <v>0.0084</v>
      </c>
      <c r="D11" s="2">
        <v>0.0078</v>
      </c>
      <c r="E11" s="2"/>
      <c r="F11" s="2">
        <v>0.008</v>
      </c>
      <c r="G11" s="2">
        <v>0.0089</v>
      </c>
      <c r="H11" s="2"/>
      <c r="I11" s="4">
        <f t="shared" si="0"/>
        <v>4</v>
      </c>
      <c r="J11" s="2">
        <f t="shared" si="2"/>
        <v>0.008066666666666666</v>
      </c>
      <c r="K11" s="2">
        <f t="shared" si="3"/>
        <v>0.008</v>
      </c>
      <c r="L11" s="2">
        <f t="shared" si="4"/>
        <v>0.0089</v>
      </c>
      <c r="M11" s="2">
        <f t="shared" si="1"/>
        <v>0.008066666666666666</v>
      </c>
    </row>
    <row r="12" spans="1:13" ht="12.75">
      <c r="A12" s="2">
        <v>11</v>
      </c>
      <c r="B12" s="2" t="s">
        <v>20</v>
      </c>
      <c r="C12" s="2">
        <v>0.0168</v>
      </c>
      <c r="D12" s="2">
        <v>0.0152</v>
      </c>
      <c r="E12" s="2"/>
      <c r="F12" s="2">
        <v>0.016</v>
      </c>
      <c r="G12" s="2">
        <v>0.0143</v>
      </c>
      <c r="H12" s="2">
        <v>0.032</v>
      </c>
      <c r="I12" s="4">
        <f t="shared" si="0"/>
        <v>5</v>
      </c>
      <c r="J12" s="2">
        <f t="shared" si="2"/>
        <v>0.015166666666666667</v>
      </c>
      <c r="K12" s="2">
        <f t="shared" si="3"/>
        <v>0.0152</v>
      </c>
      <c r="L12" s="2">
        <f t="shared" si="4"/>
        <v>0.032</v>
      </c>
      <c r="M12" s="2">
        <f t="shared" si="1"/>
        <v>0.015166666666666667</v>
      </c>
    </row>
    <row r="13" spans="1:13" ht="12.75">
      <c r="A13" s="2">
        <v>12</v>
      </c>
      <c r="B13" s="2" t="s">
        <v>21</v>
      </c>
      <c r="C13" s="2"/>
      <c r="D13" s="2">
        <v>0.0052</v>
      </c>
      <c r="E13" s="2"/>
      <c r="F13" s="2"/>
      <c r="G13" s="2"/>
      <c r="H13" s="2"/>
      <c r="I13" s="4">
        <f t="shared" si="0"/>
        <v>1</v>
      </c>
      <c r="J13" s="2" t="e">
        <f t="shared" si="2"/>
        <v>#NUM!</v>
      </c>
      <c r="K13" s="2" t="e">
        <f t="shared" si="3"/>
        <v>#NUM!</v>
      </c>
      <c r="L13" s="2">
        <f t="shared" si="4"/>
        <v>0.0052</v>
      </c>
      <c r="M13" s="2">
        <f t="shared" si="1"/>
        <v>0.0052</v>
      </c>
    </row>
    <row r="14" spans="1:13" ht="12.75">
      <c r="A14" s="2">
        <v>13</v>
      </c>
      <c r="B14" s="2" t="s">
        <v>22</v>
      </c>
      <c r="C14" s="2">
        <v>0.0099</v>
      </c>
      <c r="D14" s="2">
        <v>0.0081</v>
      </c>
      <c r="E14" s="2"/>
      <c r="F14" s="2">
        <v>0.0088</v>
      </c>
      <c r="G14" s="2"/>
      <c r="H14" s="2">
        <v>0.0273</v>
      </c>
      <c r="I14" s="4">
        <f t="shared" si="0"/>
        <v>4</v>
      </c>
      <c r="J14" s="2">
        <f t="shared" si="2"/>
        <v>0.008933333333333333</v>
      </c>
      <c r="K14" s="2">
        <f t="shared" si="3"/>
        <v>0.0088</v>
      </c>
      <c r="L14" s="2">
        <f t="shared" si="4"/>
        <v>0.0273</v>
      </c>
      <c r="M14" s="2">
        <f t="shared" si="1"/>
        <v>0.008933333333333333</v>
      </c>
    </row>
    <row r="15" spans="1:13" ht="12.75">
      <c r="A15" s="2">
        <v>14</v>
      </c>
      <c r="B15" s="2" t="s">
        <v>23</v>
      </c>
      <c r="C15" s="2">
        <v>0.0472</v>
      </c>
      <c r="D15" s="2">
        <v>0.0213</v>
      </c>
      <c r="E15" s="2"/>
      <c r="F15" s="2">
        <v>0.0319</v>
      </c>
      <c r="G15" s="2">
        <v>0.0278</v>
      </c>
      <c r="H15" s="2">
        <v>0.0434</v>
      </c>
      <c r="I15" s="4">
        <f t="shared" si="0"/>
        <v>5</v>
      </c>
      <c r="J15" s="2">
        <f t="shared" si="2"/>
        <v>0.026999999999999996</v>
      </c>
      <c r="K15" s="2">
        <f t="shared" si="3"/>
        <v>0.0278</v>
      </c>
      <c r="L15" s="2">
        <f t="shared" si="4"/>
        <v>0.0472</v>
      </c>
      <c r="M15" s="2">
        <f t="shared" si="1"/>
        <v>0.026999999999999996</v>
      </c>
    </row>
    <row r="16" spans="1:13" ht="12.75">
      <c r="A16" s="2">
        <v>15</v>
      </c>
      <c r="B16" s="2" t="s">
        <v>24</v>
      </c>
      <c r="C16" s="2">
        <v>0.0136</v>
      </c>
      <c r="D16" s="2">
        <v>0.0104</v>
      </c>
      <c r="E16" s="2"/>
      <c r="F16" s="2">
        <v>0.0143</v>
      </c>
      <c r="G16" s="2">
        <v>0.0136</v>
      </c>
      <c r="H16" s="2">
        <v>0.051</v>
      </c>
      <c r="I16" s="4">
        <f t="shared" si="0"/>
        <v>5</v>
      </c>
      <c r="J16" s="2">
        <f aca="true" t="shared" si="5" ref="J16:J30">AVERAGE(SMALL(C16:H16,1),SMALL(C16:H16,2),SMALL(C16:H16,3))</f>
        <v>0.012533333333333334</v>
      </c>
      <c r="K16" s="2">
        <f aca="true" t="shared" si="6" ref="K16:K30">SMALL(C16:H16,2)</f>
        <v>0.0136</v>
      </c>
      <c r="L16" s="2">
        <f aca="true" t="shared" si="7" ref="L16:L30">LARGE(C16:H16,1)</f>
        <v>0.051</v>
      </c>
      <c r="M16" s="2">
        <f aca="true" t="shared" si="8" ref="M16:M30">IF(I16&gt;3,J16,IF(I16=3,K16,L16))</f>
        <v>0.012533333333333334</v>
      </c>
    </row>
    <row r="17" spans="1:13" ht="12.75">
      <c r="A17" s="2">
        <v>16</v>
      </c>
      <c r="B17" s="2" t="s">
        <v>25</v>
      </c>
      <c r="C17" s="2">
        <v>0.0158</v>
      </c>
      <c r="D17" s="2">
        <v>0.0089</v>
      </c>
      <c r="E17" s="2"/>
      <c r="F17" s="2">
        <v>0.0143</v>
      </c>
      <c r="G17" s="2">
        <v>0.0107</v>
      </c>
      <c r="H17" s="2">
        <v>0.055</v>
      </c>
      <c r="I17" s="4">
        <f t="shared" si="0"/>
        <v>5</v>
      </c>
      <c r="J17" s="2">
        <f t="shared" si="5"/>
        <v>0.0113</v>
      </c>
      <c r="K17" s="2">
        <f t="shared" si="6"/>
        <v>0.0107</v>
      </c>
      <c r="L17" s="2">
        <f t="shared" si="7"/>
        <v>0.055</v>
      </c>
      <c r="M17" s="2">
        <f t="shared" si="8"/>
        <v>0.0113</v>
      </c>
    </row>
    <row r="18" spans="1:13" ht="12.75">
      <c r="A18" s="2">
        <v>17</v>
      </c>
      <c r="B18" s="2" t="s">
        <v>26</v>
      </c>
      <c r="C18" s="2">
        <v>0.231</v>
      </c>
      <c r="D18" s="2">
        <v>0.022</v>
      </c>
      <c r="E18" s="2"/>
      <c r="F18" s="2">
        <v>0.055</v>
      </c>
      <c r="G18" s="2">
        <v>0.0275</v>
      </c>
      <c r="H18" s="2">
        <v>0.0486</v>
      </c>
      <c r="I18" s="4">
        <f t="shared" si="0"/>
        <v>5</v>
      </c>
      <c r="J18" s="2">
        <f t="shared" si="5"/>
        <v>0.0327</v>
      </c>
      <c r="K18" s="2">
        <f t="shared" si="6"/>
        <v>0.0275</v>
      </c>
      <c r="L18" s="2">
        <f t="shared" si="7"/>
        <v>0.231</v>
      </c>
      <c r="M18" s="2">
        <f t="shared" si="8"/>
        <v>0.0327</v>
      </c>
    </row>
    <row r="19" spans="1:13" ht="12.75">
      <c r="A19" s="2">
        <v>18</v>
      </c>
      <c r="B19" s="2" t="s">
        <v>27</v>
      </c>
      <c r="C19" s="2">
        <v>0.1239</v>
      </c>
      <c r="D19" s="2">
        <v>0.0168</v>
      </c>
      <c r="E19" s="2"/>
      <c r="F19" s="2">
        <v>0.0275</v>
      </c>
      <c r="G19" s="2">
        <v>0.0157</v>
      </c>
      <c r="H19" s="2">
        <v>0.0539</v>
      </c>
      <c r="I19" s="4">
        <f t="shared" si="0"/>
        <v>5</v>
      </c>
      <c r="J19" s="2">
        <f t="shared" si="5"/>
        <v>0.02</v>
      </c>
      <c r="K19" s="2">
        <f t="shared" si="6"/>
        <v>0.0168</v>
      </c>
      <c r="L19" s="2">
        <f t="shared" si="7"/>
        <v>0.1239</v>
      </c>
      <c r="M19" s="2">
        <f t="shared" si="8"/>
        <v>0.02</v>
      </c>
    </row>
    <row r="20" spans="1:13" ht="12.75">
      <c r="A20" s="2">
        <v>19</v>
      </c>
      <c r="B20" s="2" t="s">
        <v>28</v>
      </c>
      <c r="C20" s="2">
        <v>0.0242</v>
      </c>
      <c r="D20" s="2">
        <v>0.0191</v>
      </c>
      <c r="E20" s="2"/>
      <c r="F20" s="2">
        <v>0.0286</v>
      </c>
      <c r="G20" s="2">
        <v>0.0205</v>
      </c>
      <c r="H20" s="2">
        <v>0.042</v>
      </c>
      <c r="I20" s="4">
        <f t="shared" si="0"/>
        <v>5</v>
      </c>
      <c r="J20" s="2">
        <f t="shared" si="5"/>
        <v>0.021266666666666666</v>
      </c>
      <c r="K20" s="2">
        <f t="shared" si="6"/>
        <v>0.0205</v>
      </c>
      <c r="L20" s="2">
        <f t="shared" si="7"/>
        <v>0.042</v>
      </c>
      <c r="M20" s="2">
        <f t="shared" si="8"/>
        <v>0.021266666666666666</v>
      </c>
    </row>
    <row r="21" spans="1:13" ht="12.75">
      <c r="A21" s="2">
        <v>20</v>
      </c>
      <c r="B21" s="2" t="s">
        <v>29</v>
      </c>
      <c r="C21" s="2">
        <v>0.0314</v>
      </c>
      <c r="D21" s="2">
        <v>0.0266</v>
      </c>
      <c r="E21" s="2"/>
      <c r="F21" s="2">
        <v>0.0329</v>
      </c>
      <c r="G21" s="2">
        <v>0.0367</v>
      </c>
      <c r="H21" s="2">
        <v>0.065</v>
      </c>
      <c r="I21" s="4">
        <f t="shared" si="0"/>
        <v>5</v>
      </c>
      <c r="J21" s="2">
        <f t="shared" si="5"/>
        <v>0.030299999999999997</v>
      </c>
      <c r="K21" s="2">
        <f t="shared" si="6"/>
        <v>0.0314</v>
      </c>
      <c r="L21" s="2">
        <f t="shared" si="7"/>
        <v>0.065</v>
      </c>
      <c r="M21" s="2">
        <f t="shared" si="8"/>
        <v>0.030299999999999997</v>
      </c>
    </row>
    <row r="22" spans="1:13" ht="12.75">
      <c r="A22" s="2">
        <v>21</v>
      </c>
      <c r="B22" s="2" t="s">
        <v>30</v>
      </c>
      <c r="C22" s="2">
        <v>0.0315</v>
      </c>
      <c r="D22" s="2">
        <v>0.0271</v>
      </c>
      <c r="E22" s="2"/>
      <c r="F22" s="2">
        <v>0.033</v>
      </c>
      <c r="G22" s="2">
        <v>0.031</v>
      </c>
      <c r="H22" s="2">
        <v>0.058</v>
      </c>
      <c r="I22" s="4">
        <f t="shared" si="0"/>
        <v>5</v>
      </c>
      <c r="J22" s="2">
        <f t="shared" si="5"/>
        <v>0.029866666666666666</v>
      </c>
      <c r="K22" s="2">
        <f t="shared" si="6"/>
        <v>0.031</v>
      </c>
      <c r="L22" s="2">
        <f t="shared" si="7"/>
        <v>0.058</v>
      </c>
      <c r="M22" s="2">
        <f t="shared" si="8"/>
        <v>0.029866666666666666</v>
      </c>
    </row>
    <row r="23" spans="1:13" ht="12.75">
      <c r="A23" s="2">
        <v>22</v>
      </c>
      <c r="B23" s="2" t="s">
        <v>31</v>
      </c>
      <c r="C23" s="2">
        <v>0.0315</v>
      </c>
      <c r="D23" s="2">
        <v>0.0305</v>
      </c>
      <c r="E23" s="2"/>
      <c r="F23" s="2">
        <v>0.0352</v>
      </c>
      <c r="G23" s="2">
        <v>0.0386</v>
      </c>
      <c r="H23" s="2">
        <v>0.0576</v>
      </c>
      <c r="I23" s="4">
        <f t="shared" si="0"/>
        <v>5</v>
      </c>
      <c r="J23" s="2">
        <f t="shared" si="5"/>
        <v>0.032400000000000005</v>
      </c>
      <c r="K23" s="2">
        <f t="shared" si="6"/>
        <v>0.0315</v>
      </c>
      <c r="L23" s="2">
        <f t="shared" si="7"/>
        <v>0.0576</v>
      </c>
      <c r="M23" s="2">
        <f t="shared" si="8"/>
        <v>0.032400000000000005</v>
      </c>
    </row>
    <row r="24" spans="1:13" ht="12.75">
      <c r="A24" s="2">
        <v>23</v>
      </c>
      <c r="B24" s="2" t="s">
        <v>32</v>
      </c>
      <c r="C24" s="2">
        <v>0.0328</v>
      </c>
      <c r="D24" s="2">
        <v>0.0211</v>
      </c>
      <c r="E24" s="2">
        <v>0.031</v>
      </c>
      <c r="F24" s="2">
        <v>0.0248</v>
      </c>
      <c r="G24" s="2">
        <v>0.0266</v>
      </c>
      <c r="H24" s="2">
        <v>0.1633</v>
      </c>
      <c r="I24" s="4">
        <f t="shared" si="0"/>
        <v>6</v>
      </c>
      <c r="J24" s="2">
        <f t="shared" si="5"/>
        <v>0.024166666666666666</v>
      </c>
      <c r="K24" s="2">
        <f t="shared" si="6"/>
        <v>0.0248</v>
      </c>
      <c r="L24" s="2">
        <f t="shared" si="7"/>
        <v>0.1633</v>
      </c>
      <c r="M24" s="2">
        <f t="shared" si="8"/>
        <v>0.024166666666666666</v>
      </c>
    </row>
    <row r="25" spans="1:13" ht="12.75">
      <c r="A25" s="2">
        <v>24</v>
      </c>
      <c r="B25" s="2" t="s">
        <v>33</v>
      </c>
      <c r="C25" s="2">
        <v>0.031</v>
      </c>
      <c r="D25" s="2">
        <v>0.0174</v>
      </c>
      <c r="E25" s="2">
        <v>0.024</v>
      </c>
      <c r="F25" s="2">
        <v>0.0204</v>
      </c>
      <c r="G25" s="2">
        <v>0.0227</v>
      </c>
      <c r="H25" s="2">
        <v>0.1633</v>
      </c>
      <c r="I25" s="4">
        <f t="shared" si="0"/>
        <v>6</v>
      </c>
      <c r="J25" s="2">
        <f t="shared" si="5"/>
        <v>0.020166666666666666</v>
      </c>
      <c r="K25" s="2">
        <f t="shared" si="6"/>
        <v>0.0204</v>
      </c>
      <c r="L25" s="2">
        <f t="shared" si="7"/>
        <v>0.1633</v>
      </c>
      <c r="M25" s="2">
        <f t="shared" si="8"/>
        <v>0.020166666666666666</v>
      </c>
    </row>
    <row r="26" spans="1:13" ht="12.75">
      <c r="A26" s="2">
        <v>25</v>
      </c>
      <c r="B26" s="2" t="s">
        <v>34</v>
      </c>
      <c r="C26" s="2">
        <v>0.0525</v>
      </c>
      <c r="D26" s="2">
        <v>0.0337</v>
      </c>
      <c r="E26" s="2"/>
      <c r="F26" s="2">
        <v>0.0583</v>
      </c>
      <c r="G26" s="2">
        <v>0.0482</v>
      </c>
      <c r="H26" s="2">
        <v>0.0713</v>
      </c>
      <c r="I26" s="4">
        <f t="shared" si="0"/>
        <v>5</v>
      </c>
      <c r="J26" s="2">
        <f t="shared" si="5"/>
        <v>0.0448</v>
      </c>
      <c r="K26" s="2">
        <f t="shared" si="6"/>
        <v>0.0482</v>
      </c>
      <c r="L26" s="2">
        <f t="shared" si="7"/>
        <v>0.0713</v>
      </c>
      <c r="M26" s="2">
        <f t="shared" si="8"/>
        <v>0.0448</v>
      </c>
    </row>
    <row r="27" spans="1:13" ht="12.75">
      <c r="A27" s="2">
        <v>26</v>
      </c>
      <c r="B27" s="2" t="s">
        <v>35</v>
      </c>
      <c r="C27" s="2">
        <v>0.0299</v>
      </c>
      <c r="D27" s="2">
        <v>0.0159</v>
      </c>
      <c r="E27" s="2"/>
      <c r="F27" s="2">
        <v>0.022</v>
      </c>
      <c r="G27" s="2">
        <v>0.0262</v>
      </c>
      <c r="H27" s="2">
        <v>0.0377</v>
      </c>
      <c r="I27" s="4">
        <f t="shared" si="0"/>
        <v>5</v>
      </c>
      <c r="J27" s="2">
        <f t="shared" si="5"/>
        <v>0.02136666666666667</v>
      </c>
      <c r="K27" s="2">
        <f t="shared" si="6"/>
        <v>0.022</v>
      </c>
      <c r="L27" s="2">
        <f t="shared" si="7"/>
        <v>0.0377</v>
      </c>
      <c r="M27" s="2">
        <f t="shared" si="8"/>
        <v>0.02136666666666667</v>
      </c>
    </row>
    <row r="28" spans="1:13" ht="12.75">
      <c r="A28" s="2">
        <v>27</v>
      </c>
      <c r="B28" s="2" t="s">
        <v>36</v>
      </c>
      <c r="C28" s="2">
        <v>0.0136</v>
      </c>
      <c r="D28" s="2">
        <v>0.0119</v>
      </c>
      <c r="E28" s="2"/>
      <c r="F28" s="2">
        <v>0.0143</v>
      </c>
      <c r="G28" s="2">
        <v>0.0122</v>
      </c>
      <c r="H28" s="2">
        <v>0.035</v>
      </c>
      <c r="I28" s="4">
        <f t="shared" si="0"/>
        <v>5</v>
      </c>
      <c r="J28" s="2">
        <f t="shared" si="5"/>
        <v>0.012566666666666669</v>
      </c>
      <c r="K28" s="2">
        <f t="shared" si="6"/>
        <v>0.0122</v>
      </c>
      <c r="L28" s="2">
        <f t="shared" si="7"/>
        <v>0.035</v>
      </c>
      <c r="M28" s="2">
        <f t="shared" si="8"/>
        <v>0.012566666666666669</v>
      </c>
    </row>
    <row r="29" spans="1:13" ht="12.75">
      <c r="A29" s="2">
        <v>28</v>
      </c>
      <c r="B29" s="2" t="s">
        <v>37</v>
      </c>
      <c r="C29" s="2">
        <v>0.0331</v>
      </c>
      <c r="D29" s="2"/>
      <c r="E29" s="2"/>
      <c r="F29" s="2">
        <v>0.044</v>
      </c>
      <c r="G29" s="2">
        <v>0.0316</v>
      </c>
      <c r="H29" s="2">
        <v>0.16</v>
      </c>
      <c r="I29" s="4">
        <f t="shared" si="0"/>
        <v>4</v>
      </c>
      <c r="J29" s="2">
        <f t="shared" si="5"/>
        <v>0.03623333333333333</v>
      </c>
      <c r="K29" s="2">
        <f t="shared" si="6"/>
        <v>0.0331</v>
      </c>
      <c r="L29" s="2">
        <f t="shared" si="7"/>
        <v>0.16</v>
      </c>
      <c r="M29" s="2">
        <f t="shared" si="8"/>
        <v>0.03623333333333333</v>
      </c>
    </row>
    <row r="30" spans="1:13" ht="12.75">
      <c r="A30" s="2">
        <v>29</v>
      </c>
      <c r="B30" s="2" t="s">
        <v>38</v>
      </c>
      <c r="C30" s="2"/>
      <c r="D30" s="2"/>
      <c r="E30" s="2"/>
      <c r="F30" s="2"/>
      <c r="G30" s="2"/>
      <c r="H30" s="2">
        <v>0.0729</v>
      </c>
      <c r="I30" s="4">
        <f t="shared" si="0"/>
        <v>1</v>
      </c>
      <c r="J30" s="2" t="e">
        <f t="shared" si="5"/>
        <v>#NUM!</v>
      </c>
      <c r="K30" s="2" t="e">
        <f t="shared" si="6"/>
        <v>#NUM!</v>
      </c>
      <c r="L30" s="2">
        <f t="shared" si="7"/>
        <v>0.0729</v>
      </c>
      <c r="M30" s="2">
        <f t="shared" si="8"/>
        <v>0.0729</v>
      </c>
    </row>
    <row r="31" spans="1:13" ht="12.75">
      <c r="A31" s="2">
        <v>30</v>
      </c>
      <c r="B31" s="2" t="s">
        <v>39</v>
      </c>
      <c r="C31" s="2">
        <v>0.0242</v>
      </c>
      <c r="D31" s="2">
        <v>0.0234</v>
      </c>
      <c r="E31" s="2"/>
      <c r="F31" s="2">
        <v>0.0248</v>
      </c>
      <c r="G31" s="2">
        <v>0.029</v>
      </c>
      <c r="H31" s="2">
        <v>0.0453</v>
      </c>
      <c r="I31" s="4">
        <f t="shared" si="0"/>
        <v>5</v>
      </c>
      <c r="J31" s="2">
        <f aca="true" t="shared" si="9" ref="J31:J37">AVERAGE(SMALL(C31:H31,1),SMALL(C31:H31,2),SMALL(C31:H31,3))</f>
        <v>0.024133333333333336</v>
      </c>
      <c r="K31" s="2">
        <f aca="true" t="shared" si="10" ref="K31:K37">SMALL(C31:H31,2)</f>
        <v>0.0242</v>
      </c>
      <c r="L31" s="2">
        <f aca="true" t="shared" si="11" ref="L31:L37">LARGE(C31:H31,1)</f>
        <v>0.0453</v>
      </c>
      <c r="M31" s="2">
        <f aca="true" t="shared" si="12" ref="M31:M37">IF(I31&gt;3,J31,IF(I31=3,K31,L31))</f>
        <v>0.024133333333333336</v>
      </c>
    </row>
    <row r="32" spans="1:13" ht="12.75">
      <c r="A32" s="2">
        <v>31</v>
      </c>
      <c r="B32" s="2" t="s">
        <v>40</v>
      </c>
      <c r="C32" s="2">
        <v>1.785</v>
      </c>
      <c r="D32" s="2">
        <v>0.126</v>
      </c>
      <c r="E32" s="2"/>
      <c r="F32" s="2">
        <v>0.077</v>
      </c>
      <c r="G32" s="2">
        <v>0.0786</v>
      </c>
      <c r="H32" s="2">
        <v>0.1662</v>
      </c>
      <c r="I32" s="4">
        <f t="shared" si="0"/>
        <v>5</v>
      </c>
      <c r="J32" s="2">
        <f t="shared" si="9"/>
        <v>0.09386666666666667</v>
      </c>
      <c r="K32" s="2">
        <f t="shared" si="10"/>
        <v>0.0786</v>
      </c>
      <c r="L32" s="2">
        <f t="shared" si="11"/>
        <v>1.785</v>
      </c>
      <c r="M32" s="2">
        <f t="shared" si="12"/>
        <v>0.09386666666666667</v>
      </c>
    </row>
    <row r="33" spans="1:13" ht="12.75">
      <c r="A33" s="2">
        <v>32</v>
      </c>
      <c r="B33" s="2" t="s">
        <v>41</v>
      </c>
      <c r="C33" s="2">
        <v>0.0578</v>
      </c>
      <c r="D33" s="2">
        <v>0.0477</v>
      </c>
      <c r="E33" s="2"/>
      <c r="F33" s="2">
        <v>0.0594</v>
      </c>
      <c r="G33" s="2">
        <v>0.0494</v>
      </c>
      <c r="H33" s="2">
        <v>0.1625</v>
      </c>
      <c r="I33" s="4">
        <f t="shared" si="0"/>
        <v>5</v>
      </c>
      <c r="J33" s="2">
        <f t="shared" si="9"/>
        <v>0.05163333333333333</v>
      </c>
      <c r="K33" s="2">
        <f t="shared" si="10"/>
        <v>0.0494</v>
      </c>
      <c r="L33" s="2">
        <f t="shared" si="11"/>
        <v>0.1625</v>
      </c>
      <c r="M33" s="2">
        <f t="shared" si="12"/>
        <v>0.05163333333333333</v>
      </c>
    </row>
    <row r="34" spans="1:13" ht="12.75">
      <c r="A34" s="2">
        <v>33</v>
      </c>
      <c r="B34" s="2" t="s">
        <v>42</v>
      </c>
      <c r="C34" s="2">
        <v>0.0357</v>
      </c>
      <c r="D34" s="2">
        <v>0.034</v>
      </c>
      <c r="E34" s="2">
        <v>0.05</v>
      </c>
      <c r="F34" s="2">
        <v>0.0352</v>
      </c>
      <c r="G34" s="2">
        <v>0.0416</v>
      </c>
      <c r="H34" s="2">
        <v>0.1633</v>
      </c>
      <c r="I34" s="4">
        <f t="shared" si="0"/>
        <v>6</v>
      </c>
      <c r="J34" s="2">
        <f t="shared" si="9"/>
        <v>0.034966666666666674</v>
      </c>
      <c r="K34" s="2">
        <f t="shared" si="10"/>
        <v>0.0352</v>
      </c>
      <c r="L34" s="2">
        <f t="shared" si="11"/>
        <v>0.1633</v>
      </c>
      <c r="M34" s="2">
        <f t="shared" si="12"/>
        <v>0.034966666666666674</v>
      </c>
    </row>
    <row r="35" spans="1:13" ht="12.75">
      <c r="A35" s="2">
        <v>34</v>
      </c>
      <c r="B35" s="2" t="s">
        <v>43</v>
      </c>
      <c r="C35" s="2">
        <v>0.0242</v>
      </c>
      <c r="D35" s="2"/>
      <c r="E35" s="2"/>
      <c r="F35" s="2"/>
      <c r="G35" s="2">
        <v>0.0271</v>
      </c>
      <c r="H35" s="2">
        <v>0.0404</v>
      </c>
      <c r="I35" s="4">
        <f t="shared" si="0"/>
        <v>3</v>
      </c>
      <c r="J35" s="2">
        <f t="shared" si="9"/>
        <v>0.03056666666666667</v>
      </c>
      <c r="K35" s="2">
        <f t="shared" si="10"/>
        <v>0.0271</v>
      </c>
      <c r="L35" s="2">
        <f t="shared" si="11"/>
        <v>0.0404</v>
      </c>
      <c r="M35" s="2">
        <f t="shared" si="12"/>
        <v>0.0271</v>
      </c>
    </row>
    <row r="36" spans="1:13" ht="12.75">
      <c r="A36" s="2">
        <v>35</v>
      </c>
      <c r="B36" s="2" t="s">
        <v>44</v>
      </c>
      <c r="C36" s="2"/>
      <c r="D36" s="2"/>
      <c r="E36" s="2"/>
      <c r="F36" s="2">
        <v>0.03</v>
      </c>
      <c r="G36" s="2">
        <v>0.0243</v>
      </c>
      <c r="H36" s="2">
        <v>0.1037</v>
      </c>
      <c r="I36" s="4">
        <f t="shared" si="0"/>
        <v>3</v>
      </c>
      <c r="J36" s="2">
        <f t="shared" si="9"/>
        <v>0.05266666666666667</v>
      </c>
      <c r="K36" s="2">
        <f t="shared" si="10"/>
        <v>0.03</v>
      </c>
      <c r="L36" s="2">
        <f t="shared" si="11"/>
        <v>0.1037</v>
      </c>
      <c r="M36" s="2">
        <f t="shared" si="12"/>
        <v>0.03</v>
      </c>
    </row>
    <row r="37" spans="1:13" ht="12.75">
      <c r="A37" s="2">
        <v>36</v>
      </c>
      <c r="B37" s="2" t="s">
        <v>45</v>
      </c>
      <c r="C37" s="2"/>
      <c r="D37" s="2"/>
      <c r="E37" s="2"/>
      <c r="F37" s="2"/>
      <c r="G37" s="2"/>
      <c r="H37" s="2">
        <v>0.0465</v>
      </c>
      <c r="I37" s="4">
        <f t="shared" si="0"/>
        <v>1</v>
      </c>
      <c r="J37" s="2" t="e">
        <f t="shared" si="9"/>
        <v>#NUM!</v>
      </c>
      <c r="K37" s="2" t="e">
        <f t="shared" si="10"/>
        <v>#NUM!</v>
      </c>
      <c r="L37" s="2">
        <f t="shared" si="11"/>
        <v>0.0465</v>
      </c>
      <c r="M37" s="2">
        <f t="shared" si="12"/>
        <v>0.0465</v>
      </c>
    </row>
    <row r="38" spans="1:13" ht="12.75">
      <c r="A38" s="2">
        <v>37</v>
      </c>
      <c r="B38" s="2" t="s">
        <v>46</v>
      </c>
      <c r="C38" s="2"/>
      <c r="D38" s="2">
        <v>0.0218</v>
      </c>
      <c r="E38" s="2"/>
      <c r="F38" s="2">
        <v>0.0297</v>
      </c>
      <c r="G38" s="2">
        <v>0.0268</v>
      </c>
      <c r="H38" s="6">
        <v>0.0453</v>
      </c>
      <c r="I38" s="4">
        <f t="shared" si="0"/>
        <v>4</v>
      </c>
      <c r="J38" s="2"/>
      <c r="K38" s="2"/>
      <c r="L38" s="2"/>
      <c r="M38" s="2"/>
    </row>
    <row r="39" spans="1:13" ht="12.75">
      <c r="A39" s="2">
        <v>38</v>
      </c>
      <c r="B39" s="2" t="s">
        <v>47</v>
      </c>
      <c r="C39" s="2">
        <v>0.0472</v>
      </c>
      <c r="D39" s="2">
        <v>0.0404</v>
      </c>
      <c r="E39" s="2"/>
      <c r="F39" s="2">
        <v>0.033</v>
      </c>
      <c r="G39" s="2">
        <v>0.0508</v>
      </c>
      <c r="H39" s="6">
        <v>0.069</v>
      </c>
      <c r="I39" s="4">
        <f t="shared" si="0"/>
        <v>5</v>
      </c>
      <c r="J39" s="2"/>
      <c r="K39" s="2"/>
      <c r="L39" s="2"/>
      <c r="M39" s="2"/>
    </row>
    <row r="40" spans="1:13" ht="12.75">
      <c r="A40" s="2">
        <v>39</v>
      </c>
      <c r="B40" s="2" t="s">
        <v>48</v>
      </c>
      <c r="C40" s="2">
        <v>0.1974</v>
      </c>
      <c r="D40" s="2">
        <v>0.011</v>
      </c>
      <c r="E40" s="2"/>
      <c r="F40" s="2">
        <v>0.0116</v>
      </c>
      <c r="G40" s="2">
        <v>0.0143</v>
      </c>
      <c r="H40" s="6">
        <v>0.2172</v>
      </c>
      <c r="I40" s="4">
        <f t="shared" si="0"/>
        <v>5</v>
      </c>
      <c r="J40" s="2"/>
      <c r="K40" s="2"/>
      <c r="L40" s="2"/>
      <c r="M40" s="2"/>
    </row>
    <row r="41" spans="1:13" ht="12.75">
      <c r="A41" s="2">
        <v>40</v>
      </c>
      <c r="B41" s="2" t="s">
        <v>49</v>
      </c>
      <c r="C41" s="2">
        <v>0.042</v>
      </c>
      <c r="D41" s="2">
        <v>0.1093</v>
      </c>
      <c r="E41" s="2"/>
      <c r="F41" s="2">
        <v>0.0378</v>
      </c>
      <c r="G41" s="2">
        <v>0.0311</v>
      </c>
      <c r="H41" s="6">
        <v>0.1365</v>
      </c>
      <c r="I41" s="4">
        <f t="shared" si="0"/>
        <v>5</v>
      </c>
      <c r="J41" s="2"/>
      <c r="K41" s="2"/>
      <c r="L41" s="2"/>
      <c r="M41" s="2"/>
    </row>
    <row r="42" spans="1:13" ht="12.75">
      <c r="A42" s="2">
        <v>41</v>
      </c>
      <c r="B42" s="2" t="s">
        <v>50</v>
      </c>
      <c r="C42" s="2">
        <v>0.525</v>
      </c>
      <c r="D42" s="2">
        <v>0.0633</v>
      </c>
      <c r="E42" s="2"/>
      <c r="F42" s="2">
        <v>0.066</v>
      </c>
      <c r="G42" s="2">
        <v>0.0827</v>
      </c>
      <c r="H42" s="6">
        <v>0.093</v>
      </c>
      <c r="I42" s="4">
        <f t="shared" si="0"/>
        <v>5</v>
      </c>
      <c r="J42" s="2"/>
      <c r="K42" s="2"/>
      <c r="L42" s="2"/>
      <c r="M42" s="2"/>
    </row>
    <row r="43" spans="1:13" ht="12.75">
      <c r="A43" s="2">
        <v>42</v>
      </c>
      <c r="B43" s="2" t="s">
        <v>51</v>
      </c>
      <c r="C43" s="2">
        <v>0.1155</v>
      </c>
      <c r="D43" s="2">
        <v>0.0607</v>
      </c>
      <c r="E43" s="2"/>
      <c r="F43" s="2">
        <v>0.0935</v>
      </c>
      <c r="G43" s="2">
        <v>0.077</v>
      </c>
      <c r="H43" s="6">
        <v>0.1117</v>
      </c>
      <c r="I43" s="4">
        <f t="shared" si="0"/>
        <v>5</v>
      </c>
      <c r="J43" s="2"/>
      <c r="K43" s="2"/>
      <c r="L43" s="2"/>
      <c r="M43" s="2"/>
    </row>
    <row r="44" spans="1:13" ht="12.75">
      <c r="A44" s="2">
        <v>43</v>
      </c>
      <c r="B44" s="2" t="s">
        <v>52</v>
      </c>
      <c r="C44" s="2">
        <v>0.059</v>
      </c>
      <c r="D44" s="2">
        <v>0.0584</v>
      </c>
      <c r="E44" s="2"/>
      <c r="F44" s="2">
        <v>0.0605</v>
      </c>
      <c r="G44" s="2">
        <v>0.0703</v>
      </c>
      <c r="H44" s="6">
        <v>0.084</v>
      </c>
      <c r="I44" s="4">
        <f t="shared" si="0"/>
        <v>5</v>
      </c>
      <c r="J44" s="2"/>
      <c r="K44" s="2"/>
      <c r="L44" s="2"/>
      <c r="M44" s="2"/>
    </row>
    <row r="45" spans="1:13" ht="12.75">
      <c r="A45" s="2">
        <v>44</v>
      </c>
      <c r="B45" s="2" t="s">
        <v>53</v>
      </c>
      <c r="C45" s="2">
        <v>0.08</v>
      </c>
      <c r="D45" s="2">
        <v>0.0607</v>
      </c>
      <c r="E45" s="2"/>
      <c r="F45" s="2">
        <v>0.0825</v>
      </c>
      <c r="G45" s="2">
        <v>0.0997</v>
      </c>
      <c r="H45" s="6">
        <v>0.0899</v>
      </c>
      <c r="I45" s="4">
        <f t="shared" si="0"/>
        <v>5</v>
      </c>
      <c r="J45" s="2"/>
      <c r="K45" s="2"/>
      <c r="L45" s="2"/>
      <c r="M45" s="2"/>
    </row>
    <row r="46" spans="1:13" ht="12.75">
      <c r="A46" s="2">
        <v>45</v>
      </c>
      <c r="B46" s="2" t="s">
        <v>54</v>
      </c>
      <c r="C46" s="2"/>
      <c r="D46" s="2"/>
      <c r="E46" s="2"/>
      <c r="F46" s="2"/>
      <c r="G46" s="2">
        <v>0.043</v>
      </c>
      <c r="H46" s="6">
        <v>0.2516</v>
      </c>
      <c r="I46" s="4">
        <f t="shared" si="0"/>
        <v>2</v>
      </c>
      <c r="J46" s="2"/>
      <c r="K46" s="2"/>
      <c r="L46" s="2"/>
      <c r="M46" s="2"/>
    </row>
    <row r="47" spans="1:13" ht="12.75">
      <c r="A47" s="2">
        <v>46</v>
      </c>
      <c r="B47" s="2" t="s">
        <v>55</v>
      </c>
      <c r="C47" s="2">
        <v>0.0462</v>
      </c>
      <c r="D47" s="2"/>
      <c r="E47" s="2"/>
      <c r="F47" s="2"/>
      <c r="G47" s="2">
        <v>0.0522</v>
      </c>
      <c r="H47" s="6">
        <v>0.0809</v>
      </c>
      <c r="I47" s="4">
        <f t="shared" si="0"/>
        <v>3</v>
      </c>
      <c r="J47" s="2"/>
      <c r="K47" s="2"/>
      <c r="L47" s="2"/>
      <c r="M47" s="2"/>
    </row>
    <row r="48" spans="1:13" ht="12.75">
      <c r="A48" s="2">
        <v>47</v>
      </c>
      <c r="B48" s="2" t="s">
        <v>56</v>
      </c>
      <c r="C48" s="2">
        <v>0.043</v>
      </c>
      <c r="D48" s="2">
        <v>0.0285</v>
      </c>
      <c r="E48" s="2"/>
      <c r="F48" s="2">
        <v>0.0473</v>
      </c>
      <c r="G48" s="2"/>
      <c r="H48" s="6">
        <v>0.123</v>
      </c>
      <c r="I48" s="4">
        <f t="shared" si="0"/>
        <v>4</v>
      </c>
      <c r="J48" s="2"/>
      <c r="K48" s="2"/>
      <c r="L48" s="2"/>
      <c r="M48" s="2"/>
    </row>
    <row r="49" spans="1:13" ht="12.75">
      <c r="A49" s="2">
        <v>48</v>
      </c>
      <c r="B49" s="2" t="s">
        <v>57</v>
      </c>
      <c r="C49" s="2"/>
      <c r="D49" s="2">
        <v>0.08</v>
      </c>
      <c r="E49" s="2"/>
      <c r="F49" s="2"/>
      <c r="G49" s="2"/>
      <c r="H49" s="6">
        <v>0.0935</v>
      </c>
      <c r="I49" s="4">
        <f t="shared" si="0"/>
        <v>2</v>
      </c>
      <c r="J49" s="2"/>
      <c r="K49" s="2"/>
      <c r="L49" s="2"/>
      <c r="M49" s="2"/>
    </row>
    <row r="50" spans="1:13" ht="12.75">
      <c r="A50" s="2">
        <v>49</v>
      </c>
      <c r="B50" s="2" t="s">
        <v>58</v>
      </c>
      <c r="C50" s="2">
        <v>0.047</v>
      </c>
      <c r="D50" s="2">
        <v>0.0474</v>
      </c>
      <c r="E50" s="2">
        <v>0.052</v>
      </c>
      <c r="F50" s="2">
        <v>0.0484</v>
      </c>
      <c r="G50" s="2">
        <v>0.1136</v>
      </c>
      <c r="H50" s="6">
        <v>0.1223</v>
      </c>
      <c r="I50" s="4">
        <f t="shared" si="0"/>
        <v>6</v>
      </c>
      <c r="J50" s="2"/>
      <c r="K50" s="2"/>
      <c r="L50" s="2"/>
      <c r="M50" s="2"/>
    </row>
    <row r="51" spans="1:13" ht="12.75">
      <c r="A51" s="2">
        <v>50</v>
      </c>
      <c r="B51" s="2" t="s">
        <v>59</v>
      </c>
      <c r="C51" s="2">
        <v>0.136</v>
      </c>
      <c r="D51" s="2">
        <v>0.1265</v>
      </c>
      <c r="E51" s="2"/>
      <c r="F51" s="2">
        <v>0.1485</v>
      </c>
      <c r="G51" s="2">
        <v>0.1475</v>
      </c>
      <c r="H51" s="6">
        <v>0.1678</v>
      </c>
      <c r="I51" s="4">
        <f t="shared" si="0"/>
        <v>5</v>
      </c>
      <c r="J51" s="2"/>
      <c r="K51" s="2"/>
      <c r="L51" s="2"/>
      <c r="M51" s="2"/>
    </row>
    <row r="52" spans="1:13" ht="12.75">
      <c r="A52" s="2">
        <v>51</v>
      </c>
      <c r="B52" s="2" t="s">
        <v>60</v>
      </c>
      <c r="C52" s="2"/>
      <c r="D52" s="2">
        <v>0.0959</v>
      </c>
      <c r="E52" s="2"/>
      <c r="F52" s="2"/>
      <c r="G52" s="2"/>
      <c r="H52" s="6">
        <v>0.0812</v>
      </c>
      <c r="I52" s="4">
        <f t="shared" si="0"/>
        <v>2</v>
      </c>
      <c r="J52" s="2"/>
      <c r="K52" s="2"/>
      <c r="L52" s="2"/>
      <c r="M52" s="2"/>
    </row>
    <row r="53" spans="1:13" ht="12.75">
      <c r="A53" s="2">
        <v>52</v>
      </c>
      <c r="B53" s="2" t="s">
        <v>61</v>
      </c>
      <c r="C53" s="2"/>
      <c r="D53" s="2"/>
      <c r="E53" s="2"/>
      <c r="F53" s="2"/>
      <c r="G53" s="2"/>
      <c r="H53" s="6">
        <v>0.0858</v>
      </c>
      <c r="I53" s="4">
        <f t="shared" si="0"/>
        <v>1</v>
      </c>
      <c r="J53" s="2"/>
      <c r="K53" s="2"/>
      <c r="L53" s="2"/>
      <c r="M53" s="2"/>
    </row>
    <row r="54" spans="1:13" ht="12.75">
      <c r="A54" s="2">
        <v>53</v>
      </c>
      <c r="B54" s="2" t="s">
        <v>62</v>
      </c>
      <c r="C54" s="2">
        <v>0.042</v>
      </c>
      <c r="D54" s="2">
        <v>0.035</v>
      </c>
      <c r="E54" s="2">
        <v>0.039</v>
      </c>
      <c r="F54" s="2">
        <v>0.035</v>
      </c>
      <c r="G54" s="2">
        <v>0.0404</v>
      </c>
      <c r="H54" s="6">
        <v>0.1086</v>
      </c>
      <c r="I54" s="4">
        <f t="shared" si="0"/>
        <v>6</v>
      </c>
      <c r="J54" s="2"/>
      <c r="K54" s="2"/>
      <c r="L54" s="2"/>
      <c r="M54" s="2"/>
    </row>
    <row r="55" spans="1:13" ht="12.75">
      <c r="A55" s="2">
        <v>54</v>
      </c>
      <c r="B55" s="2" t="s">
        <v>63</v>
      </c>
      <c r="C55" s="2">
        <v>0.1522</v>
      </c>
      <c r="D55" s="2">
        <v>0.23</v>
      </c>
      <c r="E55" s="2"/>
      <c r="F55" s="2">
        <v>0.1155</v>
      </c>
      <c r="G55" s="2">
        <v>0.2753</v>
      </c>
      <c r="H55" s="6">
        <v>0.243</v>
      </c>
      <c r="I55" s="4">
        <f t="shared" si="0"/>
        <v>5</v>
      </c>
      <c r="J55" s="2"/>
      <c r="K55" s="2"/>
      <c r="L55" s="2"/>
      <c r="M55" s="2"/>
    </row>
    <row r="56" spans="1:13" ht="12.75">
      <c r="A56" s="2">
        <v>55</v>
      </c>
      <c r="B56" s="2" t="s">
        <v>64</v>
      </c>
      <c r="C56" s="2">
        <v>0.6825</v>
      </c>
      <c r="D56" s="2">
        <v>0.1174</v>
      </c>
      <c r="E56" s="2"/>
      <c r="F56" s="2">
        <v>0.1265</v>
      </c>
      <c r="G56" s="2">
        <v>0.1403</v>
      </c>
      <c r="H56" s="6">
        <v>0.1425</v>
      </c>
      <c r="I56" s="4">
        <f t="shared" si="0"/>
        <v>5</v>
      </c>
      <c r="J56" s="2"/>
      <c r="K56" s="2"/>
      <c r="L56" s="2"/>
      <c r="M56" s="2"/>
    </row>
    <row r="57" spans="1:13" ht="12.75">
      <c r="A57" s="2">
        <v>56</v>
      </c>
      <c r="B57" s="2" t="s">
        <v>65</v>
      </c>
      <c r="C57" s="2">
        <v>0.1208</v>
      </c>
      <c r="D57" s="2">
        <v>0.1252</v>
      </c>
      <c r="E57" s="2"/>
      <c r="F57" s="2">
        <v>0.143</v>
      </c>
      <c r="G57" s="2">
        <v>0.1144</v>
      </c>
      <c r="H57" s="6">
        <v>0.1385</v>
      </c>
      <c r="I57" s="4">
        <f t="shared" si="0"/>
        <v>5</v>
      </c>
      <c r="J57" s="2"/>
      <c r="K57" s="2"/>
      <c r="L57" s="2"/>
      <c r="M57" s="2"/>
    </row>
    <row r="58" spans="1:13" ht="12.75">
      <c r="A58" s="2">
        <v>57</v>
      </c>
      <c r="B58" s="2" t="s">
        <v>66</v>
      </c>
      <c r="C58" s="2">
        <v>0.0788</v>
      </c>
      <c r="D58" s="2">
        <v>0.083</v>
      </c>
      <c r="E58" s="2"/>
      <c r="F58" s="2">
        <v>0.0946</v>
      </c>
      <c r="G58" s="2">
        <v>0.1132</v>
      </c>
      <c r="H58" s="6">
        <v>0.126</v>
      </c>
      <c r="I58" s="4">
        <f t="shared" si="0"/>
        <v>5</v>
      </c>
      <c r="J58" s="2"/>
      <c r="K58" s="2"/>
      <c r="L58" s="2"/>
      <c r="M58" s="2"/>
    </row>
    <row r="59" spans="1:13" ht="12.75">
      <c r="A59" s="2">
        <v>58</v>
      </c>
      <c r="B59" s="2" t="s">
        <v>67</v>
      </c>
      <c r="C59" s="2">
        <v>0.194</v>
      </c>
      <c r="D59" s="2">
        <v>0.0688</v>
      </c>
      <c r="E59" s="2"/>
      <c r="F59" s="2">
        <v>0.0807</v>
      </c>
      <c r="G59" s="2">
        <v>0.0822</v>
      </c>
      <c r="H59" s="6">
        <v>0.0872</v>
      </c>
      <c r="I59" s="4">
        <f t="shared" si="0"/>
        <v>5</v>
      </c>
      <c r="J59" s="2"/>
      <c r="K59" s="2"/>
      <c r="L59" s="2"/>
      <c r="M59" s="2"/>
    </row>
    <row r="60" spans="1:13" ht="12.75">
      <c r="A60" s="2">
        <v>59</v>
      </c>
      <c r="B60" s="2" t="s">
        <v>68</v>
      </c>
      <c r="C60" s="2">
        <v>0.085</v>
      </c>
      <c r="D60" s="2">
        <v>0.0767</v>
      </c>
      <c r="E60" s="2"/>
      <c r="F60" s="2">
        <v>0.0913</v>
      </c>
      <c r="G60" s="2">
        <v>0.1016</v>
      </c>
      <c r="H60" s="6">
        <v>0.1049</v>
      </c>
      <c r="I60" s="4">
        <f t="shared" si="0"/>
        <v>5</v>
      </c>
      <c r="J60" s="2"/>
      <c r="K60" s="2"/>
      <c r="L60" s="2"/>
      <c r="M60" s="2"/>
    </row>
    <row r="61" spans="1:13" ht="12.75">
      <c r="A61" s="2">
        <v>60</v>
      </c>
      <c r="B61" s="2" t="s">
        <v>69</v>
      </c>
      <c r="C61" s="2">
        <v>0.0714</v>
      </c>
      <c r="D61" s="2">
        <v>0.0607</v>
      </c>
      <c r="E61" s="2"/>
      <c r="F61" s="2">
        <v>0.0748</v>
      </c>
      <c r="G61" s="2">
        <v>0.075</v>
      </c>
      <c r="H61" s="6">
        <v>0.1141</v>
      </c>
      <c r="I61" s="4">
        <f t="shared" si="0"/>
        <v>5</v>
      </c>
      <c r="J61" s="2"/>
      <c r="K61" s="2"/>
      <c r="L61" s="2"/>
      <c r="M61" s="2"/>
    </row>
    <row r="62" spans="1:13" ht="12.75">
      <c r="A62" s="2">
        <v>61</v>
      </c>
      <c r="B62" s="2" t="s">
        <v>70</v>
      </c>
      <c r="C62" s="2">
        <v>0.056</v>
      </c>
      <c r="D62" s="2">
        <v>0.053</v>
      </c>
      <c r="E62" s="2">
        <v>0.07</v>
      </c>
      <c r="F62" s="2">
        <v>0.0649</v>
      </c>
      <c r="G62" s="2">
        <v>0.0642</v>
      </c>
      <c r="H62" s="6">
        <v>0.145</v>
      </c>
      <c r="I62" s="4">
        <f t="shared" si="0"/>
        <v>6</v>
      </c>
      <c r="J62" s="2"/>
      <c r="K62" s="2"/>
      <c r="L62" s="2"/>
      <c r="M62" s="2"/>
    </row>
    <row r="63" spans="1:13" ht="12.75">
      <c r="A63" s="2">
        <v>62</v>
      </c>
      <c r="B63" s="2" t="s">
        <v>71</v>
      </c>
      <c r="C63" s="2">
        <v>0.1202</v>
      </c>
      <c r="D63" s="2">
        <v>0.0701</v>
      </c>
      <c r="E63" s="2"/>
      <c r="F63" s="2"/>
      <c r="G63" s="2">
        <v>0.103</v>
      </c>
      <c r="H63" s="6">
        <v>0.188</v>
      </c>
      <c r="I63" s="4">
        <f t="shared" si="0"/>
        <v>4</v>
      </c>
      <c r="J63" s="2"/>
      <c r="K63" s="2"/>
      <c r="L63" s="2"/>
      <c r="M63" s="2"/>
    </row>
    <row r="64" spans="1:13" ht="12.75">
      <c r="A64" s="2">
        <v>63</v>
      </c>
      <c r="B64" s="2" t="s">
        <v>72</v>
      </c>
      <c r="C64" s="2"/>
      <c r="D64" s="2"/>
      <c r="E64" s="2"/>
      <c r="F64" s="2">
        <v>0.088</v>
      </c>
      <c r="G64" s="2">
        <v>0.1132</v>
      </c>
      <c r="H64" s="6">
        <v>0.1006</v>
      </c>
      <c r="I64" s="4">
        <f t="shared" si="0"/>
        <v>3</v>
      </c>
      <c r="J64" s="2"/>
      <c r="K64" s="2"/>
      <c r="L64" s="2"/>
      <c r="M64" s="2"/>
    </row>
    <row r="65" spans="1:13" ht="12.75">
      <c r="A65" s="2">
        <v>64</v>
      </c>
      <c r="B65" s="2" t="s">
        <v>73</v>
      </c>
      <c r="C65" s="2">
        <v>0.1552</v>
      </c>
      <c r="D65" s="2">
        <v>0.1295</v>
      </c>
      <c r="E65" s="2"/>
      <c r="F65" s="2">
        <v>0.1403</v>
      </c>
      <c r="G65" s="2">
        <v>0.1572</v>
      </c>
      <c r="H65" s="6">
        <v>0.1515</v>
      </c>
      <c r="I65" s="4">
        <f t="shared" si="0"/>
        <v>5</v>
      </c>
      <c r="J65" s="2"/>
      <c r="K65" s="2"/>
      <c r="L65" s="2"/>
      <c r="M65" s="2"/>
    </row>
    <row r="66" spans="1:13" ht="12.75">
      <c r="A66" s="2">
        <v>65</v>
      </c>
      <c r="B66" s="2" t="s">
        <v>74</v>
      </c>
      <c r="C66" s="2">
        <v>0.073</v>
      </c>
      <c r="D66" s="2">
        <v>0.112</v>
      </c>
      <c r="E66" s="2">
        <v>0.11</v>
      </c>
      <c r="F66" s="2">
        <v>0.088</v>
      </c>
      <c r="G66" s="2">
        <v>0.0784</v>
      </c>
      <c r="H66" s="6">
        <v>0.1289</v>
      </c>
      <c r="I66" s="4">
        <f t="shared" si="0"/>
        <v>6</v>
      </c>
      <c r="J66" s="2"/>
      <c r="K66" s="2"/>
      <c r="L66" s="2"/>
      <c r="M66" s="2"/>
    </row>
    <row r="67" spans="1:13" ht="12.75">
      <c r="A67" s="2">
        <v>66</v>
      </c>
      <c r="B67" s="2" t="s">
        <v>75</v>
      </c>
      <c r="C67" s="2">
        <v>0.073</v>
      </c>
      <c r="D67" s="2">
        <v>0.112</v>
      </c>
      <c r="E67" s="2">
        <v>0.11</v>
      </c>
      <c r="F67" s="2">
        <v>0.088</v>
      </c>
      <c r="G67" s="2">
        <v>0.0781</v>
      </c>
      <c r="H67" s="6">
        <v>0.1348</v>
      </c>
      <c r="I67" s="4">
        <f aca="true" t="shared" si="13" ref="I67:I101">COUNTA(C67:H67)</f>
        <v>6</v>
      </c>
      <c r="J67" s="2"/>
      <c r="K67" s="2"/>
      <c r="L67" s="2"/>
      <c r="M67" s="2"/>
    </row>
    <row r="68" spans="1:13" ht="12.75">
      <c r="A68" s="2">
        <v>67</v>
      </c>
      <c r="B68" s="2" t="s">
        <v>76</v>
      </c>
      <c r="C68" s="2">
        <v>0.067</v>
      </c>
      <c r="D68" s="2">
        <v>0.0579</v>
      </c>
      <c r="E68" s="2"/>
      <c r="F68" s="2">
        <v>0.0682</v>
      </c>
      <c r="G68" s="2">
        <v>0.0677</v>
      </c>
      <c r="H68" s="6">
        <v>0.0875</v>
      </c>
      <c r="I68" s="4">
        <f t="shared" si="13"/>
        <v>5</v>
      </c>
      <c r="J68" s="2"/>
      <c r="K68" s="2"/>
      <c r="L68" s="2"/>
      <c r="M68" s="2"/>
    </row>
    <row r="69" spans="1:13" ht="12.75">
      <c r="A69" s="2">
        <v>68</v>
      </c>
      <c r="B69" s="2" t="s">
        <v>77</v>
      </c>
      <c r="C69" s="2">
        <v>0.1286</v>
      </c>
      <c r="D69" s="2">
        <v>0.1446</v>
      </c>
      <c r="E69" s="2"/>
      <c r="F69" s="2">
        <v>0.1348</v>
      </c>
      <c r="G69" s="2">
        <v>0.1789</v>
      </c>
      <c r="H69" s="6">
        <v>0.185</v>
      </c>
      <c r="I69" s="4">
        <f t="shared" si="13"/>
        <v>5</v>
      </c>
      <c r="J69" s="2"/>
      <c r="K69" s="2"/>
      <c r="L69" s="2"/>
      <c r="M69" s="2"/>
    </row>
    <row r="70" spans="1:13" ht="12.75">
      <c r="A70" s="2">
        <v>69</v>
      </c>
      <c r="B70" s="2" t="s">
        <v>78</v>
      </c>
      <c r="C70" s="2">
        <v>0.069</v>
      </c>
      <c r="D70" s="2">
        <v>0.069</v>
      </c>
      <c r="E70" s="2">
        <v>0.11</v>
      </c>
      <c r="F70" s="2">
        <v>0.0869</v>
      </c>
      <c r="G70" s="2">
        <v>0.0841</v>
      </c>
      <c r="H70" s="6">
        <v>0.1422</v>
      </c>
      <c r="I70" s="4">
        <f t="shared" si="13"/>
        <v>6</v>
      </c>
      <c r="J70" s="2"/>
      <c r="K70" s="2"/>
      <c r="L70" s="2"/>
      <c r="M70" s="2"/>
    </row>
    <row r="71" spans="1:13" ht="12.75">
      <c r="A71" s="2">
        <v>70</v>
      </c>
      <c r="B71" s="2" t="s">
        <v>79</v>
      </c>
      <c r="C71" s="2">
        <v>0.1113</v>
      </c>
      <c r="D71" s="2">
        <v>0.106</v>
      </c>
      <c r="E71" s="2"/>
      <c r="F71" s="2">
        <v>0.099</v>
      </c>
      <c r="G71" s="2">
        <v>0.1337</v>
      </c>
      <c r="H71" s="6">
        <v>0.131</v>
      </c>
      <c r="I71" s="4">
        <f t="shared" si="13"/>
        <v>5</v>
      </c>
      <c r="J71" s="2"/>
      <c r="K71" s="2"/>
      <c r="L71" s="2"/>
      <c r="M71" s="2"/>
    </row>
    <row r="72" spans="1:13" ht="12.75">
      <c r="A72" s="2">
        <v>71</v>
      </c>
      <c r="B72" s="2" t="s">
        <v>80</v>
      </c>
      <c r="C72" s="2">
        <v>0.1732</v>
      </c>
      <c r="D72" s="2">
        <v>0.1073</v>
      </c>
      <c r="E72" s="2"/>
      <c r="F72" s="2">
        <v>0.165</v>
      </c>
      <c r="G72" s="2">
        <v>0.1231</v>
      </c>
      <c r="H72" s="6">
        <v>0.1971</v>
      </c>
      <c r="I72" s="4">
        <f t="shared" si="13"/>
        <v>5</v>
      </c>
      <c r="J72" s="2"/>
      <c r="K72" s="2"/>
      <c r="L72" s="2"/>
      <c r="M72" s="2"/>
    </row>
    <row r="73" spans="1:13" ht="12.75">
      <c r="A73" s="2">
        <v>72</v>
      </c>
      <c r="B73" s="2" t="s">
        <v>81</v>
      </c>
      <c r="C73" s="2"/>
      <c r="D73" s="2"/>
      <c r="E73" s="2"/>
      <c r="F73" s="2"/>
      <c r="G73" s="2">
        <v>0.2669</v>
      </c>
      <c r="H73" s="6">
        <v>0.1722</v>
      </c>
      <c r="I73" s="4">
        <f t="shared" si="13"/>
        <v>2</v>
      </c>
      <c r="J73" s="2"/>
      <c r="K73" s="2"/>
      <c r="L73" s="2"/>
      <c r="M73" s="2"/>
    </row>
    <row r="74" spans="1:13" ht="12.75">
      <c r="A74" s="2">
        <v>73</v>
      </c>
      <c r="B74" s="2" t="s">
        <v>82</v>
      </c>
      <c r="C74" s="2"/>
      <c r="D74" s="2"/>
      <c r="E74" s="2">
        <v>0.11</v>
      </c>
      <c r="F74" s="2">
        <v>0.1221</v>
      </c>
      <c r="G74" s="2">
        <v>0.1694</v>
      </c>
      <c r="H74" s="6">
        <v>0.184</v>
      </c>
      <c r="I74" s="4">
        <f t="shared" si="13"/>
        <v>4</v>
      </c>
      <c r="J74" s="2"/>
      <c r="K74" s="2"/>
      <c r="L74" s="2"/>
      <c r="M74" s="2"/>
    </row>
    <row r="75" spans="1:13" ht="12.75">
      <c r="A75" s="2">
        <v>74</v>
      </c>
      <c r="B75" s="2" t="s">
        <v>83</v>
      </c>
      <c r="C75" s="2">
        <v>0.1344</v>
      </c>
      <c r="D75" s="2">
        <v>0.1018</v>
      </c>
      <c r="E75" s="2"/>
      <c r="F75" s="2">
        <v>0.198</v>
      </c>
      <c r="G75" s="2">
        <v>0.1481</v>
      </c>
      <c r="H75" s="6">
        <v>0.1406</v>
      </c>
      <c r="I75" s="4">
        <f t="shared" si="13"/>
        <v>5</v>
      </c>
      <c r="J75" s="2"/>
      <c r="K75" s="2"/>
      <c r="L75" s="2"/>
      <c r="M75" s="2"/>
    </row>
    <row r="76" spans="1:13" ht="12.75">
      <c r="A76" s="2">
        <v>75</v>
      </c>
      <c r="B76" s="2" t="s">
        <v>84</v>
      </c>
      <c r="C76" s="2">
        <v>0.147</v>
      </c>
      <c r="D76" s="2">
        <v>0.1593</v>
      </c>
      <c r="E76" s="2"/>
      <c r="F76" s="2">
        <v>0.165</v>
      </c>
      <c r="G76" s="2">
        <v>0.1795</v>
      </c>
      <c r="H76" s="6">
        <v>0.223</v>
      </c>
      <c r="I76" s="4">
        <f t="shared" si="13"/>
        <v>5</v>
      </c>
      <c r="J76" s="2"/>
      <c r="K76" s="2"/>
      <c r="L76" s="2"/>
      <c r="M76" s="2"/>
    </row>
    <row r="77" spans="1:13" ht="12.75">
      <c r="A77" s="2">
        <v>76</v>
      </c>
      <c r="B77" s="2" t="s">
        <v>85</v>
      </c>
      <c r="C77" s="2">
        <v>0.0819</v>
      </c>
      <c r="D77" s="2">
        <v>0.073</v>
      </c>
      <c r="E77" s="2">
        <v>0.12</v>
      </c>
      <c r="F77" s="2">
        <v>0.0858</v>
      </c>
      <c r="G77" s="2">
        <v>0.0847</v>
      </c>
      <c r="H77" s="6">
        <v>0.1393</v>
      </c>
      <c r="I77" s="4">
        <f t="shared" si="13"/>
        <v>6</v>
      </c>
      <c r="J77" s="2"/>
      <c r="K77" s="2"/>
      <c r="L77" s="2"/>
      <c r="M77" s="2"/>
    </row>
    <row r="78" spans="1:13" ht="12.75">
      <c r="A78" s="2">
        <v>77</v>
      </c>
      <c r="B78" s="2" t="s">
        <v>86</v>
      </c>
      <c r="C78" s="2">
        <v>0.12</v>
      </c>
      <c r="D78" s="2">
        <v>0.112</v>
      </c>
      <c r="E78" s="2">
        <v>0.19</v>
      </c>
      <c r="F78" s="2">
        <v>0.1298</v>
      </c>
      <c r="G78" s="2">
        <v>0.1362</v>
      </c>
      <c r="H78" s="6">
        <v>0.2015</v>
      </c>
      <c r="I78" s="4">
        <f t="shared" si="13"/>
        <v>6</v>
      </c>
      <c r="J78" s="2"/>
      <c r="K78" s="2"/>
      <c r="L78" s="2"/>
      <c r="M78" s="2"/>
    </row>
    <row r="79" spans="1:13" ht="12.75">
      <c r="A79" s="2">
        <v>78</v>
      </c>
      <c r="B79" s="2" t="s">
        <v>87</v>
      </c>
      <c r="C79" s="2"/>
      <c r="D79" s="2"/>
      <c r="E79" s="2"/>
      <c r="F79" s="2"/>
      <c r="G79" s="2"/>
      <c r="H79" s="6">
        <v>0.2015</v>
      </c>
      <c r="I79" s="4">
        <f t="shared" si="13"/>
        <v>1</v>
      </c>
      <c r="J79" s="2"/>
      <c r="K79" s="2"/>
      <c r="L79" s="2"/>
      <c r="M79" s="2"/>
    </row>
    <row r="80" spans="1:13" ht="12.75">
      <c r="A80" s="2">
        <v>79</v>
      </c>
      <c r="B80" s="2" t="s">
        <v>88</v>
      </c>
      <c r="C80" s="2">
        <v>0.1417</v>
      </c>
      <c r="D80" s="2">
        <v>0.1227</v>
      </c>
      <c r="E80" s="2"/>
      <c r="F80" s="2">
        <v>0.1485</v>
      </c>
      <c r="G80" s="2">
        <v>0.151</v>
      </c>
      <c r="H80" s="6">
        <v>0.1444</v>
      </c>
      <c r="I80" s="4">
        <f t="shared" si="13"/>
        <v>5</v>
      </c>
      <c r="J80" s="2"/>
      <c r="K80" s="2"/>
      <c r="L80" s="2"/>
      <c r="M80" s="2"/>
    </row>
    <row r="81" spans="1:13" ht="12.75">
      <c r="A81" s="2">
        <v>80</v>
      </c>
      <c r="B81" s="2" t="s">
        <v>89</v>
      </c>
      <c r="C81" s="2">
        <v>0.16</v>
      </c>
      <c r="D81" s="2">
        <v>0.1553</v>
      </c>
      <c r="E81" s="2"/>
      <c r="F81" s="2">
        <v>0.1623</v>
      </c>
      <c r="G81" s="2">
        <v>0.1831</v>
      </c>
      <c r="H81" s="6">
        <v>0.1768</v>
      </c>
      <c r="I81" s="4">
        <f t="shared" si="13"/>
        <v>5</v>
      </c>
      <c r="J81" s="2"/>
      <c r="K81" s="2"/>
      <c r="L81" s="2"/>
      <c r="M81" s="2"/>
    </row>
    <row r="82" spans="1:13" ht="12.75">
      <c r="A82" s="2">
        <v>81</v>
      </c>
      <c r="B82" s="2" t="s">
        <v>90</v>
      </c>
      <c r="C82" s="2">
        <v>0.2</v>
      </c>
      <c r="D82" s="2">
        <v>0.1249</v>
      </c>
      <c r="E82" s="2"/>
      <c r="F82" s="2">
        <v>0.1595</v>
      </c>
      <c r="G82" s="2">
        <v>0.1434</v>
      </c>
      <c r="H82" s="6">
        <v>0.21</v>
      </c>
      <c r="I82" s="4">
        <f t="shared" si="13"/>
        <v>5</v>
      </c>
      <c r="J82" s="2"/>
      <c r="K82" s="2"/>
      <c r="L82" s="2"/>
      <c r="M82" s="2"/>
    </row>
    <row r="83" spans="1:13" ht="12.75">
      <c r="A83" s="2">
        <v>82</v>
      </c>
      <c r="B83" s="2" t="s">
        <v>91</v>
      </c>
      <c r="C83" s="2">
        <v>0.2</v>
      </c>
      <c r="D83" s="2">
        <v>0.1578</v>
      </c>
      <c r="E83" s="2"/>
      <c r="F83" s="2">
        <v>0.1597</v>
      </c>
      <c r="G83" s="2">
        <v>0.1829</v>
      </c>
      <c r="H83" s="6">
        <v>0.171</v>
      </c>
      <c r="I83" s="4">
        <f t="shared" si="13"/>
        <v>5</v>
      </c>
      <c r="J83" s="2"/>
      <c r="K83" s="2"/>
      <c r="L83" s="2"/>
      <c r="M83" s="2"/>
    </row>
    <row r="84" spans="1:13" ht="12.75">
      <c r="A84" s="2">
        <v>83</v>
      </c>
      <c r="B84" s="2" t="s">
        <v>92</v>
      </c>
      <c r="C84" s="2">
        <v>0.144</v>
      </c>
      <c r="D84" s="2">
        <v>0.1206</v>
      </c>
      <c r="E84" s="2"/>
      <c r="F84" s="2">
        <v>0.1331</v>
      </c>
      <c r="G84" s="2">
        <v>0.1445</v>
      </c>
      <c r="H84" s="6">
        <v>0.1517</v>
      </c>
      <c r="I84" s="4">
        <f t="shared" si="13"/>
        <v>5</v>
      </c>
      <c r="J84" s="2"/>
      <c r="K84" s="2"/>
      <c r="L84" s="2"/>
      <c r="M84" s="2"/>
    </row>
    <row r="85" spans="1:13" ht="12.75">
      <c r="A85" s="2">
        <v>84</v>
      </c>
      <c r="B85" s="2" t="s">
        <v>93</v>
      </c>
      <c r="C85" s="2">
        <v>0.1417</v>
      </c>
      <c r="D85" s="2"/>
      <c r="E85" s="2"/>
      <c r="F85" s="2"/>
      <c r="G85" s="2">
        <v>0.1355</v>
      </c>
      <c r="H85" s="6">
        <v>0.1684</v>
      </c>
      <c r="I85" s="4">
        <f t="shared" si="13"/>
        <v>3</v>
      </c>
      <c r="J85" s="2"/>
      <c r="K85" s="2"/>
      <c r="L85" s="2"/>
      <c r="M85" s="2"/>
    </row>
    <row r="86" spans="1:13" ht="12.75">
      <c r="A86" s="2">
        <v>85</v>
      </c>
      <c r="B86" s="2" t="s">
        <v>94</v>
      </c>
      <c r="C86" s="2">
        <v>0.1202</v>
      </c>
      <c r="D86" s="2"/>
      <c r="E86" s="2"/>
      <c r="F86" s="2"/>
      <c r="G86" s="2"/>
      <c r="H86" s="6">
        <v>0.188</v>
      </c>
      <c r="I86" s="4">
        <f t="shared" si="13"/>
        <v>2</v>
      </c>
      <c r="J86" s="2"/>
      <c r="K86" s="2"/>
      <c r="L86" s="2"/>
      <c r="M86" s="2"/>
    </row>
    <row r="87" spans="1:13" ht="12.75">
      <c r="A87" s="2">
        <v>86</v>
      </c>
      <c r="B87" s="2" t="s">
        <v>95</v>
      </c>
      <c r="C87" s="2">
        <v>0.175</v>
      </c>
      <c r="D87" s="2">
        <v>0.1849</v>
      </c>
      <c r="E87" s="2">
        <v>0.171</v>
      </c>
      <c r="F87" s="2">
        <v>0.1925</v>
      </c>
      <c r="G87" s="2">
        <v>0.2154</v>
      </c>
      <c r="H87" s="6">
        <v>0.1868</v>
      </c>
      <c r="I87" s="4">
        <f t="shared" si="13"/>
        <v>6</v>
      </c>
      <c r="J87" s="2"/>
      <c r="K87" s="2"/>
      <c r="L87" s="2"/>
      <c r="M87" s="2"/>
    </row>
    <row r="88" spans="1:13" ht="12.75">
      <c r="A88" s="2">
        <v>87</v>
      </c>
      <c r="B88" s="2" t="s">
        <v>96</v>
      </c>
      <c r="C88" s="2"/>
      <c r="D88" s="2"/>
      <c r="E88" s="2"/>
      <c r="F88" s="2">
        <v>1.87</v>
      </c>
      <c r="G88" s="2"/>
      <c r="H88" s="6">
        <v>0.163</v>
      </c>
      <c r="I88" s="4">
        <f t="shared" si="13"/>
        <v>2</v>
      </c>
      <c r="J88" s="2"/>
      <c r="K88" s="2"/>
      <c r="L88" s="2"/>
      <c r="M88" s="2"/>
    </row>
    <row r="89" spans="1:13" ht="12.75">
      <c r="A89" s="2">
        <v>88</v>
      </c>
      <c r="B89" s="2" t="s">
        <v>97</v>
      </c>
      <c r="C89" s="2">
        <v>0.26</v>
      </c>
      <c r="D89" s="2">
        <v>0.2509</v>
      </c>
      <c r="E89" s="2"/>
      <c r="F89" s="2">
        <v>0.2584</v>
      </c>
      <c r="G89" s="2">
        <v>0.3047</v>
      </c>
      <c r="H89" s="6">
        <v>0.291</v>
      </c>
      <c r="I89" s="4">
        <f t="shared" si="13"/>
        <v>5</v>
      </c>
      <c r="J89" s="2"/>
      <c r="K89" s="2"/>
      <c r="L89" s="2"/>
      <c r="M89" s="2"/>
    </row>
    <row r="90" spans="1:13" ht="12.75">
      <c r="A90" s="2">
        <v>89</v>
      </c>
      <c r="B90" s="2" t="s">
        <v>98</v>
      </c>
      <c r="C90" s="2">
        <v>0.232</v>
      </c>
      <c r="D90" s="2">
        <v>0.2262</v>
      </c>
      <c r="E90" s="2"/>
      <c r="F90" s="2">
        <v>0.2302</v>
      </c>
      <c r="G90" s="2">
        <v>0.2666</v>
      </c>
      <c r="H90" s="6">
        <v>0.2765</v>
      </c>
      <c r="I90" s="4">
        <f t="shared" si="13"/>
        <v>5</v>
      </c>
      <c r="J90" s="2"/>
      <c r="K90" s="2"/>
      <c r="L90" s="2"/>
      <c r="M90" s="2"/>
    </row>
    <row r="91" spans="1:13" ht="12.75">
      <c r="A91" s="2">
        <v>90</v>
      </c>
      <c r="B91" s="2" t="s">
        <v>99</v>
      </c>
      <c r="C91" s="2">
        <v>0.9975</v>
      </c>
      <c r="D91" s="2">
        <v>0.1821</v>
      </c>
      <c r="E91" s="2"/>
      <c r="F91" s="2">
        <v>0.22</v>
      </c>
      <c r="G91" s="2">
        <v>0.2347</v>
      </c>
      <c r="H91" s="6">
        <v>0.2109</v>
      </c>
      <c r="I91" s="4">
        <f t="shared" si="13"/>
        <v>5</v>
      </c>
      <c r="J91" s="2"/>
      <c r="K91" s="2"/>
      <c r="L91" s="2"/>
      <c r="M91" s="2"/>
    </row>
    <row r="92" spans="1:13" ht="12.75">
      <c r="A92" s="2">
        <v>91</v>
      </c>
      <c r="B92" s="2" t="s">
        <v>100</v>
      </c>
      <c r="C92" s="2">
        <v>0.0315</v>
      </c>
      <c r="D92" s="2"/>
      <c r="E92" s="2"/>
      <c r="F92" s="2"/>
      <c r="G92" s="2">
        <v>0.0211</v>
      </c>
      <c r="H92" s="6">
        <v>0.1063</v>
      </c>
      <c r="I92" s="4">
        <f t="shared" si="13"/>
        <v>3</v>
      </c>
      <c r="J92" s="2"/>
      <c r="K92" s="2"/>
      <c r="L92" s="2"/>
      <c r="M92" s="2"/>
    </row>
    <row r="93" spans="1:13" ht="12.75">
      <c r="A93" s="2">
        <v>92</v>
      </c>
      <c r="B93" s="2" t="s">
        <v>101</v>
      </c>
      <c r="C93" s="2">
        <v>0.29</v>
      </c>
      <c r="D93" s="2">
        <v>0.2631</v>
      </c>
      <c r="E93" s="2"/>
      <c r="F93" s="2">
        <v>0.264</v>
      </c>
      <c r="G93" s="2">
        <v>0.3172</v>
      </c>
      <c r="H93" s="6">
        <v>0.3993</v>
      </c>
      <c r="I93" s="4">
        <f t="shared" si="13"/>
        <v>5</v>
      </c>
      <c r="J93" s="2"/>
      <c r="K93" s="2"/>
      <c r="L93" s="2"/>
      <c r="M93" s="2"/>
    </row>
    <row r="94" spans="1:13" ht="12.75">
      <c r="A94" s="2">
        <v>93</v>
      </c>
      <c r="B94" s="2" t="s">
        <v>102</v>
      </c>
      <c r="C94" s="2"/>
      <c r="D94" s="2"/>
      <c r="E94" s="2"/>
      <c r="F94" s="2"/>
      <c r="G94" s="2"/>
      <c r="H94" s="6">
        <v>0.2272</v>
      </c>
      <c r="I94" s="4">
        <f t="shared" si="13"/>
        <v>1</v>
      </c>
      <c r="J94" s="2"/>
      <c r="K94" s="2"/>
      <c r="L94" s="2"/>
      <c r="M94" s="2"/>
    </row>
    <row r="95" spans="1:13" ht="12.75">
      <c r="A95" s="2">
        <v>94</v>
      </c>
      <c r="B95" s="2" t="s">
        <v>103</v>
      </c>
      <c r="C95" s="2">
        <v>0.299</v>
      </c>
      <c r="D95" s="2">
        <v>0.2509</v>
      </c>
      <c r="E95" s="2"/>
      <c r="F95" s="2">
        <v>0.2584</v>
      </c>
      <c r="G95" s="2">
        <v>0.301</v>
      </c>
      <c r="H95" s="6">
        <v>0.3066</v>
      </c>
      <c r="I95" s="4">
        <f t="shared" si="13"/>
        <v>5</v>
      </c>
      <c r="J95" s="2"/>
      <c r="K95" s="2"/>
      <c r="L95" s="2"/>
      <c r="M95" s="2"/>
    </row>
    <row r="96" spans="1:13" ht="12.75">
      <c r="A96" s="2">
        <v>95</v>
      </c>
      <c r="B96" s="2" t="s">
        <v>104</v>
      </c>
      <c r="C96" s="2">
        <v>0.232</v>
      </c>
      <c r="D96" s="2">
        <v>0.2231</v>
      </c>
      <c r="E96" s="2"/>
      <c r="F96" s="2">
        <v>0.2302</v>
      </c>
      <c r="G96" s="2">
        <v>0.2712</v>
      </c>
      <c r="H96" s="6">
        <v>0.2765</v>
      </c>
      <c r="I96" s="4">
        <f t="shared" si="13"/>
        <v>5</v>
      </c>
      <c r="J96" s="2"/>
      <c r="K96" s="2"/>
      <c r="L96" s="2"/>
      <c r="M96" s="2"/>
    </row>
    <row r="97" spans="1:13" ht="12.75">
      <c r="A97" s="2">
        <v>96</v>
      </c>
      <c r="B97" s="2" t="s">
        <v>105</v>
      </c>
      <c r="C97" s="2">
        <v>0.042</v>
      </c>
      <c r="D97" s="2">
        <v>0.035</v>
      </c>
      <c r="E97" s="2">
        <v>0.039</v>
      </c>
      <c r="F97" s="2">
        <v>0.0435</v>
      </c>
      <c r="G97" s="2">
        <v>0.0396</v>
      </c>
      <c r="H97" s="6">
        <v>0.1754</v>
      </c>
      <c r="I97" s="4">
        <f t="shared" si="13"/>
        <v>6</v>
      </c>
      <c r="J97" s="2"/>
      <c r="K97" s="2"/>
      <c r="L97" s="2"/>
      <c r="M97" s="2"/>
    </row>
    <row r="98" spans="1:13" ht="12.75">
      <c r="A98" s="2">
        <v>97</v>
      </c>
      <c r="B98" s="2" t="s">
        <v>106</v>
      </c>
      <c r="C98" s="2"/>
      <c r="D98" s="2"/>
      <c r="E98" s="2"/>
      <c r="F98" s="2">
        <v>0.264</v>
      </c>
      <c r="G98" s="2"/>
      <c r="H98" s="6">
        <v>0.3983</v>
      </c>
      <c r="I98" s="4">
        <f t="shared" si="13"/>
        <v>2</v>
      </c>
      <c r="J98" s="2"/>
      <c r="K98" s="2"/>
      <c r="L98" s="2"/>
      <c r="M98" s="2"/>
    </row>
    <row r="99" spans="1:13" ht="12.75">
      <c r="A99" s="2">
        <v>98</v>
      </c>
      <c r="B99" s="2" t="s">
        <v>107</v>
      </c>
      <c r="C99" s="2">
        <v>0.1992</v>
      </c>
      <c r="D99" s="2">
        <v>0.1996</v>
      </c>
      <c r="E99" s="2"/>
      <c r="F99" s="2">
        <v>0.242</v>
      </c>
      <c r="G99" s="2"/>
      <c r="H99" s="6">
        <v>0.23</v>
      </c>
      <c r="I99" s="4">
        <f t="shared" si="13"/>
        <v>4</v>
      </c>
      <c r="J99" s="2"/>
      <c r="K99" s="2"/>
      <c r="L99" s="2"/>
      <c r="M99" s="2"/>
    </row>
    <row r="100" spans="1:13" ht="12.75">
      <c r="A100" s="2">
        <v>99</v>
      </c>
      <c r="B100" s="2" t="s">
        <v>108</v>
      </c>
      <c r="C100" s="2">
        <v>0.5775</v>
      </c>
      <c r="D100" s="2">
        <v>0.2061</v>
      </c>
      <c r="E100" s="2"/>
      <c r="F100" s="2">
        <v>0.2585</v>
      </c>
      <c r="G100" s="2">
        <v>0.2632</v>
      </c>
      <c r="H100" s="6">
        <v>0.3395</v>
      </c>
      <c r="I100" s="4">
        <f t="shared" si="13"/>
        <v>5</v>
      </c>
      <c r="J100" s="2"/>
      <c r="K100" s="2"/>
      <c r="L100" s="2"/>
      <c r="M100" s="2"/>
    </row>
    <row r="101" spans="1:13" ht="12.75">
      <c r="A101" s="2">
        <v>100</v>
      </c>
      <c r="B101" s="2" t="s">
        <v>109</v>
      </c>
      <c r="C101" s="2">
        <v>0.525</v>
      </c>
      <c r="D101" s="2">
        <v>0.2007</v>
      </c>
      <c r="E101" s="2"/>
      <c r="F101" s="2">
        <v>0.2616</v>
      </c>
      <c r="G101" s="2">
        <v>0.2399</v>
      </c>
      <c r="H101" s="6">
        <v>0.4514</v>
      </c>
      <c r="I101" s="4">
        <f t="shared" si="13"/>
        <v>5</v>
      </c>
      <c r="J101" s="2"/>
      <c r="K101" s="2"/>
      <c r="L101" s="2"/>
      <c r="M101" s="2"/>
    </row>
  </sheetData>
  <sheetProtection/>
  <conditionalFormatting sqref="C2:H37">
    <cfRule type="expression" priority="1" dxfId="2" stopIfTrue="1">
      <formula>AND($I2&gt;3,C2&lt;=SMALL($C2:$H2,3),C2&lt;&gt;0)</formula>
    </cfRule>
  </conditionalFormatting>
  <conditionalFormatting sqref="C2:H37">
    <cfRule type="expression" priority="3" dxfId="1" stopIfTrue="1">
      <formula>AND($I2&lt;3,C2=MAX($C2:$H2))</formula>
    </cfRule>
  </conditionalFormatting>
  <conditionalFormatting sqref="C2:H37">
    <cfRule type="expression" priority="2" dxfId="0" stopIfTrue="1">
      <formula>AND($I2=3,C2=SMALL($C2:$H2,2))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Next</dc:creator>
  <cp:keywords/>
  <dc:description/>
  <cp:lastModifiedBy>Peca</cp:lastModifiedBy>
  <dcterms:created xsi:type="dcterms:W3CDTF">2010-11-16T13:31:55Z</dcterms:created>
  <dcterms:modified xsi:type="dcterms:W3CDTF">2010-11-16T17:49:03Z</dcterms:modified>
  <cp:category/>
  <cp:version/>
  <cp:contentType/>
  <cp:contentStatus/>
</cp:coreProperties>
</file>