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762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Y3" i="1"/>
  <c r="X5"/>
  <c r="X4"/>
  <c r="X3"/>
  <c r="X2"/>
  <c r="R5"/>
  <c r="R4"/>
  <c r="R3"/>
  <c r="R2"/>
  <c r="Y2"/>
  <c r="U3"/>
  <c r="M3"/>
  <c r="N3"/>
  <c r="O3"/>
  <c r="M4"/>
  <c r="N4"/>
  <c r="O4"/>
  <c r="M5"/>
  <c r="N5"/>
  <c r="O5"/>
  <c r="M2"/>
  <c r="N2" s="1"/>
  <c r="O2" s="1"/>
</calcChain>
</file>

<file path=xl/sharedStrings.xml><?xml version="1.0" encoding="utf-8"?>
<sst xmlns="http://schemas.openxmlformats.org/spreadsheetml/2006/main" count="17" uniqueCount="15">
  <si>
    <t>1.2010.</t>
  </si>
  <si>
    <t>2.2010.</t>
  </si>
  <si>
    <t>3.2010.</t>
  </si>
  <si>
    <t>4.2010.</t>
  </si>
  <si>
    <t>5.2010.</t>
  </si>
  <si>
    <t>6.2010.</t>
  </si>
  <si>
    <t>7.2010.</t>
  </si>
  <si>
    <t>8.2010.</t>
  </si>
  <si>
    <t>9.2010.</t>
  </si>
  <si>
    <t>10.2010.</t>
  </si>
  <si>
    <t>11.2010.</t>
  </si>
  <si>
    <t>12.2010.</t>
  </si>
  <si>
    <t>Ovdje je prvi minimalni iznos koji se nalazi u svim iznosima i zadovoljava kriterij 6  i više mjeseci</t>
  </si>
  <si>
    <t xml:space="preserve">trebalo bi biti </t>
  </si>
  <si>
    <t>Ukupno</t>
  </si>
</sst>
</file>

<file path=xl/styles.xml><?xml version="1.0" encoding="utf-8"?>
<styleSheet xmlns="http://schemas.openxmlformats.org/spreadsheetml/2006/main">
  <fonts count="3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/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</cellXfs>
  <cellStyles count="2">
    <cellStyle name="Normal 2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"/>
  <sheetViews>
    <sheetView tabSelected="1" workbookViewId="0">
      <selection activeCell="G10" sqref="G10"/>
    </sheetView>
  </sheetViews>
  <sheetFormatPr defaultRowHeight="12.75"/>
  <cols>
    <col min="1" max="1" width="8.28515625" customWidth="1"/>
    <col min="2" max="2" width="5.7109375" customWidth="1"/>
    <col min="21" max="21" width="6.85546875" customWidth="1"/>
  </cols>
  <sheetData>
    <row r="1" spans="1:25" s="4" customFormat="1" ht="72.75" customHeight="1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6" t="s">
        <v>12</v>
      </c>
      <c r="N1" s="6"/>
      <c r="O1" s="6"/>
      <c r="P1" s="7" t="s">
        <v>13</v>
      </c>
      <c r="Q1" s="7"/>
      <c r="R1" s="7"/>
      <c r="S1" s="7" t="s">
        <v>13</v>
      </c>
      <c r="T1" s="7"/>
      <c r="U1" s="7"/>
      <c r="V1" s="7" t="s">
        <v>13</v>
      </c>
      <c r="W1" s="7"/>
      <c r="X1" s="7"/>
      <c r="Y1" s="4" t="s">
        <v>14</v>
      </c>
    </row>
    <row r="2" spans="1:25" ht="13.5" thickBot="1">
      <c r="A2" s="3">
        <v>15</v>
      </c>
      <c r="B2" s="3">
        <v>15</v>
      </c>
      <c r="C2" s="3">
        <v>15</v>
      </c>
      <c r="D2" s="3">
        <v>15</v>
      </c>
      <c r="E2" s="3">
        <v>15</v>
      </c>
      <c r="F2" s="3">
        <v>30</v>
      </c>
      <c r="G2" s="3">
        <v>30</v>
      </c>
      <c r="H2" s="3">
        <v>30</v>
      </c>
      <c r="I2" s="3">
        <v>30</v>
      </c>
      <c r="J2" s="3">
        <v>15</v>
      </c>
      <c r="K2" s="3">
        <v>15</v>
      </c>
      <c r="L2" s="3">
        <v>30</v>
      </c>
      <c r="M2" s="1">
        <f>MIN(A2:L2)</f>
        <v>15</v>
      </c>
      <c r="N2" s="1">
        <f>IF(M2&lt;=MIN(A2:L2),COUNT(A2:L2),0)</f>
        <v>12</v>
      </c>
      <c r="O2" s="2">
        <f>IF(N2&gt;=6,M2*100,M2*100/12*N2)</f>
        <v>1500</v>
      </c>
      <c r="P2">
        <v>15</v>
      </c>
      <c r="Q2">
        <v>5</v>
      </c>
      <c r="R2" s="2">
        <f>IF(Q2&gt;=6,P2*100,P2*100/12*Q2)</f>
        <v>625</v>
      </c>
      <c r="X2" s="2">
        <f>IF(W2&gt;=6,V2*100,V2*100/12*W2)</f>
        <v>0</v>
      </c>
      <c r="Y2">
        <f>O2+R2+U2+X2</f>
        <v>2125</v>
      </c>
    </row>
    <row r="3" spans="1:25" ht="13.5" thickBot="1">
      <c r="A3" s="3"/>
      <c r="B3" s="3">
        <v>35</v>
      </c>
      <c r="C3" s="3">
        <v>40</v>
      </c>
      <c r="D3" s="3">
        <v>20</v>
      </c>
      <c r="E3" s="3">
        <v>20</v>
      </c>
      <c r="F3" s="3">
        <v>20</v>
      </c>
      <c r="G3" s="3">
        <v>20</v>
      </c>
      <c r="H3" s="3">
        <v>20</v>
      </c>
      <c r="I3" s="3">
        <v>90</v>
      </c>
      <c r="J3" s="3">
        <v>90</v>
      </c>
      <c r="K3" s="3">
        <v>90</v>
      </c>
      <c r="L3" s="3">
        <v>90</v>
      </c>
      <c r="M3" s="1">
        <f t="shared" ref="M3:M5" si="0">MIN(A3:L3)</f>
        <v>20</v>
      </c>
      <c r="N3" s="1">
        <f t="shared" ref="N3:N5" si="1">IF(M3&lt;=MIN(A3:L3),COUNT(A3:L3),0)</f>
        <v>11</v>
      </c>
      <c r="O3" s="2">
        <f t="shared" ref="O3:O5" si="2">IF(N3&gt;=6,M3*100,M3*100/12*N3)</f>
        <v>2000</v>
      </c>
      <c r="P3">
        <v>35</v>
      </c>
      <c r="Q3">
        <v>6</v>
      </c>
      <c r="R3" s="2">
        <f t="shared" ref="R3:R5" si="3">IF(Q3&gt;=6,P3*100,P3*100/12*Q3)</f>
        <v>3500</v>
      </c>
      <c r="S3">
        <v>5</v>
      </c>
      <c r="T3">
        <v>5</v>
      </c>
      <c r="U3">
        <f>S3*100/12*T3</f>
        <v>208.33333333333331</v>
      </c>
      <c r="V3" s="3">
        <v>50</v>
      </c>
      <c r="W3" s="8">
        <v>4</v>
      </c>
      <c r="X3" s="2">
        <f t="shared" ref="X3:X5" si="4">IF(W3&gt;=6,V3*100,V3*100/12*W3)</f>
        <v>1666.6666666666667</v>
      </c>
      <c r="Y3">
        <f t="shared" ref="Y3:Y5" si="5">O3+R3+U3+X3</f>
        <v>7375</v>
      </c>
    </row>
    <row r="4" spans="1:25" ht="13.5" thickBot="1">
      <c r="A4" s="5"/>
      <c r="B4" s="3">
        <v>10</v>
      </c>
      <c r="C4" s="3">
        <v>10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1">
        <f t="shared" si="0"/>
        <v>10</v>
      </c>
      <c r="N4" s="1">
        <f t="shared" si="1"/>
        <v>11</v>
      </c>
      <c r="O4" s="2">
        <f t="shared" si="2"/>
        <v>1000</v>
      </c>
      <c r="R4" s="2">
        <f t="shared" si="3"/>
        <v>0</v>
      </c>
      <c r="X4" s="2">
        <f t="shared" si="4"/>
        <v>0</v>
      </c>
    </row>
    <row r="5" spans="1:25">
      <c r="A5" s="5"/>
      <c r="B5" s="5"/>
      <c r="C5" s="5"/>
      <c r="D5" s="5"/>
      <c r="E5" s="5"/>
      <c r="F5" s="3">
        <v>15</v>
      </c>
      <c r="G5" s="3">
        <v>60</v>
      </c>
      <c r="H5" s="3">
        <v>150</v>
      </c>
      <c r="I5" s="3">
        <v>110</v>
      </c>
      <c r="J5" s="3">
        <v>75</v>
      </c>
      <c r="K5" s="3">
        <v>35</v>
      </c>
      <c r="L5" s="5"/>
      <c r="M5" s="1">
        <f t="shared" si="0"/>
        <v>15</v>
      </c>
      <c r="N5" s="1">
        <f t="shared" si="1"/>
        <v>6</v>
      </c>
      <c r="O5" s="2">
        <f t="shared" si="2"/>
        <v>1500</v>
      </c>
      <c r="R5" s="2">
        <f t="shared" si="3"/>
        <v>0</v>
      </c>
      <c r="X5" s="2">
        <f t="shared" si="4"/>
        <v>0</v>
      </c>
    </row>
  </sheetData>
  <mergeCells count="4">
    <mergeCell ref="M1:O1"/>
    <mergeCell ref="P1:R1"/>
    <mergeCell ref="S1:U1"/>
    <mergeCell ref="V1:X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dcterms:created xsi:type="dcterms:W3CDTF">2010-10-24T10:22:45Z</dcterms:created>
  <dcterms:modified xsi:type="dcterms:W3CDTF">2010-10-24T10:54:50Z</dcterms:modified>
</cp:coreProperties>
</file>