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13995" activeTab="0"/>
  </bookViews>
  <sheets>
    <sheet name="prob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<sst xmlns="http://schemas.openxmlformats.org/spreadsheetml/2006/main" count="10" uniqueCount="5">
  <si>
    <t>ABF</t>
  </si>
  <si>
    <t>ASI</t>
  </si>
  <si>
    <t>AQO</t>
  </si>
  <si>
    <t>AO</t>
  </si>
  <si>
    <t>MKO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</si>
</sst>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0.0"/>
    <numFmt numFmtId="167" formatCode="0.000"/>
    <numFmt numFmtId="168" formatCode="0.0000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2\Gruppen\PM\PM-intern\Kovacevic\Risikoreport\Va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2\Gruppen\PM\PM-intern\Kovacevic\Risikoreport\Risikorepor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VaR 1w BM"/>
      <sheetName val="VaR 1w"/>
      <sheetName val="Grenze"/>
      <sheetName val="Tabelle1"/>
      <sheetName val="perf"/>
      <sheetName val="return"/>
      <sheetName val="fndper"/>
      <sheetName val="Tabel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gabe"/>
      <sheetName val="Analyse"/>
      <sheetName val="Seite3"/>
      <sheetName val="Kunden_alt"/>
      <sheetName val="Rückseite"/>
      <sheetName val="Seite4"/>
      <sheetName val="Kunden"/>
      <sheetName val="Kunden_eng"/>
      <sheetName val="Auswahl"/>
      <sheetName val="Liste"/>
      <sheetName val="RF"/>
      <sheetName val="Zeitreihen"/>
      <sheetName val="F-Liste"/>
      <sheetName val="PB-Liste"/>
      <sheetName val="Albert"/>
      <sheetName val="IPB"/>
      <sheetName val="Karst"/>
      <sheetName val="Klewan"/>
      <sheetName val="Lippitt"/>
      <sheetName val="Loudon"/>
      <sheetName val="Oettingen"/>
      <sheetName val="Puchmueller"/>
      <sheetName val="Rausch"/>
      <sheetName val="Resch"/>
      <sheetName val="ZR"/>
      <sheetName val="Kunden mit BM"/>
      <sheetName val="BM-Liste"/>
      <sheetName val="BM-ZR"/>
      <sheetName val="Tabelle1"/>
      <sheetName val="BM-DL"/>
      <sheetName val="BM-TE (2)"/>
      <sheetName val="Summary"/>
      <sheetName val="VaR"/>
      <sheetName val="Werteaufzeichnung"/>
      <sheetName val="Analyse_alle"/>
    </sheetNames>
  </externalBook>
</externalLink>
</file>

<file path=xl/theme/theme1.xml><?xml version="1.0" encoding="utf-8"?>
<a:theme xmlns:a="http://schemas.openxmlformats.org/drawingml/2006/main" name="Office Theme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C40" sqref="C40"/>
    </sheetView>
  </sheetViews>
  <sheetFormatPr defaultColWidth="11.50390625" defaultRowHeight="14.25"/>
  <cols>
    <col min="1" max="16384" width="11.50390625" style="2" customWidth="1"/>
  </cols>
  <sheetData>
    <row r="1" ht="14.25">
      <c r="A1" s="1"/>
    </row>
    <row r="2" spans="3:15" ht="14.25">
      <c r="C2" s="2" t="s">
        <v>0</v>
      </c>
      <c r="D2" s="2" t="s">
        <v>1</v>
      </c>
      <c r="E2" s="2" t="e">
        <v>#N/A</v>
      </c>
      <c r="F2" s="2" t="s">
        <v>2</v>
      </c>
      <c r="G2" s="2" t="s">
        <v>3</v>
      </c>
      <c r="H2" s="2" t="s">
        <v>4</v>
      </c>
      <c r="K2" s="2" t="s">
        <v>3</v>
      </c>
      <c r="L2" s="2" t="s">
        <v>2</v>
      </c>
      <c r="M2" s="2" t="s">
        <v>0</v>
      </c>
      <c r="N2" s="2" t="s">
        <v>1</v>
      </c>
      <c r="O2" s="2" t="s">
        <v>4</v>
      </c>
    </row>
    <row r="3" spans="2:15" ht="14.25">
      <c r="B3" s="3">
        <v>39098</v>
      </c>
      <c r="C3" s="6">
        <v>100</v>
      </c>
      <c r="D3" s="4">
        <v>100</v>
      </c>
      <c r="E3" s="4">
        <v>100</v>
      </c>
      <c r="F3" s="6">
        <v>100</v>
      </c>
      <c r="G3" s="4">
        <v>100</v>
      </c>
      <c r="H3" s="6">
        <v>100</v>
      </c>
      <c r="J3" s="3">
        <v>39098</v>
      </c>
      <c r="K3" s="5">
        <f>INDEX($C$3:$H$10,MATCH($J3,$B$3:$B$10),MATCH(K$2,$C$2:$H$2))</f>
        <v>100</v>
      </c>
      <c r="L3" s="7">
        <f aca="true" t="shared" si="0" ref="L3:O10">INDEX($C$3:$H$10,MATCH($J3,$B$3:$B$10),MATCH(L$2,$C$2:$H$2))</f>
        <v>100</v>
      </c>
      <c r="M3" s="7">
        <f t="shared" si="0"/>
        <v>100</v>
      </c>
      <c r="N3" s="5">
        <f t="shared" si="0"/>
        <v>100</v>
      </c>
      <c r="O3" s="7">
        <f>INDEX($C$3:$H$10,MATCH($J3,$B$3:$B$10),MATCH(O$2,$C$2:$H$2))</f>
        <v>100</v>
      </c>
    </row>
    <row r="4" spans="2:15" ht="14.25">
      <c r="B4" s="3">
        <v>39114</v>
      </c>
      <c r="C4" s="6">
        <v>99.30559948519635</v>
      </c>
      <c r="D4" s="4">
        <v>101.43528757457368</v>
      </c>
      <c r="E4" s="4">
        <v>101.13380420881579</v>
      </c>
      <c r="F4" s="6">
        <v>100.69138761168341</v>
      </c>
      <c r="G4" s="4">
        <v>100.24897101455105</v>
      </c>
      <c r="H4" s="6">
        <v>100.43614313984865</v>
      </c>
      <c r="J4" s="3">
        <v>39114</v>
      </c>
      <c r="K4" s="5">
        <f aca="true" t="shared" si="1" ref="K4:K10">INDEX($C$3:$H$10,MATCH($J4,$B$3:$B$10),MATCH(K$2,$C$2:$H$2))</f>
        <v>99.30559948519635</v>
      </c>
      <c r="L4" s="7">
        <f t="shared" si="0"/>
        <v>100.69138761168341</v>
      </c>
      <c r="M4" s="7">
        <f t="shared" si="0"/>
        <v>99.30559948519635</v>
      </c>
      <c r="N4" s="5">
        <f t="shared" si="0"/>
        <v>100.24897101455105</v>
      </c>
      <c r="O4" s="7">
        <f t="shared" si="0"/>
        <v>100.43614313984865</v>
      </c>
    </row>
    <row r="5" spans="2:15" ht="14.25">
      <c r="B5" s="3">
        <v>39129</v>
      </c>
      <c r="C5" s="6">
        <v>98.89088583670205</v>
      </c>
      <c r="D5" s="4">
        <v>100.62688158280473</v>
      </c>
      <c r="E5" s="4">
        <v>101.58237539749464</v>
      </c>
      <c r="F5" s="6">
        <v>100.96166714426528</v>
      </c>
      <c r="G5" s="4">
        <v>100.3409588910359</v>
      </c>
      <c r="H5" s="6">
        <v>99.97910813449803</v>
      </c>
      <c r="J5" s="3">
        <v>39129</v>
      </c>
      <c r="K5" s="5">
        <f t="shared" si="1"/>
        <v>98.89088583670205</v>
      </c>
      <c r="L5" s="7">
        <f t="shared" si="0"/>
        <v>100.96166714426528</v>
      </c>
      <c r="M5" s="7">
        <f t="shared" si="0"/>
        <v>98.89088583670205</v>
      </c>
      <c r="N5" s="5">
        <f t="shared" si="0"/>
        <v>100.3409588910359</v>
      </c>
      <c r="O5" s="7">
        <f t="shared" si="0"/>
        <v>99.97910813449803</v>
      </c>
    </row>
    <row r="6" spans="2:15" ht="14.25">
      <c r="B6" s="3">
        <v>39142</v>
      </c>
      <c r="C6" s="6">
        <v>99.50821993598991</v>
      </c>
      <c r="D6" s="4">
        <v>100.65781029708576</v>
      </c>
      <c r="E6" s="4">
        <v>102.08013381677105</v>
      </c>
      <c r="F6" s="6">
        <v>101.40803445138113</v>
      </c>
      <c r="G6" s="4">
        <v>100.73593508599123</v>
      </c>
      <c r="H6" s="6">
        <v>99.9599393434302</v>
      </c>
      <c r="J6" s="3">
        <v>39142</v>
      </c>
      <c r="K6" s="5">
        <f t="shared" si="1"/>
        <v>99.50821993598991</v>
      </c>
      <c r="L6" s="7">
        <f t="shared" si="0"/>
        <v>101.40803445138113</v>
      </c>
      <c r="M6" s="7">
        <f t="shared" si="0"/>
        <v>99.50821993598991</v>
      </c>
      <c r="N6" s="5">
        <f t="shared" si="0"/>
        <v>100.73593508599123</v>
      </c>
      <c r="O6" s="7">
        <f t="shared" si="0"/>
        <v>99.9599393434302</v>
      </c>
    </row>
    <row r="7" spans="2:15" ht="14.25">
      <c r="B7" s="3">
        <v>39157</v>
      </c>
      <c r="C7" s="6">
        <v>100.73964492291272</v>
      </c>
      <c r="D7" s="4">
        <v>101.18002768348038</v>
      </c>
      <c r="E7" s="4">
        <v>99.93890009693183</v>
      </c>
      <c r="F7" s="6">
        <v>100.22414018251538</v>
      </c>
      <c r="G7" s="4">
        <v>100.50938026809894</v>
      </c>
      <c r="H7" s="6">
        <v>100.86442910771896</v>
      </c>
      <c r="J7" s="3">
        <v>39157</v>
      </c>
      <c r="K7" s="5">
        <f t="shared" si="1"/>
        <v>100.73964492291272</v>
      </c>
      <c r="L7" s="7">
        <f t="shared" si="0"/>
        <v>100.22414018251538</v>
      </c>
      <c r="M7" s="7">
        <f t="shared" si="0"/>
        <v>100.73964492291272</v>
      </c>
      <c r="N7" s="5">
        <f t="shared" si="0"/>
        <v>100.50938026809894</v>
      </c>
      <c r="O7" s="7">
        <f t="shared" si="0"/>
        <v>100.86442910771896</v>
      </c>
    </row>
    <row r="8" spans="2:15" ht="14.25">
      <c r="B8" s="3">
        <v>39174</v>
      </c>
      <c r="C8" s="6">
        <v>101.1919926709839</v>
      </c>
      <c r="D8" s="4">
        <v>100.59872536587804</v>
      </c>
      <c r="E8" s="4">
        <v>99.00691666036252</v>
      </c>
      <c r="F8" s="6">
        <v>99.6917796571473</v>
      </c>
      <c r="G8" s="4">
        <v>100.3766426539321</v>
      </c>
      <c r="H8" s="6">
        <v>100.83465394820419</v>
      </c>
      <c r="J8" s="3">
        <v>39174</v>
      </c>
      <c r="K8" s="5">
        <f t="shared" si="1"/>
        <v>101.1919926709839</v>
      </c>
      <c r="L8" s="7">
        <f t="shared" si="0"/>
        <v>99.6917796571473</v>
      </c>
      <c r="M8" s="7">
        <f t="shared" si="0"/>
        <v>101.1919926709839</v>
      </c>
      <c r="N8" s="5">
        <f t="shared" si="0"/>
        <v>100.3766426539321</v>
      </c>
      <c r="O8" s="7">
        <f t="shared" si="0"/>
        <v>100.83465394820419</v>
      </c>
    </row>
    <row r="9" spans="2:15" ht="14.25">
      <c r="B9" s="3">
        <v>39188</v>
      </c>
      <c r="C9" s="6">
        <v>99.23694615337439</v>
      </c>
      <c r="D9" s="4">
        <v>99.88805564046899</v>
      </c>
      <c r="E9" s="4">
        <v>100.34220187560646</v>
      </c>
      <c r="F9" s="6">
        <v>100.29837296690675</v>
      </c>
      <c r="G9" s="4">
        <v>100.25454405820705</v>
      </c>
      <c r="H9" s="6">
        <v>99.96683094714646</v>
      </c>
      <c r="J9" s="3">
        <v>39188</v>
      </c>
      <c r="K9" s="5">
        <f t="shared" si="1"/>
        <v>99.23694615337439</v>
      </c>
      <c r="L9" s="7">
        <f t="shared" si="0"/>
        <v>100.29837296690675</v>
      </c>
      <c r="M9" s="7">
        <f t="shared" si="0"/>
        <v>99.23694615337439</v>
      </c>
      <c r="N9" s="5">
        <f t="shared" si="0"/>
        <v>100.25454405820705</v>
      </c>
      <c r="O9" s="7">
        <f t="shared" si="0"/>
        <v>99.96683094714646</v>
      </c>
    </row>
    <row r="10" spans="2:15" ht="14.25">
      <c r="B10" s="3">
        <v>39202</v>
      </c>
      <c r="C10" s="6">
        <v>97.53853079943242</v>
      </c>
      <c r="D10" s="4">
        <v>98.45828298571082</v>
      </c>
      <c r="E10" s="4">
        <v>101.43063860195014</v>
      </c>
      <c r="F10" s="6">
        <v>100.79479387921378</v>
      </c>
      <c r="G10" s="4">
        <v>100.1589491564774</v>
      </c>
      <c r="H10" s="6">
        <v>98.5099132313689</v>
      </c>
      <c r="J10" s="3">
        <v>39202</v>
      </c>
      <c r="K10" s="5">
        <f t="shared" si="1"/>
        <v>97.53853079943242</v>
      </c>
      <c r="L10" s="7">
        <f t="shared" si="0"/>
        <v>100.79479387921378</v>
      </c>
      <c r="M10" s="7">
        <f t="shared" si="0"/>
        <v>97.53853079943242</v>
      </c>
      <c r="N10" s="5">
        <f t="shared" si="0"/>
        <v>100.1589491564774</v>
      </c>
      <c r="O10" s="7">
        <f t="shared" si="0"/>
        <v>98.5099132313689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Kovacevic Mirjana</cp:lastModifiedBy>
  <dcterms:created xsi:type="dcterms:W3CDTF">2008-12-09T20:55:29Z</dcterms:created>
  <dcterms:modified xsi:type="dcterms:W3CDTF">2010-07-06T11:44:29Z</dcterms:modified>
  <cp:category/>
  <cp:version/>
  <cp:contentType/>
  <cp:contentStatus/>
</cp:coreProperties>
</file>