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6" yWindow="65456" windowWidth="29600" windowHeight="17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<sst xmlns="http://schemas.openxmlformats.org/spreadsheetml/2006/main" count="28" uniqueCount="14">
  <si>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Prečnici cevi</t>
  </si>
  <si>
    <t>DN</t>
  </si>
  <si>
    <t>ds</t>
  </si>
  <si>
    <t>x</t>
  </si>
  <si>
    <t>d</t>
  </si>
  <si>
    <t>Spoljašnji prečnik:</t>
  </si>
  <si>
    <t>Unutrašnji prečnik:</t>
  </si>
  <si>
    <t>Debljina izolacije (mm):</t>
  </si>
  <si>
    <t>Dužina cevi (m):</t>
  </si>
  <si>
    <t>Debljina zida cevi:</t>
  </si>
  <si>
    <t>Razmenjena količina toplote (W):</t>
  </si>
  <si>
    <t>Temperatura vode (ºC):</t>
  </si>
  <si>
    <t>Temperatura okolnog tla (ºC):</t>
  </si>
  <si>
    <t>Nominalni prečnik cevi:</t>
  </si>
</sst>
</file>

<file path=xl/styles.xml><?xml version="1.0" encoding="utf-8"?>
<styleSheet xmlns="http://schemas.openxmlformats.org/spreadsheetml/2006/main">
  <numFmts count="8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</numFmts>
  <fonts count="6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8"/>
      <name val="Arial"/>
      <family val="0"/>
    </font>
    <font>
      <sz val="11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839"/>
  <sheetViews>
    <sheetView tabSelected="1" workbookViewId="0" topLeftCell="A1">
      <selection activeCell="C13" sqref="C13"/>
    </sheetView>
  </sheetViews>
  <sheetFormatPr defaultColWidth="11.00390625" defaultRowHeight="14.25"/>
  <cols>
    <col min="2" max="2" width="24.125" style="3" bestFit="1" customWidth="1"/>
    <col min="3" max="3" width="10.00390625" style="4" customWidth="1"/>
    <col min="4" max="4" width="1.37890625" style="0" customWidth="1"/>
    <col min="5" max="5" width="14.125" style="0" bestFit="1" customWidth="1"/>
  </cols>
  <sheetData>
    <row r="3" ht="13.5" thickBot="1"/>
    <row r="4" spans="2:6" ht="12.75">
      <c r="B4" s="6" t="s">
        <v>13</v>
      </c>
      <c r="C4" s="7">
        <v>25</v>
      </c>
      <c r="E4" s="5" t="s">
        <v>5</v>
      </c>
      <c r="F4" s="5">
        <f>INDEX(F1826:F1839,MATCH(C4,E1826:E1839,0),1)</f>
        <v>33.7</v>
      </c>
    </row>
    <row r="5" spans="2:6" ht="12.75">
      <c r="B5" s="8"/>
      <c r="C5" s="9"/>
      <c r="E5" s="5" t="s">
        <v>9</v>
      </c>
      <c r="F5" s="5">
        <f>INDEX(H1826:H1839,MATCH(C4,E1826:E1839,0),1)</f>
        <v>2.6</v>
      </c>
    </row>
    <row r="6" spans="2:6" ht="12.75">
      <c r="B6" s="8"/>
      <c r="C6" s="9"/>
      <c r="E6" s="5" t="s">
        <v>6</v>
      </c>
      <c r="F6" s="5">
        <f>F4-2*F5</f>
        <v>28.500000000000004</v>
      </c>
    </row>
    <row r="7" spans="2:3" ht="12.75">
      <c r="B7" s="10" t="s">
        <v>7</v>
      </c>
      <c r="C7" s="11">
        <v>9</v>
      </c>
    </row>
    <row r="8" spans="2:3" ht="12.75">
      <c r="B8" s="10" t="s">
        <v>8</v>
      </c>
      <c r="C8" s="11">
        <v>20</v>
      </c>
    </row>
    <row r="9" spans="2:3" ht="12.75">
      <c r="B9" s="10" t="s">
        <v>11</v>
      </c>
      <c r="C9" s="11">
        <v>90</v>
      </c>
    </row>
    <row r="10" spans="2:3" ht="13.5" thickBot="1">
      <c r="B10" s="12" t="s">
        <v>12</v>
      </c>
      <c r="C10" s="13">
        <v>10</v>
      </c>
    </row>
    <row r="12" ht="13.5" thickBot="1"/>
    <row r="13" spans="2:3" ht="13.5" thickBot="1">
      <c r="B13" s="14" t="s">
        <v>10</v>
      </c>
      <c r="C13" s="15">
        <f>ROUND(C8*(C9-C10)/((1/(F6*PI()*25/1000))+(LN(F4/F6)/(2*PI()*55))+(LN((F4+2*C7)/F4)/(2*PI()*0.041))),-1)</f>
        <v>760</v>
      </c>
    </row>
    <row r="1824" spans="5:8" ht="12.75">
      <c r="E1824" s="1" t="s">
        <v>0</v>
      </c>
      <c r="F1824" s="1"/>
      <c r="G1824" s="1"/>
      <c r="H1824" s="1"/>
    </row>
    <row r="1825" spans="5:8" ht="12.75">
      <c r="E1825" s="2" t="s">
        <v>1</v>
      </c>
      <c r="F1825" s="2" t="s">
        <v>2</v>
      </c>
      <c r="G1825" s="2" t="s">
        <v>3</v>
      </c>
      <c r="H1825" s="2" t="s">
        <v>4</v>
      </c>
    </row>
    <row r="1826" spans="5:8" ht="12.75">
      <c r="E1826" s="2">
        <v>10</v>
      </c>
      <c r="F1826" s="2">
        <v>17.2</v>
      </c>
      <c r="G1826" s="2" t="s">
        <v>3</v>
      </c>
      <c r="H1826" s="2">
        <v>1.8</v>
      </c>
    </row>
    <row r="1827" spans="5:8" ht="12.75">
      <c r="E1827" s="2">
        <v>15</v>
      </c>
      <c r="F1827" s="2">
        <v>21.3</v>
      </c>
      <c r="G1827" s="2" t="s">
        <v>3</v>
      </c>
      <c r="H1827" s="2">
        <v>2</v>
      </c>
    </row>
    <row r="1828" spans="5:8" ht="12.75">
      <c r="E1828" s="2">
        <v>20</v>
      </c>
      <c r="F1828" s="2">
        <v>26.9</v>
      </c>
      <c r="G1828" s="2" t="s">
        <v>3</v>
      </c>
      <c r="H1828" s="2">
        <v>2.3</v>
      </c>
    </row>
    <row r="1829" spans="5:8" ht="12.75">
      <c r="E1829" s="2">
        <v>25</v>
      </c>
      <c r="F1829" s="2">
        <v>33.7</v>
      </c>
      <c r="G1829" s="2" t="s">
        <v>3</v>
      </c>
      <c r="H1829" s="2">
        <v>2.6</v>
      </c>
    </row>
    <row r="1830" spans="5:8" ht="12.75">
      <c r="E1830" s="2">
        <v>32</v>
      </c>
      <c r="F1830" s="2">
        <v>42.4</v>
      </c>
      <c r="G1830" s="2" t="s">
        <v>3</v>
      </c>
      <c r="H1830" s="2">
        <v>2.6</v>
      </c>
    </row>
    <row r="1831" spans="5:8" ht="12.75">
      <c r="E1831" s="2">
        <v>40</v>
      </c>
      <c r="F1831" s="2">
        <v>48.3</v>
      </c>
      <c r="G1831" s="2" t="s">
        <v>3</v>
      </c>
      <c r="H1831" s="2">
        <v>2.6</v>
      </c>
    </row>
    <row r="1832" spans="5:8" ht="12.75">
      <c r="E1832" s="2">
        <v>50</v>
      </c>
      <c r="F1832" s="2">
        <v>60.3</v>
      </c>
      <c r="G1832" s="2" t="s">
        <v>3</v>
      </c>
      <c r="H1832" s="2">
        <v>2.9</v>
      </c>
    </row>
    <row r="1833" spans="5:8" ht="12.75">
      <c r="E1833" s="2">
        <v>65</v>
      </c>
      <c r="F1833" s="2">
        <v>76.1</v>
      </c>
      <c r="G1833" s="2" t="s">
        <v>3</v>
      </c>
      <c r="H1833" s="2">
        <v>2.9</v>
      </c>
    </row>
    <row r="1834" spans="5:8" ht="12.75">
      <c r="E1834" s="2">
        <v>80</v>
      </c>
      <c r="F1834" s="2">
        <v>88.9</v>
      </c>
      <c r="G1834" s="2" t="s">
        <v>3</v>
      </c>
      <c r="H1834" s="2">
        <v>3.2</v>
      </c>
    </row>
    <row r="1835" spans="5:8" ht="12.75">
      <c r="E1835" s="2">
        <v>100</v>
      </c>
      <c r="F1835" s="2">
        <v>114.3</v>
      </c>
      <c r="G1835" s="2" t="s">
        <v>3</v>
      </c>
      <c r="H1835" s="2">
        <v>3.6</v>
      </c>
    </row>
    <row r="1836" spans="5:8" ht="12.75">
      <c r="E1836" s="2">
        <v>125</v>
      </c>
      <c r="F1836" s="2">
        <v>139.7</v>
      </c>
      <c r="G1836" s="2" t="s">
        <v>3</v>
      </c>
      <c r="H1836" s="2">
        <v>4</v>
      </c>
    </row>
    <row r="1837" spans="5:8" ht="12.75">
      <c r="E1837" s="2">
        <v>150</v>
      </c>
      <c r="F1837" s="2">
        <v>165.1</v>
      </c>
      <c r="G1837" s="2" t="s">
        <v>3</v>
      </c>
      <c r="H1837" s="2">
        <v>4.5</v>
      </c>
    </row>
    <row r="1838" spans="5:8" ht="12.75">
      <c r="E1838" s="2">
        <v>200</v>
      </c>
      <c r="F1838" s="2">
        <v>219.1</v>
      </c>
      <c r="G1838" s="2" t="s">
        <v>3</v>
      </c>
      <c r="H1838" s="2">
        <v>5.9</v>
      </c>
    </row>
    <row r="1839" spans="5:8" ht="12.75">
      <c r="E1839" s="2">
        <v>250</v>
      </c>
      <c r="F1839" s="2">
        <v>273</v>
      </c>
      <c r="G1839" s="2" t="s">
        <v>3</v>
      </c>
      <c r="H1839" s="2">
        <v>6.3</v>
      </c>
    </row>
  </sheetData>
  <mergeCells count="1">
    <mergeCell ref="E1824:H1824"/>
  </mergeCells>
  <dataValidations count="1">
    <dataValidation type="list" allowBlank="1" showInputMessage="1" showErrorMessage="1" sqref="C4">
      <formula1>$E$1826:$E$1839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</dc:creator>
  <cp:keywords/>
  <dc:description/>
  <cp:lastModifiedBy>      </cp:lastModifiedBy>
  <dcterms:created xsi:type="dcterms:W3CDTF">2010-05-06T16:58:13Z</dcterms:created>
  <dcterms:modified xsi:type="dcterms:W3CDTF">2010-05-06T17:19:22Z</dcterms:modified>
  <cp:category/>
  <cp:version/>
  <cp:contentType/>
  <cp:contentStatus/>
</cp:coreProperties>
</file>