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Sortirano" sheetId="1" r:id="rId1"/>
    <sheet name="Tabela" sheetId="2" r:id="rId2"/>
  </sheets>
  <definedNames>
    <definedName name="BazaImena">#REF!</definedName>
    <definedName name="bodovi">#REF!</definedName>
    <definedName name="podaci">'Tabela'!$A$1:$E$13</definedName>
    <definedName name="rednibroj">#REF!</definedName>
    <definedName name="tmprednibroj">#REF!</definedName>
  </definedNames>
  <calcPr fullCalcOnLoad="1"/>
</workbook>
</file>

<file path=xl/sharedStrings.xml><?xml version="1.0" encoding="utf-8"?>
<sst xmlns="http://schemas.openxmlformats.org/spreadsheetml/2006/main" count="22" uniqueCount="20">
  <si>
    <t>Ime i prezime</t>
  </si>
  <si>
    <t>broj
bodova</t>
  </si>
  <si>
    <t>Petrović Petar</t>
  </si>
  <si>
    <t>Janković Janko</t>
  </si>
  <si>
    <t>Lazič Lazar</t>
  </si>
  <si>
    <t>Perić Petar</t>
  </si>
  <si>
    <t>rb</t>
  </si>
  <si>
    <t>rb1</t>
  </si>
  <si>
    <t>rb2</t>
  </si>
  <si>
    <t>Lazić Laza</t>
  </si>
  <si>
    <t>Ivanović Ivan</t>
  </si>
  <si>
    <t>Aleksa Aleksić</t>
  </si>
  <si>
    <t>redni
broj</t>
  </si>
  <si>
    <t>Jović Jovan</t>
  </si>
  <si>
    <t>Kolona A D i E možeš da sakriješ</t>
  </si>
  <si>
    <t>Dragić Dragan</t>
  </si>
  <si>
    <t>Marković Marko</t>
  </si>
  <si>
    <t>Nenadivić Nenad</t>
  </si>
  <si>
    <t>Luković Luka</t>
  </si>
  <si>
    <t>Ovde je potrebno da uneseš samo redne brojeve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</si>
</sst>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:E13" totalsRowShown="0">
  <autoFilter ref="A1:E13"/>
  <tableColumns count="5">
    <tableColumn id="1" name="rb"/>
    <tableColumn id="2" name="Ime i prezime"/>
    <tableColumn id="3" name="broj_x000A_bodova"/>
    <tableColumn id="4" name="rb1"/>
    <tableColumn id="5" name="rb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22" sqref="F22"/>
    </sheetView>
  </sheetViews>
  <sheetFormatPr defaultColWidth="9.140625" defaultRowHeight="12.75"/>
  <cols>
    <col min="1" max="1" width="7.140625" style="0" customWidth="1"/>
    <col min="2" max="2" width="20.00390625" style="0" customWidth="1"/>
    <col min="3" max="3" width="12.140625" style="0" customWidth="1"/>
  </cols>
  <sheetData>
    <row r="1" spans="1:6" s="7" customFormat="1" ht="25.5">
      <c r="A1" s="6" t="s">
        <v>12</v>
      </c>
      <c r="B1" s="7" t="s">
        <v>0</v>
      </c>
      <c r="C1" s="6" t="s">
        <v>1</v>
      </c>
      <c r="F1" s="12" t="s">
        <v>19</v>
      </c>
    </row>
    <row r="2" spans="1:3" ht="12.75">
      <c r="A2">
        <v>1</v>
      </c>
      <c r="B2" t="str">
        <f aca="true" t="shared" si="0" ref="B2:B26">VLOOKUP(A2,podaci,2,FALSE)</f>
        <v>Ivanović Ivan</v>
      </c>
      <c r="C2">
        <f aca="true" t="shared" si="1" ref="C2:C26">VLOOKUP(A2,podaci,3,FALSE)</f>
        <v>100</v>
      </c>
    </row>
    <row r="3" spans="1:3" ht="12.75">
      <c r="A3">
        <v>2</v>
      </c>
      <c r="B3" t="str">
        <f t="shared" si="0"/>
        <v>Luković Luka</v>
      </c>
      <c r="C3">
        <f t="shared" si="1"/>
        <v>100</v>
      </c>
    </row>
    <row r="4" spans="1:3" ht="12.75">
      <c r="A4">
        <v>3</v>
      </c>
      <c r="B4" t="str">
        <f t="shared" si="0"/>
        <v>Lazič Lazar</v>
      </c>
      <c r="C4">
        <f t="shared" si="1"/>
        <v>80</v>
      </c>
    </row>
    <row r="5" spans="1:3" ht="12.75">
      <c r="A5">
        <v>4</v>
      </c>
      <c r="B5" t="str">
        <f t="shared" si="0"/>
        <v>Lazić Laza</v>
      </c>
      <c r="C5">
        <f t="shared" si="1"/>
        <v>50</v>
      </c>
    </row>
    <row r="6" spans="1:3" ht="12.75">
      <c r="A6">
        <v>5</v>
      </c>
      <c r="B6" t="str">
        <f t="shared" si="0"/>
        <v>Marković Marko</v>
      </c>
      <c r="C6">
        <f t="shared" si="1"/>
        <v>40</v>
      </c>
    </row>
    <row r="7" spans="1:3" ht="12.75">
      <c r="A7">
        <v>6</v>
      </c>
      <c r="B7" t="str">
        <f t="shared" si="0"/>
        <v>Perić Petar</v>
      </c>
      <c r="C7">
        <f t="shared" si="1"/>
        <v>40</v>
      </c>
    </row>
    <row r="8" spans="1:3" ht="12.75">
      <c r="A8">
        <v>7</v>
      </c>
      <c r="B8" t="str">
        <f t="shared" si="0"/>
        <v>Dragić Dragan</v>
      </c>
      <c r="C8">
        <f t="shared" si="1"/>
        <v>40</v>
      </c>
    </row>
    <row r="9" spans="1:3" ht="12.75">
      <c r="A9">
        <v>8</v>
      </c>
      <c r="B9" t="str">
        <f t="shared" si="0"/>
        <v>Jović Jovan</v>
      </c>
      <c r="C9">
        <f t="shared" si="1"/>
        <v>33</v>
      </c>
    </row>
    <row r="10" spans="1:3" ht="12.75">
      <c r="A10">
        <v>9</v>
      </c>
      <c r="B10" t="str">
        <f t="shared" si="0"/>
        <v>Nenadivić Nenad</v>
      </c>
      <c r="C10">
        <f t="shared" si="1"/>
        <v>33</v>
      </c>
    </row>
    <row r="11" spans="1:3" ht="12.75">
      <c r="A11">
        <v>10</v>
      </c>
      <c r="B11" t="str">
        <f t="shared" si="0"/>
        <v>Petrović Petar</v>
      </c>
      <c r="C11">
        <f t="shared" si="1"/>
        <v>28</v>
      </c>
    </row>
    <row r="12" spans="1:3" ht="12.75">
      <c r="A12">
        <v>11</v>
      </c>
      <c r="B12" t="str">
        <f t="shared" si="0"/>
        <v>Janković Janko</v>
      </c>
      <c r="C12">
        <f t="shared" si="1"/>
        <v>12</v>
      </c>
    </row>
    <row r="13" spans="1:3" ht="12.75">
      <c r="A13">
        <v>12</v>
      </c>
      <c r="B13" t="str">
        <f t="shared" si="0"/>
        <v>Aleksa Aleksić</v>
      </c>
      <c r="C13">
        <f t="shared" si="1"/>
        <v>10</v>
      </c>
    </row>
    <row r="14" spans="1:3" ht="12.75">
      <c r="A14">
        <v>13</v>
      </c>
      <c r="B14" t="e">
        <f t="shared" si="0"/>
        <v>#N/A</v>
      </c>
      <c r="C14" t="e">
        <f t="shared" si="1"/>
        <v>#N/A</v>
      </c>
    </row>
    <row r="15" spans="1:3" ht="12.75">
      <c r="A15">
        <v>14</v>
      </c>
      <c r="B15" t="e">
        <f t="shared" si="0"/>
        <v>#N/A</v>
      </c>
      <c r="C15" t="e">
        <f t="shared" si="1"/>
        <v>#N/A</v>
      </c>
    </row>
    <row r="16" spans="1:3" ht="12.75">
      <c r="A16">
        <v>15</v>
      </c>
      <c r="B16" t="e">
        <f t="shared" si="0"/>
        <v>#N/A</v>
      </c>
      <c r="C16" t="e">
        <f t="shared" si="1"/>
        <v>#N/A</v>
      </c>
    </row>
    <row r="17" spans="1:3" ht="12.75">
      <c r="A17">
        <v>16</v>
      </c>
      <c r="B17" t="e">
        <f t="shared" si="0"/>
        <v>#N/A</v>
      </c>
      <c r="C17" t="e">
        <f t="shared" si="1"/>
        <v>#N/A</v>
      </c>
    </row>
    <row r="18" spans="1:3" ht="12.75">
      <c r="A18">
        <v>17</v>
      </c>
      <c r="B18" t="e">
        <f t="shared" si="0"/>
        <v>#N/A</v>
      </c>
      <c r="C18" t="e">
        <f t="shared" si="1"/>
        <v>#N/A</v>
      </c>
    </row>
    <row r="19" spans="1:3" ht="12.75">
      <c r="A19">
        <v>18</v>
      </c>
      <c r="B19" t="e">
        <f t="shared" si="0"/>
        <v>#N/A</v>
      </c>
      <c r="C19" t="e">
        <f t="shared" si="1"/>
        <v>#N/A</v>
      </c>
    </row>
    <row r="20" spans="1:3" ht="12.75">
      <c r="A20">
        <v>19</v>
      </c>
      <c r="B20" t="e">
        <f t="shared" si="0"/>
        <v>#N/A</v>
      </c>
      <c r="C20" t="e">
        <f t="shared" si="1"/>
        <v>#N/A</v>
      </c>
    </row>
    <row r="21" spans="1:3" ht="12.75">
      <c r="A21">
        <v>20</v>
      </c>
      <c r="B21" t="e">
        <f t="shared" si="0"/>
        <v>#N/A</v>
      </c>
      <c r="C21" t="e">
        <f t="shared" si="1"/>
        <v>#N/A</v>
      </c>
    </row>
    <row r="22" spans="1:3" ht="12.75">
      <c r="A22">
        <v>21</v>
      </c>
      <c r="B22" t="e">
        <f t="shared" si="0"/>
        <v>#N/A</v>
      </c>
      <c r="C22" t="e">
        <f t="shared" si="1"/>
        <v>#N/A</v>
      </c>
    </row>
    <row r="23" spans="1:3" ht="12.75">
      <c r="A23">
        <v>22</v>
      </c>
      <c r="B23" t="e">
        <f t="shared" si="0"/>
        <v>#N/A</v>
      </c>
      <c r="C23" t="e">
        <f t="shared" si="1"/>
        <v>#N/A</v>
      </c>
    </row>
    <row r="24" spans="1:3" ht="12.75">
      <c r="A24">
        <v>23</v>
      </c>
      <c r="B24" t="e">
        <f t="shared" si="0"/>
        <v>#N/A</v>
      </c>
      <c r="C24" t="e">
        <f t="shared" si="1"/>
        <v>#N/A</v>
      </c>
    </row>
    <row r="25" spans="1:3" ht="12.75">
      <c r="A25">
        <v>24</v>
      </c>
      <c r="B25" t="e">
        <f t="shared" si="0"/>
        <v>#N/A</v>
      </c>
      <c r="C25" t="e">
        <f t="shared" si="1"/>
        <v>#N/A</v>
      </c>
    </row>
    <row r="26" spans="1:3" ht="12.75">
      <c r="A26">
        <v>25</v>
      </c>
      <c r="B26" t="e">
        <f t="shared" si="0"/>
        <v>#N/A</v>
      </c>
      <c r="C26" t="e">
        <f t="shared" si="1"/>
        <v>#N/A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9.140625" style="9" customWidth="1"/>
    <col min="2" max="2" width="15.140625" style="0" bestFit="1" customWidth="1"/>
    <col min="4" max="5" width="9.140625" style="3" customWidth="1"/>
  </cols>
  <sheetData>
    <row r="1" spans="1:5" ht="25.5">
      <c r="A1" s="8" t="s">
        <v>6</v>
      </c>
      <c r="B1" s="1" t="s">
        <v>0</v>
      </c>
      <c r="C1" s="2" t="s">
        <v>1</v>
      </c>
      <c r="D1" s="4" t="s">
        <v>7</v>
      </c>
      <c r="E1" s="4" t="s">
        <v>8</v>
      </c>
    </row>
    <row r="2" spans="1:5" ht="12.75">
      <c r="A2" s="9">
        <f aca="true" t="shared" si="0" ref="A2:A13">RANK(E2,$E$2:$E$13,1)</f>
        <v>10</v>
      </c>
      <c r="B2" t="s">
        <v>2</v>
      </c>
      <c r="C2">
        <v>28</v>
      </c>
      <c r="D2" s="3">
        <f aca="true" t="shared" si="1" ref="D2:D13">RANK(C2,$C$2:$C$13,0)</f>
        <v>10</v>
      </c>
      <c r="E2" s="3">
        <f>(D2*10)+(COUNTIF($D$2:D2,D2))</f>
        <v>101</v>
      </c>
    </row>
    <row r="3" spans="1:5" ht="12.75">
      <c r="A3" s="9">
        <f t="shared" si="0"/>
        <v>5</v>
      </c>
      <c r="B3" t="s">
        <v>16</v>
      </c>
      <c r="C3">
        <v>40</v>
      </c>
      <c r="D3" s="3">
        <f t="shared" si="1"/>
        <v>5</v>
      </c>
      <c r="E3" s="3">
        <f>(D3*10)+(COUNTIF($D$2:D3,D3))</f>
        <v>51</v>
      </c>
    </row>
    <row r="4" spans="1:5" ht="12.75">
      <c r="A4" s="9">
        <f t="shared" si="0"/>
        <v>11</v>
      </c>
      <c r="B4" t="s">
        <v>3</v>
      </c>
      <c r="C4">
        <v>12</v>
      </c>
      <c r="D4" s="3">
        <f t="shared" si="1"/>
        <v>11</v>
      </c>
      <c r="E4" s="3">
        <f>(D4*10)+(COUNTIF($D$2:D4,D4))</f>
        <v>111</v>
      </c>
    </row>
    <row r="5" spans="1:5" ht="12.75">
      <c r="A5" s="9">
        <f t="shared" si="0"/>
        <v>3</v>
      </c>
      <c r="B5" t="s">
        <v>4</v>
      </c>
      <c r="C5">
        <v>80</v>
      </c>
      <c r="D5" s="3">
        <f t="shared" si="1"/>
        <v>3</v>
      </c>
      <c r="E5" s="3">
        <f>(D5*10)+(COUNTIF($D$2:D5,D5))</f>
        <v>31</v>
      </c>
    </row>
    <row r="6" spans="1:5" ht="12.75">
      <c r="A6" s="9">
        <f t="shared" si="0"/>
        <v>6</v>
      </c>
      <c r="B6" t="s">
        <v>5</v>
      </c>
      <c r="C6">
        <v>40</v>
      </c>
      <c r="D6" s="3">
        <f t="shared" si="1"/>
        <v>5</v>
      </c>
      <c r="E6" s="3">
        <f>(D6*10)+(COUNTIF($D$2:D6,D6))</f>
        <v>52</v>
      </c>
    </row>
    <row r="7" spans="1:5" ht="12.75">
      <c r="A7" s="9">
        <f t="shared" si="0"/>
        <v>4</v>
      </c>
      <c r="B7" t="s">
        <v>9</v>
      </c>
      <c r="C7">
        <v>50</v>
      </c>
      <c r="D7" s="5">
        <f t="shared" si="1"/>
        <v>4</v>
      </c>
      <c r="E7" s="3">
        <f>(D7*10)+(COUNTIF($D$2:D7,D7))</f>
        <v>41</v>
      </c>
    </row>
    <row r="8" spans="1:5" ht="12.75">
      <c r="A8" s="9">
        <f t="shared" si="0"/>
        <v>1</v>
      </c>
      <c r="B8" t="s">
        <v>10</v>
      </c>
      <c r="C8">
        <v>100</v>
      </c>
      <c r="D8" s="5">
        <f t="shared" si="1"/>
        <v>1</v>
      </c>
      <c r="E8" s="3">
        <f>(D8*10)+(COUNTIF($D$2:D8,D8))</f>
        <v>11</v>
      </c>
    </row>
    <row r="9" spans="1:5" ht="12.75">
      <c r="A9" s="9">
        <f t="shared" si="0"/>
        <v>12</v>
      </c>
      <c r="B9" t="s">
        <v>11</v>
      </c>
      <c r="C9">
        <v>10</v>
      </c>
      <c r="D9" s="5">
        <f t="shared" si="1"/>
        <v>12</v>
      </c>
      <c r="E9" s="3">
        <f>(D9*10)+(COUNTIF($D$2:D9,D9))</f>
        <v>121</v>
      </c>
    </row>
    <row r="10" spans="1:5" ht="12.75">
      <c r="A10" s="10">
        <f t="shared" si="0"/>
        <v>8</v>
      </c>
      <c r="B10" t="s">
        <v>13</v>
      </c>
      <c r="C10">
        <v>33</v>
      </c>
      <c r="D10" s="5">
        <f t="shared" si="1"/>
        <v>8</v>
      </c>
      <c r="E10" s="3">
        <f>(D10*10)+(COUNTIF($D$2:D10,D10))</f>
        <v>81</v>
      </c>
    </row>
    <row r="11" spans="1:5" ht="12.75">
      <c r="A11" s="10">
        <f t="shared" si="0"/>
        <v>7</v>
      </c>
      <c r="B11" t="s">
        <v>15</v>
      </c>
      <c r="C11">
        <v>40</v>
      </c>
      <c r="D11" s="5">
        <f t="shared" si="1"/>
        <v>5</v>
      </c>
      <c r="E11" s="3">
        <f>(D11*10)+(COUNTIF($D$2:D13,D11))</f>
        <v>53</v>
      </c>
    </row>
    <row r="12" spans="1:5" ht="12.75">
      <c r="A12" s="10">
        <f t="shared" si="0"/>
        <v>9</v>
      </c>
      <c r="B12" t="s">
        <v>17</v>
      </c>
      <c r="C12">
        <v>33</v>
      </c>
      <c r="D12" s="5">
        <f t="shared" si="1"/>
        <v>8</v>
      </c>
      <c r="E12" s="5">
        <f>(D12*10)+(COUNTIF($D$2:D13,D12))</f>
        <v>82</v>
      </c>
    </row>
    <row r="13" spans="1:5" ht="12.75">
      <c r="A13" s="10">
        <f t="shared" si="0"/>
        <v>2</v>
      </c>
      <c r="B13" t="s">
        <v>18</v>
      </c>
      <c r="C13">
        <v>100</v>
      </c>
      <c r="D13" s="5">
        <f t="shared" si="1"/>
        <v>1</v>
      </c>
      <c r="E13" s="5">
        <f>(D13*10)+(COUNTIF($D$2:D13,D13))</f>
        <v>12</v>
      </c>
    </row>
    <row r="14" spans="1:5" ht="12.75">
      <c r="A14"/>
      <c r="D14"/>
      <c r="E14"/>
    </row>
    <row r="15" ht="12.75">
      <c r="B15" s="11" t="s">
        <v>14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2010-02-09T10:20:17Z</dcterms:created>
  <dcterms:modified xsi:type="dcterms:W3CDTF">2010-02-09T11:35:46Z</dcterms:modified>
  <cp:category/>
  <cp:version/>
  <cp:contentType/>
  <cp:contentStatus/>
</cp:coreProperties>
</file>