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30"/>
  </bookViews>
  <sheets>
    <sheet name="SUBTOTAL" sheetId="1" r:id="rId1"/>
    <sheet name="LICA" sheetId="2" r:id="rId2"/>
  </sheets>
  <externalReferences>
    <externalReference r:id="rId3"/>
  </externalReferences>
  <definedNames>
    <definedName name="_xlnm._FilterDatabase" localSheetId="0" hidden="1">SUBTOTAL!$A$7:$I$110</definedName>
    <definedName name="GRADOVI">SUBTOTAL!$E$8:$E$8</definedName>
    <definedName name="KOMERCIJALISTA" localSheetId="1">[1]I!$C$7:$C$601</definedName>
    <definedName name="KOMERCIJALISTA">SUBTOTAL!$C$8:$C$109</definedName>
    <definedName name="_xlnm.Print_Titles" localSheetId="0">SUBTOTAL!$1:$7</definedName>
    <definedName name="_xlnm.Print_Area" localSheetId="0">SUBTOTAL!$A$1:$I$110</definedName>
  </definedNames>
  <calcPr calcId="124519" fullCalcOnLoad="1"/>
</workbook>
</file>

<file path=xl/calcChain.xml><?xml version="1.0" encoding="utf-8"?>
<calcChain xmlns="http://schemas.openxmlformats.org/spreadsheetml/2006/main">
  <c r="I2" i="1"/>
  <c r="G3"/>
  <c r="H3"/>
  <c r="I5"/>
  <c r="H5"/>
  <c r="G5"/>
  <c r="F5"/>
  <c r="E5"/>
  <c r="D5"/>
  <c r="I3"/>
</calcChain>
</file>

<file path=xl/comments1.xml><?xml version="1.0" encoding="utf-8"?>
<comments xmlns="http://schemas.openxmlformats.org/spreadsheetml/2006/main">
  <authors>
    <author>Radenko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UKUPNO DOBAVLJAČA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BROJ DOBAVLJAČA KOD KOJIH JE MARŽA NULA</t>
        </r>
      </text>
    </comment>
  </commentList>
</comments>
</file>

<file path=xl/sharedStrings.xml><?xml version="1.0" encoding="utf-8"?>
<sst xmlns="http://schemas.openxmlformats.org/spreadsheetml/2006/main" count="229" uniqueCount="228">
  <si>
    <t>STANJE DUGOVANJA ZA:</t>
  </si>
  <si>
    <t>AŽURIRANO:</t>
  </si>
  <si>
    <t>UKUPNO</t>
  </si>
  <si>
    <t>ŠIFRA</t>
  </si>
  <si>
    <t>NAZIV DOBAVLJAČA</t>
  </si>
  <si>
    <t>KUPLJENO PO NETO CENI</t>
  </si>
  <si>
    <t>PRODANO PO NABAVNOJ VREDNOSTI</t>
  </si>
  <si>
    <t>NETO MARŽA</t>
  </si>
  <si>
    <t>LAGER PO NAB. VREDNOSTI</t>
  </si>
  <si>
    <t>UKUPAN DUG</t>
  </si>
  <si>
    <t>DUG VAN ROKA</t>
  </si>
  <si>
    <t>D-2948</t>
  </si>
  <si>
    <t>UNIMAR</t>
  </si>
  <si>
    <t>D-1038</t>
  </si>
  <si>
    <t>MG MIND DOO</t>
  </si>
  <si>
    <t>D-43</t>
  </si>
  <si>
    <t>MADACO DOO</t>
  </si>
  <si>
    <t>D-511</t>
  </si>
  <si>
    <t>AUTOSERVIS I DIJELOVI-BL  DOO</t>
  </si>
  <si>
    <t>D-3056</t>
  </si>
  <si>
    <t>INTRAL DOO</t>
  </si>
  <si>
    <t>D-1955</t>
  </si>
  <si>
    <t>EGLO RASVJETA BH  DOO</t>
  </si>
  <si>
    <t>D-3318</t>
  </si>
  <si>
    <t>ESTO RASVJETA d.o.o.</t>
  </si>
  <si>
    <t>D-501</t>
  </si>
  <si>
    <t>UNITEHNA DOO GLAMOČANI</t>
  </si>
  <si>
    <t>D-1031</t>
  </si>
  <si>
    <t>ASTRA CO d.o.o:</t>
  </si>
  <si>
    <t>D-2096</t>
  </si>
  <si>
    <t>EXPORTCERAM FIDEURO s.r.l.</t>
  </si>
  <si>
    <t>D-2442</t>
  </si>
  <si>
    <t>LIGHT ELECTRIC DOO</t>
  </si>
  <si>
    <t>D-1624</t>
  </si>
  <si>
    <t>PAMESA CERAMICA</t>
  </si>
  <si>
    <t>D-1106</t>
  </si>
  <si>
    <t>VT COMMERCE DOO</t>
  </si>
  <si>
    <t>D-1536</t>
  </si>
  <si>
    <t>EGENA DOO</t>
  </si>
  <si>
    <t>D-1033</t>
  </si>
  <si>
    <t>MIHAJLOVIĆ d.o.o.</t>
  </si>
  <si>
    <t>D-918</t>
  </si>
  <si>
    <t>CIMOS TITAN LIVARNA</t>
  </si>
  <si>
    <t>D-495</t>
  </si>
  <si>
    <t>ORBICO DOO  PJ LAKTAŠI</t>
  </si>
  <si>
    <t>D-1225</t>
  </si>
  <si>
    <t>LEPOGLAVEC</t>
  </si>
  <si>
    <t>D-1537</t>
  </si>
  <si>
    <t>KLINGSPOR</t>
  </si>
  <si>
    <t>D-1167</t>
  </si>
  <si>
    <t>TERMOMETAL DOO BLUKA</t>
  </si>
  <si>
    <t>D-887</t>
  </si>
  <si>
    <t>INDEX DOO</t>
  </si>
  <si>
    <t>D-774</t>
  </si>
  <si>
    <t>TRGOEXPORT-BANJA LUKA</t>
  </si>
  <si>
    <t>D-100</t>
  </si>
  <si>
    <t>STASINSKI S.C.</t>
  </si>
  <si>
    <t>D-190</t>
  </si>
  <si>
    <t>KRAS DOO LAKTAŠI</t>
  </si>
  <si>
    <t>D-1490</t>
  </si>
  <si>
    <t>MING KOMPANI DOO</t>
  </si>
  <si>
    <t>D-1950</t>
  </si>
  <si>
    <t>ORBITER G D.O.O.</t>
  </si>
  <si>
    <t>D-3691</t>
  </si>
  <si>
    <t>M-SATI DOO</t>
  </si>
  <si>
    <t>D-1032</t>
  </si>
  <si>
    <t>GAURAV D.O.O.</t>
  </si>
  <si>
    <t>D-1148</t>
  </si>
  <si>
    <t>AGROMEHANIKA KOMERC DOO</t>
  </si>
  <si>
    <t>D-152</t>
  </si>
  <si>
    <t>SILK TRADE  TEŠANJ</t>
  </si>
  <si>
    <t>D-914</t>
  </si>
  <si>
    <t>VENERA DOO</t>
  </si>
  <si>
    <t>D-600</t>
  </si>
  <si>
    <t>SPEL DOO</t>
  </si>
  <si>
    <t>D-359</t>
  </si>
  <si>
    <t>COCA COLA HBC</t>
  </si>
  <si>
    <t>D-881</t>
  </si>
  <si>
    <t>MEHANIKA MILJEVIĆ</t>
  </si>
  <si>
    <t>D-556</t>
  </si>
  <si>
    <t>INTERMETAL DOO</t>
  </si>
  <si>
    <t>D-348</t>
  </si>
  <si>
    <t>BEPRO DOO LAKTAŠI</t>
  </si>
  <si>
    <t>D-110</t>
  </si>
  <si>
    <t>EUROGRAND DOO PRNJAVOR</t>
  </si>
  <si>
    <t>D-2853</t>
  </si>
  <si>
    <t>METALO  IZBOR s.o.z.d.vl.Spasojević Slavko</t>
  </si>
  <si>
    <t>D-2206</t>
  </si>
  <si>
    <t>TIGAR TRADE  DOO</t>
  </si>
  <si>
    <t>D-2515</t>
  </si>
  <si>
    <t>SD INTERNACIONAL COMPANY doo</t>
  </si>
  <si>
    <t>D-2343</t>
  </si>
  <si>
    <t>H&amp;G d.o.o.</t>
  </si>
  <si>
    <t>D-1781</t>
  </si>
  <si>
    <t>TRGOVEX D.O.O</t>
  </si>
  <si>
    <t>D-3079</t>
  </si>
  <si>
    <t>ANTENAL</t>
  </si>
  <si>
    <t>D-1643</t>
  </si>
  <si>
    <t>DUVAN PROMET DOO</t>
  </si>
  <si>
    <t>D-263</t>
  </si>
  <si>
    <t>MERIDIAN ŠPED B.LUKA</t>
  </si>
  <si>
    <t>D-2170</t>
  </si>
  <si>
    <t>KONDIĆ KOMERC</t>
  </si>
  <si>
    <t>D-68</t>
  </si>
  <si>
    <t>DAKIĆ EXPORT IMPORT PP</t>
  </si>
  <si>
    <t>D-2884</t>
  </si>
  <si>
    <t>INTERDOM DOO</t>
  </si>
  <si>
    <t>D-2596</t>
  </si>
  <si>
    <t>ENERNOVI DOO NOVI GRAD</t>
  </si>
  <si>
    <t>D-1354</t>
  </si>
  <si>
    <t>ŠUMOOPREMA D.O.O. B.LUKA</t>
  </si>
  <si>
    <t>D-772</t>
  </si>
  <si>
    <t>PATROL PROMEX B.LUKA</t>
  </si>
  <si>
    <t>D-921</t>
  </si>
  <si>
    <t>MARBO DOO</t>
  </si>
  <si>
    <t>D-195</t>
  </si>
  <si>
    <t>PROHEMA BRČKO</t>
  </si>
  <si>
    <t>D-86</t>
  </si>
  <si>
    <t>RAD IMPEX DOO  B.LUKA</t>
  </si>
  <si>
    <t>D-181</t>
  </si>
  <si>
    <t>METAL AD GRADIŠKA</t>
  </si>
  <si>
    <t>D-1352</t>
  </si>
  <si>
    <t>UNIKOM UNISAT DOO</t>
  </si>
  <si>
    <t>D-215</t>
  </si>
  <si>
    <t>BEOPLAST DOO</t>
  </si>
  <si>
    <t>D-1317</t>
  </si>
  <si>
    <t>KONJIC-BUS  D.O.O KONJIC</t>
  </si>
  <si>
    <t>D-2396</t>
  </si>
  <si>
    <t>ICOMP COMPUTERS</t>
  </si>
  <si>
    <t>D-171</t>
  </si>
  <si>
    <t>TAHOGRAF  TRN</t>
  </si>
  <si>
    <t>D-1461</t>
  </si>
  <si>
    <t>VASELIĆ D.O.O.</t>
  </si>
  <si>
    <t>D-810</t>
  </si>
  <si>
    <t>EKO BEL BANJA LUKA</t>
  </si>
  <si>
    <t>D-580</t>
  </si>
  <si>
    <t>ELIM DOO LAKTAŠI</t>
  </si>
  <si>
    <t>D-247</t>
  </si>
  <si>
    <t>ELEKTRODA ZAGREB ZG</t>
  </si>
  <si>
    <t>D-1898</t>
  </si>
  <si>
    <t>ZAGREBAČKI ABRAZIVI DOO</t>
  </si>
  <si>
    <t>D-3667</t>
  </si>
  <si>
    <t>METALOGROUP D.O.O.</t>
  </si>
  <si>
    <t>D-553</t>
  </si>
  <si>
    <t>TAUZ DOO B.LUKA</t>
  </si>
  <si>
    <t>D-3</t>
  </si>
  <si>
    <t>PRIMA-TEAM,OBRT ZA TRGOVINU</t>
  </si>
  <si>
    <t>D-1711</t>
  </si>
  <si>
    <t>MIRROR</t>
  </si>
  <si>
    <t>D-3078</t>
  </si>
  <si>
    <t>TELWIN  SPA</t>
  </si>
  <si>
    <t>D-17</t>
  </si>
  <si>
    <t>KNEŽEVIĆ ENTERING D.O.O.</t>
  </si>
  <si>
    <t>D-3259</t>
  </si>
  <si>
    <t>FERUM DOO</t>
  </si>
  <si>
    <t>D-1471</t>
  </si>
  <si>
    <t>TRE EMME</t>
  </si>
  <si>
    <t>D-10</t>
  </si>
  <si>
    <t>VEXTRA STRK</t>
  </si>
  <si>
    <t>D-1003</t>
  </si>
  <si>
    <t>ČAJAVEC MEGA</t>
  </si>
  <si>
    <t>D-1060</t>
  </si>
  <si>
    <t>BROOKLYN LINE doo</t>
  </si>
  <si>
    <t>D-124</t>
  </si>
  <si>
    <t>KRAJINALIJEK AD</t>
  </si>
  <si>
    <t>D-1573</t>
  </si>
  <si>
    <t>CERDISA</t>
  </si>
  <si>
    <t>D-1715</t>
  </si>
  <si>
    <t>TRŽNICA BANJA LUKA</t>
  </si>
  <si>
    <t>D-1722</t>
  </si>
  <si>
    <t>SEVILJA DOO</t>
  </si>
  <si>
    <t>D-2268</t>
  </si>
  <si>
    <t>LIBERAL-PROMET</t>
  </si>
  <si>
    <t>D-231</t>
  </si>
  <si>
    <t>WEG DOO</t>
  </si>
  <si>
    <t>D-2421</t>
  </si>
  <si>
    <t>DEZIS KOMPANI</t>
  </si>
  <si>
    <t>D-833</t>
  </si>
  <si>
    <t>SANITEKS D.D.</t>
  </si>
  <si>
    <t>D-89</t>
  </si>
  <si>
    <t>VIGMELT DOO B.LUKA</t>
  </si>
  <si>
    <t>D-930</t>
  </si>
  <si>
    <t>AM MEĐUGORJE  DOO BANJALUKA</t>
  </si>
  <si>
    <t>D-1329</t>
  </si>
  <si>
    <t>ROBERT BOSCH D.O.O.</t>
  </si>
  <si>
    <t>D-844</t>
  </si>
  <si>
    <t>MINEL ELIP AD</t>
  </si>
  <si>
    <t>D-3102</t>
  </si>
  <si>
    <t>ALDEGHI LUIGI SPA</t>
  </si>
  <si>
    <t>D-78</t>
  </si>
  <si>
    <t>SICMA MANIGLIE  ITALIJA</t>
  </si>
  <si>
    <t>D-2448</t>
  </si>
  <si>
    <t>VIPA SPA</t>
  </si>
  <si>
    <t>D-307</t>
  </si>
  <si>
    <t>ZELENGORA D.O.O</t>
  </si>
  <si>
    <t>D-413</t>
  </si>
  <si>
    <t>ELKO ELEKTROKOVINA</t>
  </si>
  <si>
    <t>D-627</t>
  </si>
  <si>
    <t>SARIV</t>
  </si>
  <si>
    <t>D-2844</t>
  </si>
  <si>
    <t>CATENIFICIO RIGAMONTI SPA</t>
  </si>
  <si>
    <t>D-316</t>
  </si>
  <si>
    <t>TEHNOPROM DOO B.LUKA</t>
  </si>
  <si>
    <t>D-2024</t>
  </si>
  <si>
    <t>MASTERPLAST IGMIN DOO</t>
  </si>
  <si>
    <t>D-750</t>
  </si>
  <si>
    <t>TERMO KLIMA LAKTAŠI</t>
  </si>
  <si>
    <t>D-601</t>
  </si>
  <si>
    <t>RTM EUROPA MARKT DOO</t>
  </si>
  <si>
    <t>D-36</t>
  </si>
  <si>
    <t>MAKITA WERKZEUG GESELL.</t>
  </si>
  <si>
    <t>D-2145</t>
  </si>
  <si>
    <t>DUGA TEHNA DOO</t>
  </si>
  <si>
    <t>SUBTOTAL</t>
  </si>
  <si>
    <t>SIMIĆ VLADO</t>
  </si>
  <si>
    <t>BABIĆ DANKO</t>
  </si>
  <si>
    <t>SOVILJ MILE</t>
  </si>
  <si>
    <t>PILIPOVIĆ MILAN</t>
  </si>
  <si>
    <t>DAMJANOVIĆ R.ADENKO</t>
  </si>
  <si>
    <t>DAKIĆ MILOVAN - K</t>
  </si>
  <si>
    <t>VULIN DRAGANA - S</t>
  </si>
  <si>
    <t>DAKIĆ MILOVAN - V</t>
  </si>
  <si>
    <t>MALINIĆ ŽELJKO</t>
  </si>
  <si>
    <t>RAŠOVIĆ ZORAN</t>
  </si>
  <si>
    <t>MALINIĆ SLOBODAN</t>
  </si>
  <si>
    <t>VULIN DRAGANA -R</t>
  </si>
  <si>
    <t>PREZIME I IME</t>
  </si>
  <si>
    <t>L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</si>
</sst>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[$-1181A]dd/mm/yyyy;@"/>
  </numFmts>
  <fonts count="14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38"/>
    </font>
    <font>
      <b/>
      <sz val="10"/>
      <color indexed="10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1"/>
      <name val="Tahoma"/>
      <family val="2"/>
      <charset val="204"/>
    </font>
    <font>
      <b/>
      <sz val="8"/>
      <color theme="1"/>
      <name val="Arial"/>
      <family val="2"/>
      <charset val="204"/>
    </font>
    <font>
      <b/>
      <sz val="14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9" fillId="2" borderId="0" xfId="0" applyNumberFormat="1" applyFont="1" applyFill="1" applyAlignment="1">
      <alignment horizontal="right" vertical="center"/>
    </xf>
    <xf numFmtId="164" fontId="9" fillId="5" borderId="3" xfId="0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7" borderId="5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1" fillId="3" borderId="0" xfId="0" applyFont="1" applyFill="1"/>
    <xf numFmtId="164" fontId="0" fillId="0" borderId="0" xfId="0" applyNumberFormat="1" applyFont="1"/>
    <xf numFmtId="164" fontId="9" fillId="9" borderId="0" xfId="0" applyNumberFormat="1" applyFont="1" applyFill="1"/>
    <xf numFmtId="0" fontId="0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9" fillId="9" borderId="0" xfId="0" applyNumberFormat="1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6" borderId="6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vertical="center" wrapText="1"/>
    </xf>
    <xf numFmtId="164" fontId="10" fillId="10" borderId="3" xfId="0" applyNumberFormat="1" applyFont="1" applyFill="1" applyBorder="1" applyAlignment="1">
      <alignment vertical="center" wrapText="1"/>
    </xf>
    <xf numFmtId="164" fontId="8" fillId="10" borderId="3" xfId="0" applyNumberFormat="1" applyFont="1" applyFill="1" applyBorder="1" applyAlignment="1">
      <alignment horizontal="left" vertical="center" wrapText="1"/>
    </xf>
    <xf numFmtId="0" fontId="0" fillId="10" borderId="0" xfId="0" applyFill="1" applyAlignment="1">
      <alignment vertical="center"/>
    </xf>
    <xf numFmtId="164" fontId="12" fillId="0" borderId="1" xfId="0" applyNumberFormat="1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center"/>
    </xf>
  </cellXfs>
  <cellStyles count="1">
    <cellStyle name="Нормалан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ZVE&#352;TAJI%20NAVI&#381;N%202009\7.Promet%20po%20dobavlja&#269;im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"/>
      <sheetName val="E"/>
      <sheetName val="F"/>
      <sheetName val="G"/>
      <sheetName val="H"/>
      <sheetName val="I"/>
      <sheetName val="ZAPAŽANJA"/>
      <sheetName val="KOMERCIJALISTI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4</v>
          </cell>
        </row>
        <row r="8">
          <cell r="C8">
            <v>11</v>
          </cell>
        </row>
        <row r="9">
          <cell r="C9">
            <v>5</v>
          </cell>
        </row>
        <row r="10">
          <cell r="C10">
            <v>4</v>
          </cell>
        </row>
        <row r="11">
          <cell r="C11">
            <v>6</v>
          </cell>
        </row>
        <row r="12">
          <cell r="C12">
            <v>11</v>
          </cell>
        </row>
        <row r="13">
          <cell r="C13">
            <v>1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49</v>
          </cell>
        </row>
        <row r="17">
          <cell r="C17">
            <v>49</v>
          </cell>
        </row>
        <row r="18">
          <cell r="C18">
            <v>5</v>
          </cell>
        </row>
        <row r="19">
          <cell r="C19">
            <v>4</v>
          </cell>
        </row>
        <row r="20">
          <cell r="C20">
            <v>1</v>
          </cell>
        </row>
        <row r="21">
          <cell r="C21">
            <v>4</v>
          </cell>
        </row>
        <row r="22">
          <cell r="C22">
            <v>1</v>
          </cell>
        </row>
        <row r="23">
          <cell r="C23">
            <v>4</v>
          </cell>
        </row>
        <row r="24">
          <cell r="C24">
            <v>4</v>
          </cell>
        </row>
        <row r="25">
          <cell r="C25">
            <v>4</v>
          </cell>
        </row>
        <row r="26">
          <cell r="C26">
            <v>5</v>
          </cell>
        </row>
        <row r="27">
          <cell r="C27">
            <v>10</v>
          </cell>
        </row>
        <row r="28">
          <cell r="C28">
            <v>3</v>
          </cell>
        </row>
        <row r="29">
          <cell r="C29">
            <v>1</v>
          </cell>
        </row>
        <row r="30">
          <cell r="C30">
            <v>1</v>
          </cell>
        </row>
        <row r="31">
          <cell r="C31">
            <v>6</v>
          </cell>
        </row>
        <row r="32">
          <cell r="C32">
            <v>1</v>
          </cell>
        </row>
        <row r="33">
          <cell r="C33">
            <v>3</v>
          </cell>
        </row>
        <row r="34">
          <cell r="C34">
            <v>49</v>
          </cell>
        </row>
        <row r="35">
          <cell r="C35">
            <v>10</v>
          </cell>
        </row>
        <row r="36">
          <cell r="C36">
            <v>6</v>
          </cell>
        </row>
        <row r="37">
          <cell r="C37">
            <v>49</v>
          </cell>
        </row>
        <row r="38">
          <cell r="C38">
            <v>49</v>
          </cell>
        </row>
        <row r="39">
          <cell r="C39">
            <v>6</v>
          </cell>
        </row>
        <row r="40">
          <cell r="C40">
            <v>49</v>
          </cell>
        </row>
        <row r="41">
          <cell r="C41">
            <v>7</v>
          </cell>
        </row>
        <row r="42">
          <cell r="C42">
            <v>6</v>
          </cell>
        </row>
        <row r="43">
          <cell r="C43">
            <v>6</v>
          </cell>
        </row>
        <row r="44">
          <cell r="C44">
            <v>1</v>
          </cell>
        </row>
        <row r="45">
          <cell r="C45">
            <v>49</v>
          </cell>
        </row>
        <row r="46">
          <cell r="C46">
            <v>5</v>
          </cell>
        </row>
        <row r="47">
          <cell r="C47">
            <v>49</v>
          </cell>
        </row>
        <row r="48">
          <cell r="C48">
            <v>3</v>
          </cell>
        </row>
        <row r="49">
          <cell r="C49">
            <v>49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4</v>
          </cell>
        </row>
        <row r="53">
          <cell r="C53">
            <v>3</v>
          </cell>
        </row>
        <row r="54">
          <cell r="C54">
            <v>3</v>
          </cell>
        </row>
        <row r="55">
          <cell r="C55">
            <v>5</v>
          </cell>
        </row>
        <row r="56">
          <cell r="C56">
            <v>3</v>
          </cell>
        </row>
        <row r="57">
          <cell r="C57">
            <v>49</v>
          </cell>
        </row>
        <row r="58">
          <cell r="C58">
            <v>7</v>
          </cell>
        </row>
        <row r="59">
          <cell r="C59">
            <v>5</v>
          </cell>
        </row>
        <row r="60">
          <cell r="C60">
            <v>3</v>
          </cell>
        </row>
        <row r="61">
          <cell r="C61">
            <v>6</v>
          </cell>
        </row>
        <row r="62">
          <cell r="C62">
            <v>11</v>
          </cell>
        </row>
        <row r="63">
          <cell r="C63">
            <v>3</v>
          </cell>
        </row>
        <row r="64">
          <cell r="C64">
            <v>3</v>
          </cell>
        </row>
        <row r="65">
          <cell r="C65">
            <v>10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7</v>
          </cell>
        </row>
        <row r="69">
          <cell r="C69">
            <v>49</v>
          </cell>
        </row>
        <row r="70">
          <cell r="C70">
            <v>4</v>
          </cell>
        </row>
        <row r="71">
          <cell r="C71">
            <v>49</v>
          </cell>
        </row>
        <row r="72">
          <cell r="C72">
            <v>11</v>
          </cell>
        </row>
        <row r="73">
          <cell r="C73">
            <v>49</v>
          </cell>
        </row>
        <row r="74">
          <cell r="C74">
            <v>5</v>
          </cell>
        </row>
        <row r="75">
          <cell r="C75">
            <v>6</v>
          </cell>
        </row>
        <row r="76">
          <cell r="C76">
            <v>7</v>
          </cell>
        </row>
        <row r="77">
          <cell r="C77">
            <v>3</v>
          </cell>
        </row>
        <row r="78">
          <cell r="C78">
            <v>1</v>
          </cell>
        </row>
        <row r="79">
          <cell r="C79">
            <v>5</v>
          </cell>
        </row>
        <row r="80">
          <cell r="C80">
            <v>3</v>
          </cell>
        </row>
        <row r="81">
          <cell r="C81">
            <v>1</v>
          </cell>
        </row>
        <row r="82">
          <cell r="C82">
            <v>4</v>
          </cell>
        </row>
        <row r="83">
          <cell r="C83">
            <v>5</v>
          </cell>
        </row>
        <row r="84">
          <cell r="C84">
            <v>6</v>
          </cell>
        </row>
        <row r="85">
          <cell r="C85">
            <v>4</v>
          </cell>
        </row>
        <row r="86">
          <cell r="C86">
            <v>3</v>
          </cell>
        </row>
        <row r="87">
          <cell r="C87">
            <v>6</v>
          </cell>
        </row>
        <row r="88">
          <cell r="C88">
            <v>5</v>
          </cell>
        </row>
        <row r="89">
          <cell r="C89">
            <v>49</v>
          </cell>
        </row>
        <row r="90">
          <cell r="C90">
            <v>1</v>
          </cell>
        </row>
        <row r="91">
          <cell r="C91">
            <v>3</v>
          </cell>
        </row>
        <row r="92">
          <cell r="C92">
            <v>49</v>
          </cell>
        </row>
        <row r="93">
          <cell r="C93">
            <v>10</v>
          </cell>
        </row>
        <row r="94">
          <cell r="C94">
            <v>3</v>
          </cell>
        </row>
        <row r="95">
          <cell r="C95">
            <v>7</v>
          </cell>
        </row>
        <row r="96">
          <cell r="C96">
            <v>5</v>
          </cell>
        </row>
        <row r="97">
          <cell r="C97">
            <v>4</v>
          </cell>
        </row>
        <row r="98">
          <cell r="C98">
            <v>5</v>
          </cell>
        </row>
        <row r="99">
          <cell r="C99">
            <v>49</v>
          </cell>
        </row>
        <row r="100">
          <cell r="C100">
            <v>6</v>
          </cell>
        </row>
        <row r="101">
          <cell r="C101">
            <v>6</v>
          </cell>
        </row>
        <row r="102">
          <cell r="C102">
            <v>57</v>
          </cell>
        </row>
        <row r="103">
          <cell r="C103">
            <v>1</v>
          </cell>
        </row>
        <row r="104">
          <cell r="C104">
            <v>3</v>
          </cell>
        </row>
        <row r="105">
          <cell r="C105">
            <v>49</v>
          </cell>
        </row>
        <row r="106">
          <cell r="C106">
            <v>10</v>
          </cell>
        </row>
        <row r="107">
          <cell r="C107">
            <v>5</v>
          </cell>
        </row>
        <row r="108">
          <cell r="C108">
            <v>49</v>
          </cell>
        </row>
        <row r="109">
          <cell r="C109">
            <v>1</v>
          </cell>
        </row>
        <row r="110">
          <cell r="C110">
            <v>6</v>
          </cell>
        </row>
        <row r="111">
          <cell r="C111">
            <v>5</v>
          </cell>
        </row>
        <row r="112">
          <cell r="C112">
            <v>8</v>
          </cell>
        </row>
        <row r="113">
          <cell r="C113">
            <v>1</v>
          </cell>
        </row>
        <row r="114">
          <cell r="C114">
            <v>5</v>
          </cell>
        </row>
        <row r="115">
          <cell r="C115">
            <v>3</v>
          </cell>
        </row>
        <row r="116">
          <cell r="C116">
            <v>3</v>
          </cell>
        </row>
        <row r="117">
          <cell r="C117">
            <v>3</v>
          </cell>
        </row>
        <row r="118">
          <cell r="C118">
            <v>3</v>
          </cell>
        </row>
        <row r="119">
          <cell r="C119">
            <v>4</v>
          </cell>
        </row>
        <row r="120">
          <cell r="C120">
            <v>3</v>
          </cell>
        </row>
        <row r="121">
          <cell r="C121">
            <v>4</v>
          </cell>
        </row>
        <row r="122">
          <cell r="C122">
            <v>4</v>
          </cell>
        </row>
        <row r="123">
          <cell r="C123">
            <v>1</v>
          </cell>
        </row>
        <row r="124">
          <cell r="C124">
            <v>1</v>
          </cell>
        </row>
        <row r="125">
          <cell r="C125">
            <v>4</v>
          </cell>
        </row>
        <row r="126">
          <cell r="C126">
            <v>1</v>
          </cell>
        </row>
        <row r="127">
          <cell r="C127">
            <v>4</v>
          </cell>
        </row>
        <row r="128">
          <cell r="C128">
            <v>6</v>
          </cell>
        </row>
        <row r="129">
          <cell r="C129">
            <v>6</v>
          </cell>
        </row>
        <row r="130">
          <cell r="C130">
            <v>6</v>
          </cell>
        </row>
        <row r="131">
          <cell r="C131">
            <v>5</v>
          </cell>
        </row>
        <row r="132">
          <cell r="C132">
            <v>49</v>
          </cell>
        </row>
        <row r="133">
          <cell r="C133">
            <v>3</v>
          </cell>
        </row>
        <row r="135">
          <cell r="C135">
            <v>6</v>
          </cell>
        </row>
        <row r="136">
          <cell r="C136">
            <v>5</v>
          </cell>
        </row>
        <row r="137">
          <cell r="C137">
            <v>6</v>
          </cell>
        </row>
        <row r="138">
          <cell r="C138">
            <v>5</v>
          </cell>
        </row>
        <row r="139">
          <cell r="C139">
            <v>11</v>
          </cell>
        </row>
        <row r="140">
          <cell r="C140">
            <v>4</v>
          </cell>
        </row>
        <row r="141">
          <cell r="C141">
            <v>5</v>
          </cell>
        </row>
        <row r="142">
          <cell r="C142">
            <v>6</v>
          </cell>
        </row>
        <row r="143">
          <cell r="C143">
            <v>49</v>
          </cell>
        </row>
        <row r="144">
          <cell r="C144">
            <v>3</v>
          </cell>
        </row>
        <row r="145">
          <cell r="C145">
            <v>5</v>
          </cell>
        </row>
        <row r="146">
          <cell r="C146">
            <v>4</v>
          </cell>
        </row>
        <row r="147">
          <cell r="C147">
            <v>11</v>
          </cell>
        </row>
        <row r="148">
          <cell r="C148">
            <v>3</v>
          </cell>
        </row>
        <row r="149">
          <cell r="C149">
            <v>49</v>
          </cell>
        </row>
        <row r="150">
          <cell r="C150">
            <v>6</v>
          </cell>
        </row>
        <row r="151">
          <cell r="C151">
            <v>4</v>
          </cell>
        </row>
        <row r="152">
          <cell r="C152">
            <v>5</v>
          </cell>
        </row>
        <row r="153">
          <cell r="C153">
            <v>6</v>
          </cell>
        </row>
        <row r="154">
          <cell r="C154">
            <v>5</v>
          </cell>
        </row>
        <row r="155">
          <cell r="C155">
            <v>1</v>
          </cell>
        </row>
        <row r="156">
          <cell r="C156">
            <v>3</v>
          </cell>
        </row>
        <row r="157">
          <cell r="C157">
            <v>6</v>
          </cell>
        </row>
        <row r="158">
          <cell r="C158">
            <v>1</v>
          </cell>
        </row>
        <row r="159">
          <cell r="C159">
            <v>4</v>
          </cell>
        </row>
        <row r="160">
          <cell r="C160">
            <v>5</v>
          </cell>
        </row>
        <row r="161">
          <cell r="C161">
            <v>6</v>
          </cell>
        </row>
        <row r="163">
          <cell r="C163">
            <v>6</v>
          </cell>
        </row>
        <row r="164">
          <cell r="C164">
            <v>6</v>
          </cell>
        </row>
        <row r="165">
          <cell r="C165">
            <v>4</v>
          </cell>
        </row>
        <row r="166">
          <cell r="C166">
            <v>4</v>
          </cell>
        </row>
        <row r="167">
          <cell r="C167">
            <v>49</v>
          </cell>
        </row>
        <row r="168">
          <cell r="C168">
            <v>6</v>
          </cell>
        </row>
        <row r="169">
          <cell r="C169">
            <v>1</v>
          </cell>
        </row>
        <row r="170">
          <cell r="C170">
            <v>4</v>
          </cell>
        </row>
        <row r="171">
          <cell r="C171">
            <v>49</v>
          </cell>
        </row>
        <row r="172">
          <cell r="C172">
            <v>6</v>
          </cell>
        </row>
        <row r="173">
          <cell r="C173">
            <v>5</v>
          </cell>
        </row>
        <row r="174">
          <cell r="C174">
            <v>4</v>
          </cell>
        </row>
        <row r="175">
          <cell r="C175">
            <v>4</v>
          </cell>
        </row>
        <row r="176">
          <cell r="C176">
            <v>49</v>
          </cell>
        </row>
        <row r="177">
          <cell r="C177">
            <v>6</v>
          </cell>
        </row>
        <row r="178">
          <cell r="C178">
            <v>6</v>
          </cell>
        </row>
        <row r="179">
          <cell r="C179">
            <v>6</v>
          </cell>
        </row>
        <row r="180">
          <cell r="C180">
            <v>1</v>
          </cell>
        </row>
        <row r="181">
          <cell r="C181">
            <v>6</v>
          </cell>
        </row>
        <row r="182">
          <cell r="C182">
            <v>5</v>
          </cell>
        </row>
        <row r="184">
          <cell r="C184">
            <v>49</v>
          </cell>
        </row>
        <row r="185">
          <cell r="C185">
            <v>49</v>
          </cell>
        </row>
        <row r="186">
          <cell r="C186">
            <v>6</v>
          </cell>
        </row>
        <row r="188">
          <cell r="C188">
            <v>5</v>
          </cell>
        </row>
        <row r="189">
          <cell r="C189">
            <v>6</v>
          </cell>
        </row>
        <row r="190">
          <cell r="C190">
            <v>6</v>
          </cell>
        </row>
        <row r="191">
          <cell r="C191">
            <v>5</v>
          </cell>
        </row>
        <row r="192">
          <cell r="C192">
            <v>3</v>
          </cell>
        </row>
        <row r="193">
          <cell r="C193">
            <v>5</v>
          </cell>
        </row>
        <row r="194">
          <cell r="C194">
            <v>6</v>
          </cell>
        </row>
        <row r="196">
          <cell r="C196">
            <v>6</v>
          </cell>
        </row>
        <row r="197">
          <cell r="C197">
            <v>49</v>
          </cell>
        </row>
        <row r="198">
          <cell r="C198">
            <v>5</v>
          </cell>
        </row>
        <row r="199">
          <cell r="C199">
            <v>6</v>
          </cell>
        </row>
        <row r="200">
          <cell r="C200">
            <v>6</v>
          </cell>
        </row>
        <row r="201">
          <cell r="C201">
            <v>49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1</v>
          </cell>
        </row>
        <row r="205">
          <cell r="C205">
            <v>1</v>
          </cell>
        </row>
        <row r="207">
          <cell r="C207">
            <v>6</v>
          </cell>
        </row>
        <row r="208">
          <cell r="C208">
            <v>6</v>
          </cell>
        </row>
        <row r="210">
          <cell r="C210">
            <v>6</v>
          </cell>
        </row>
        <row r="211">
          <cell r="C211">
            <v>4</v>
          </cell>
        </row>
        <row r="212">
          <cell r="C212">
            <v>5</v>
          </cell>
        </row>
        <row r="214">
          <cell r="C214">
            <v>5</v>
          </cell>
        </row>
        <row r="215">
          <cell r="C215">
            <v>6</v>
          </cell>
        </row>
        <row r="216">
          <cell r="C216">
            <v>3</v>
          </cell>
        </row>
        <row r="217">
          <cell r="C217">
            <v>6</v>
          </cell>
        </row>
        <row r="218">
          <cell r="C218">
            <v>6</v>
          </cell>
        </row>
        <row r="220">
          <cell r="C220">
            <v>7</v>
          </cell>
        </row>
        <row r="222">
          <cell r="C222">
            <v>3</v>
          </cell>
        </row>
        <row r="224">
          <cell r="C224">
            <v>6</v>
          </cell>
        </row>
        <row r="226">
          <cell r="C226">
            <v>6</v>
          </cell>
        </row>
        <row r="228">
          <cell r="C228">
            <v>6</v>
          </cell>
        </row>
        <row r="229">
          <cell r="C229">
            <v>6</v>
          </cell>
        </row>
        <row r="230">
          <cell r="C230">
            <v>6</v>
          </cell>
        </row>
        <row r="231">
          <cell r="C231">
            <v>5</v>
          </cell>
        </row>
        <row r="234">
          <cell r="C234">
            <v>11</v>
          </cell>
        </row>
        <row r="235">
          <cell r="C235">
            <v>49</v>
          </cell>
        </row>
        <row r="236">
          <cell r="C236">
            <v>4</v>
          </cell>
        </row>
        <row r="237">
          <cell r="C237">
            <v>6</v>
          </cell>
        </row>
        <row r="238">
          <cell r="C238">
            <v>6</v>
          </cell>
        </row>
        <row r="239">
          <cell r="C239">
            <v>6</v>
          </cell>
        </row>
        <row r="240">
          <cell r="C240">
            <v>1</v>
          </cell>
        </row>
        <row r="241">
          <cell r="C241">
            <v>4</v>
          </cell>
        </row>
        <row r="242">
          <cell r="C242">
            <v>6</v>
          </cell>
        </row>
        <row r="243">
          <cell r="C243">
            <v>6</v>
          </cell>
        </row>
        <row r="246">
          <cell r="C246">
            <v>6</v>
          </cell>
        </row>
        <row r="247">
          <cell r="C247">
            <v>5</v>
          </cell>
        </row>
        <row r="248">
          <cell r="C248">
            <v>1</v>
          </cell>
        </row>
        <row r="249">
          <cell r="C249">
            <v>11</v>
          </cell>
        </row>
        <row r="253">
          <cell r="C253">
            <v>1</v>
          </cell>
        </row>
        <row r="254">
          <cell r="C254">
            <v>5</v>
          </cell>
        </row>
        <row r="255">
          <cell r="C255">
            <v>5</v>
          </cell>
        </row>
        <row r="256">
          <cell r="C256">
            <v>4</v>
          </cell>
        </row>
        <row r="258">
          <cell r="C258">
            <v>4</v>
          </cell>
        </row>
        <row r="259">
          <cell r="C259">
            <v>5</v>
          </cell>
        </row>
        <row r="260">
          <cell r="C260">
            <v>6</v>
          </cell>
        </row>
        <row r="261">
          <cell r="C261">
            <v>6</v>
          </cell>
        </row>
        <row r="263">
          <cell r="C263">
            <v>6</v>
          </cell>
        </row>
        <row r="264">
          <cell r="C264">
            <v>6</v>
          </cell>
        </row>
        <row r="266">
          <cell r="C266">
            <v>6</v>
          </cell>
        </row>
        <row r="267">
          <cell r="C267">
            <v>6</v>
          </cell>
        </row>
        <row r="268">
          <cell r="C268">
            <v>6</v>
          </cell>
        </row>
        <row r="269">
          <cell r="C269">
            <v>1</v>
          </cell>
        </row>
        <row r="270">
          <cell r="C270">
            <v>6</v>
          </cell>
        </row>
        <row r="271">
          <cell r="C271">
            <v>6</v>
          </cell>
        </row>
        <row r="272">
          <cell r="C272">
            <v>5</v>
          </cell>
        </row>
        <row r="273">
          <cell r="C273">
            <v>6</v>
          </cell>
        </row>
        <row r="274">
          <cell r="C274">
            <v>49</v>
          </cell>
        </row>
        <row r="275">
          <cell r="C275">
            <v>6</v>
          </cell>
        </row>
        <row r="276">
          <cell r="C276">
            <v>6</v>
          </cell>
        </row>
        <row r="277">
          <cell r="C277">
            <v>6</v>
          </cell>
        </row>
        <row r="278">
          <cell r="C278">
            <v>6</v>
          </cell>
        </row>
        <row r="280">
          <cell r="C280">
            <v>1</v>
          </cell>
        </row>
        <row r="282">
          <cell r="C282">
            <v>6</v>
          </cell>
        </row>
        <row r="283">
          <cell r="C283">
            <v>6</v>
          </cell>
        </row>
        <row r="284">
          <cell r="C284">
            <v>5</v>
          </cell>
        </row>
        <row r="285">
          <cell r="C285">
            <v>49</v>
          </cell>
        </row>
        <row r="286">
          <cell r="C286">
            <v>6</v>
          </cell>
        </row>
        <row r="287">
          <cell r="C287">
            <v>6</v>
          </cell>
        </row>
        <row r="288">
          <cell r="C288">
            <v>6</v>
          </cell>
        </row>
        <row r="290">
          <cell r="C290">
            <v>5</v>
          </cell>
        </row>
        <row r="291">
          <cell r="C291">
            <v>4</v>
          </cell>
        </row>
        <row r="293">
          <cell r="C293">
            <v>5</v>
          </cell>
        </row>
        <row r="294">
          <cell r="C294">
            <v>3</v>
          </cell>
        </row>
        <row r="295">
          <cell r="C295">
            <v>5</v>
          </cell>
        </row>
        <row r="297">
          <cell r="C297">
            <v>6</v>
          </cell>
        </row>
        <row r="298">
          <cell r="C298">
            <v>3</v>
          </cell>
        </row>
        <row r="299">
          <cell r="C299">
            <v>6</v>
          </cell>
        </row>
        <row r="301">
          <cell r="C301">
            <v>1</v>
          </cell>
        </row>
        <row r="302">
          <cell r="C302">
            <v>5</v>
          </cell>
        </row>
        <row r="303">
          <cell r="C303">
            <v>6</v>
          </cell>
        </row>
        <row r="304">
          <cell r="C304">
            <v>6</v>
          </cell>
        </row>
        <row r="306">
          <cell r="C306">
            <v>6</v>
          </cell>
        </row>
        <row r="307">
          <cell r="C307">
            <v>6</v>
          </cell>
        </row>
        <row r="308">
          <cell r="C308">
            <v>6</v>
          </cell>
        </row>
        <row r="309">
          <cell r="C309">
            <v>6</v>
          </cell>
        </row>
        <row r="311">
          <cell r="C311">
            <v>6</v>
          </cell>
        </row>
        <row r="312">
          <cell r="C312">
            <v>6</v>
          </cell>
        </row>
        <row r="313">
          <cell r="C313">
            <v>6</v>
          </cell>
        </row>
        <row r="314">
          <cell r="C314">
            <v>11</v>
          </cell>
        </row>
        <row r="315">
          <cell r="C315">
            <v>6</v>
          </cell>
        </row>
        <row r="317">
          <cell r="C317">
            <v>11</v>
          </cell>
        </row>
        <row r="318">
          <cell r="C318">
            <v>49</v>
          </cell>
        </row>
        <row r="319">
          <cell r="C319">
            <v>5</v>
          </cell>
        </row>
        <row r="320">
          <cell r="C320">
            <v>6</v>
          </cell>
        </row>
        <row r="321">
          <cell r="C321">
            <v>6</v>
          </cell>
        </row>
        <row r="322">
          <cell r="C322">
            <v>6</v>
          </cell>
        </row>
        <row r="323">
          <cell r="C323">
            <v>6</v>
          </cell>
        </row>
        <row r="324">
          <cell r="C324">
            <v>11</v>
          </cell>
        </row>
        <row r="325">
          <cell r="C325">
            <v>49</v>
          </cell>
        </row>
        <row r="326">
          <cell r="C326">
            <v>6</v>
          </cell>
        </row>
        <row r="327">
          <cell r="C327">
            <v>6</v>
          </cell>
        </row>
        <row r="329">
          <cell r="C329">
            <v>1</v>
          </cell>
        </row>
        <row r="330">
          <cell r="C330">
            <v>6</v>
          </cell>
        </row>
        <row r="331">
          <cell r="C331">
            <v>11</v>
          </cell>
        </row>
        <row r="332">
          <cell r="C332">
            <v>5</v>
          </cell>
        </row>
        <row r="333">
          <cell r="C333">
            <v>6</v>
          </cell>
        </row>
        <row r="334">
          <cell r="C334">
            <v>6</v>
          </cell>
        </row>
        <row r="335">
          <cell r="C335">
            <v>10</v>
          </cell>
        </row>
        <row r="336">
          <cell r="C336">
            <v>6</v>
          </cell>
        </row>
        <row r="337">
          <cell r="C337">
            <v>6</v>
          </cell>
        </row>
        <row r="339">
          <cell r="C339">
            <v>49</v>
          </cell>
        </row>
        <row r="341">
          <cell r="C341">
            <v>6</v>
          </cell>
        </row>
        <row r="342">
          <cell r="C342">
            <v>5</v>
          </cell>
        </row>
        <row r="343">
          <cell r="C343">
            <v>6</v>
          </cell>
        </row>
        <row r="344">
          <cell r="C344">
            <v>6</v>
          </cell>
        </row>
        <row r="345">
          <cell r="C345">
            <v>6</v>
          </cell>
        </row>
        <row r="346">
          <cell r="C346">
            <v>3</v>
          </cell>
        </row>
        <row r="347">
          <cell r="C347">
            <v>5</v>
          </cell>
        </row>
        <row r="348">
          <cell r="C348">
            <v>6</v>
          </cell>
        </row>
        <row r="349">
          <cell r="C349">
            <v>6</v>
          </cell>
        </row>
        <row r="350">
          <cell r="C350">
            <v>2</v>
          </cell>
        </row>
        <row r="351">
          <cell r="C351">
            <v>49</v>
          </cell>
        </row>
        <row r="352">
          <cell r="C352">
            <v>49</v>
          </cell>
        </row>
        <row r="353">
          <cell r="C353">
            <v>6</v>
          </cell>
        </row>
        <row r="355">
          <cell r="C355">
            <v>6</v>
          </cell>
        </row>
        <row r="356">
          <cell r="C356">
            <v>49</v>
          </cell>
        </row>
        <row r="357">
          <cell r="C357">
            <v>6</v>
          </cell>
        </row>
        <row r="358">
          <cell r="C358">
            <v>6</v>
          </cell>
        </row>
        <row r="359">
          <cell r="C359">
            <v>6</v>
          </cell>
        </row>
        <row r="360">
          <cell r="C360">
            <v>6</v>
          </cell>
        </row>
        <row r="361">
          <cell r="C361">
            <v>6</v>
          </cell>
        </row>
        <row r="362">
          <cell r="C362">
            <v>49</v>
          </cell>
        </row>
        <row r="363">
          <cell r="C363">
            <v>3</v>
          </cell>
        </row>
        <row r="364">
          <cell r="C364">
            <v>6</v>
          </cell>
        </row>
        <row r="367">
          <cell r="C367">
            <v>6</v>
          </cell>
        </row>
        <row r="368">
          <cell r="C368">
            <v>6</v>
          </cell>
        </row>
        <row r="370">
          <cell r="C370">
            <v>7</v>
          </cell>
        </row>
        <row r="371">
          <cell r="C371">
            <v>1</v>
          </cell>
        </row>
        <row r="372">
          <cell r="C372">
            <v>49</v>
          </cell>
        </row>
        <row r="373">
          <cell r="C373">
            <v>49</v>
          </cell>
        </row>
        <row r="374">
          <cell r="C374">
            <v>49</v>
          </cell>
        </row>
        <row r="375">
          <cell r="C375">
            <v>49</v>
          </cell>
        </row>
        <row r="376">
          <cell r="C376">
            <v>6</v>
          </cell>
        </row>
        <row r="378">
          <cell r="C378">
            <v>49</v>
          </cell>
        </row>
        <row r="379">
          <cell r="C379">
            <v>49</v>
          </cell>
        </row>
        <row r="380">
          <cell r="C380">
            <v>6</v>
          </cell>
        </row>
        <row r="381">
          <cell r="C381">
            <v>6</v>
          </cell>
        </row>
        <row r="383">
          <cell r="C383">
            <v>6</v>
          </cell>
        </row>
        <row r="384">
          <cell r="C384">
            <v>49</v>
          </cell>
        </row>
        <row r="385">
          <cell r="C385">
            <v>4</v>
          </cell>
        </row>
        <row r="386">
          <cell r="C386">
            <v>3</v>
          </cell>
        </row>
        <row r="388">
          <cell r="C388">
            <v>49</v>
          </cell>
        </row>
        <row r="389">
          <cell r="C389">
            <v>5</v>
          </cell>
        </row>
        <row r="390">
          <cell r="C390">
            <v>6</v>
          </cell>
        </row>
        <row r="391">
          <cell r="C391">
            <v>6</v>
          </cell>
        </row>
        <row r="392">
          <cell r="C392">
            <v>3</v>
          </cell>
        </row>
        <row r="393">
          <cell r="C393">
            <v>49</v>
          </cell>
        </row>
        <row r="394">
          <cell r="C394">
            <v>6</v>
          </cell>
        </row>
        <row r="395">
          <cell r="C395">
            <v>49</v>
          </cell>
        </row>
        <row r="396">
          <cell r="C396">
            <v>5</v>
          </cell>
        </row>
        <row r="397">
          <cell r="C397">
            <v>5</v>
          </cell>
        </row>
        <row r="398">
          <cell r="C398">
            <v>4</v>
          </cell>
        </row>
        <row r="399">
          <cell r="C399">
            <v>4</v>
          </cell>
        </row>
        <row r="400">
          <cell r="C400">
            <v>49</v>
          </cell>
        </row>
        <row r="401">
          <cell r="C401">
            <v>11</v>
          </cell>
        </row>
        <row r="402">
          <cell r="C402">
            <v>6</v>
          </cell>
        </row>
        <row r="403">
          <cell r="C403">
            <v>49</v>
          </cell>
        </row>
        <row r="404">
          <cell r="C404">
            <v>4</v>
          </cell>
        </row>
        <row r="405">
          <cell r="C405">
            <v>4</v>
          </cell>
        </row>
        <row r="406">
          <cell r="C406">
            <v>3</v>
          </cell>
        </row>
        <row r="407">
          <cell r="C407">
            <v>1</v>
          </cell>
        </row>
        <row r="408">
          <cell r="C408">
            <v>3</v>
          </cell>
        </row>
        <row r="409">
          <cell r="C409">
            <v>3</v>
          </cell>
        </row>
        <row r="410">
          <cell r="C410">
            <v>49</v>
          </cell>
        </row>
        <row r="411">
          <cell r="C411">
            <v>49</v>
          </cell>
        </row>
        <row r="412">
          <cell r="C412">
            <v>5</v>
          </cell>
        </row>
        <row r="413">
          <cell r="C413">
            <v>49</v>
          </cell>
        </row>
        <row r="414">
          <cell r="C414">
            <v>6</v>
          </cell>
        </row>
        <row r="415">
          <cell r="C415">
            <v>3</v>
          </cell>
        </row>
        <row r="416">
          <cell r="C416">
            <v>10</v>
          </cell>
        </row>
        <row r="417">
          <cell r="C417">
            <v>6</v>
          </cell>
        </row>
        <row r="418">
          <cell r="C418">
            <v>7</v>
          </cell>
        </row>
        <row r="419">
          <cell r="C419">
            <v>5</v>
          </cell>
        </row>
        <row r="420">
          <cell r="C420">
            <v>5</v>
          </cell>
        </row>
        <row r="421">
          <cell r="C421">
            <v>4</v>
          </cell>
        </row>
        <row r="422">
          <cell r="C422">
            <v>5</v>
          </cell>
        </row>
        <row r="423">
          <cell r="C423">
            <v>3</v>
          </cell>
        </row>
        <row r="424">
          <cell r="C424">
            <v>4</v>
          </cell>
        </row>
        <row r="425">
          <cell r="C425">
            <v>5</v>
          </cell>
        </row>
        <row r="426">
          <cell r="C426">
            <v>2</v>
          </cell>
        </row>
        <row r="427">
          <cell r="C427">
            <v>1</v>
          </cell>
        </row>
        <row r="428">
          <cell r="C428">
            <v>4</v>
          </cell>
        </row>
        <row r="429">
          <cell r="C429">
            <v>6</v>
          </cell>
        </row>
        <row r="430">
          <cell r="C430">
            <v>4</v>
          </cell>
        </row>
        <row r="431">
          <cell r="C431">
            <v>4</v>
          </cell>
        </row>
        <row r="432">
          <cell r="C432">
            <v>11</v>
          </cell>
        </row>
        <row r="433">
          <cell r="C433">
            <v>5</v>
          </cell>
        </row>
        <row r="434">
          <cell r="C434">
            <v>49</v>
          </cell>
        </row>
        <row r="435">
          <cell r="C435">
            <v>10</v>
          </cell>
        </row>
        <row r="436">
          <cell r="C436">
            <v>4</v>
          </cell>
        </row>
        <row r="437">
          <cell r="C437">
            <v>7</v>
          </cell>
        </row>
        <row r="438">
          <cell r="C438">
            <v>5</v>
          </cell>
        </row>
        <row r="439">
          <cell r="C439">
            <v>49</v>
          </cell>
        </row>
        <row r="440">
          <cell r="C440">
            <v>6</v>
          </cell>
        </row>
        <row r="441">
          <cell r="C441">
            <v>5</v>
          </cell>
        </row>
        <row r="442">
          <cell r="C442">
            <v>5</v>
          </cell>
        </row>
        <row r="443">
          <cell r="C443">
            <v>10</v>
          </cell>
        </row>
        <row r="444">
          <cell r="C444">
            <v>6</v>
          </cell>
        </row>
        <row r="445">
          <cell r="C445">
            <v>5</v>
          </cell>
        </row>
        <row r="446">
          <cell r="C446">
            <v>6</v>
          </cell>
        </row>
        <row r="447">
          <cell r="C447">
            <v>4</v>
          </cell>
        </row>
        <row r="448">
          <cell r="C448">
            <v>7</v>
          </cell>
        </row>
        <row r="449">
          <cell r="C449">
            <v>5</v>
          </cell>
        </row>
        <row r="450">
          <cell r="C450">
            <v>49</v>
          </cell>
        </row>
        <row r="451">
          <cell r="C451">
            <v>6</v>
          </cell>
        </row>
        <row r="452">
          <cell r="C452">
            <v>6</v>
          </cell>
        </row>
        <row r="453">
          <cell r="C453">
            <v>5</v>
          </cell>
        </row>
        <row r="454">
          <cell r="C454">
            <v>3</v>
          </cell>
        </row>
        <row r="455">
          <cell r="C455">
            <v>5</v>
          </cell>
        </row>
        <row r="456">
          <cell r="C456">
            <v>6</v>
          </cell>
        </row>
        <row r="457">
          <cell r="C457">
            <v>10</v>
          </cell>
        </row>
        <row r="458">
          <cell r="C458">
            <v>5</v>
          </cell>
        </row>
        <row r="460">
          <cell r="C460">
            <v>11</v>
          </cell>
        </row>
        <row r="461">
          <cell r="C461">
            <v>5</v>
          </cell>
        </row>
        <row r="462">
          <cell r="C462">
            <v>4</v>
          </cell>
        </row>
        <row r="463">
          <cell r="C463">
            <v>3</v>
          </cell>
        </row>
        <row r="464">
          <cell r="C464">
            <v>2</v>
          </cell>
        </row>
        <row r="465">
          <cell r="C465">
            <v>3</v>
          </cell>
        </row>
        <row r="466">
          <cell r="C466">
            <v>49</v>
          </cell>
        </row>
        <row r="467">
          <cell r="C467">
            <v>6</v>
          </cell>
        </row>
        <row r="468">
          <cell r="C468">
            <v>6</v>
          </cell>
        </row>
        <row r="469">
          <cell r="C469">
            <v>5</v>
          </cell>
        </row>
        <row r="470">
          <cell r="C470">
            <v>7</v>
          </cell>
        </row>
        <row r="471">
          <cell r="C471">
            <v>11</v>
          </cell>
        </row>
        <row r="472">
          <cell r="C472">
            <v>4</v>
          </cell>
        </row>
        <row r="473">
          <cell r="C473">
            <v>6</v>
          </cell>
        </row>
        <row r="474">
          <cell r="C474">
            <v>3</v>
          </cell>
        </row>
        <row r="475">
          <cell r="C475">
            <v>5</v>
          </cell>
        </row>
        <row r="476">
          <cell r="C476">
            <v>7</v>
          </cell>
        </row>
        <row r="477">
          <cell r="C477">
            <v>5</v>
          </cell>
        </row>
        <row r="478">
          <cell r="C478">
            <v>6</v>
          </cell>
        </row>
        <row r="479">
          <cell r="C479">
            <v>4</v>
          </cell>
        </row>
        <row r="480">
          <cell r="C480">
            <v>3</v>
          </cell>
        </row>
        <row r="481">
          <cell r="C481">
            <v>3</v>
          </cell>
        </row>
        <row r="482">
          <cell r="C482">
            <v>49</v>
          </cell>
        </row>
        <row r="483">
          <cell r="C483">
            <v>5</v>
          </cell>
        </row>
        <row r="484">
          <cell r="C484">
            <v>3</v>
          </cell>
        </row>
        <row r="485">
          <cell r="C485">
            <v>10</v>
          </cell>
        </row>
        <row r="486">
          <cell r="C486">
            <v>10</v>
          </cell>
        </row>
        <row r="487">
          <cell r="C487">
            <v>6</v>
          </cell>
        </row>
        <row r="488">
          <cell r="C488">
            <v>49</v>
          </cell>
        </row>
        <row r="489">
          <cell r="C489">
            <v>6</v>
          </cell>
        </row>
        <row r="490">
          <cell r="C490">
            <v>4</v>
          </cell>
        </row>
        <row r="491">
          <cell r="C491">
            <v>10</v>
          </cell>
        </row>
        <row r="492">
          <cell r="C492">
            <v>5</v>
          </cell>
        </row>
        <row r="493">
          <cell r="C493">
            <v>4</v>
          </cell>
        </row>
        <row r="495">
          <cell r="C495">
            <v>5</v>
          </cell>
        </row>
        <row r="496">
          <cell r="C496">
            <v>10</v>
          </cell>
        </row>
        <row r="497">
          <cell r="C497">
            <v>5</v>
          </cell>
        </row>
        <row r="498">
          <cell r="C498">
            <v>5</v>
          </cell>
        </row>
        <row r="499">
          <cell r="C499">
            <v>5</v>
          </cell>
        </row>
        <row r="500">
          <cell r="C500">
            <v>49</v>
          </cell>
        </row>
        <row r="501">
          <cell r="C501">
            <v>5</v>
          </cell>
        </row>
        <row r="502">
          <cell r="C502">
            <v>6</v>
          </cell>
        </row>
        <row r="503">
          <cell r="C503">
            <v>5</v>
          </cell>
        </row>
        <row r="504">
          <cell r="C504">
            <v>6</v>
          </cell>
        </row>
        <row r="505">
          <cell r="C505">
            <v>7</v>
          </cell>
        </row>
        <row r="506">
          <cell r="C506">
            <v>6</v>
          </cell>
        </row>
        <row r="507">
          <cell r="C507">
            <v>5</v>
          </cell>
        </row>
        <row r="508">
          <cell r="C508">
            <v>11</v>
          </cell>
        </row>
        <row r="509">
          <cell r="C509">
            <v>5</v>
          </cell>
        </row>
        <row r="510">
          <cell r="C510">
            <v>5</v>
          </cell>
        </row>
        <row r="511">
          <cell r="C511">
            <v>5</v>
          </cell>
        </row>
        <row r="512">
          <cell r="C512">
            <v>6</v>
          </cell>
        </row>
        <row r="513">
          <cell r="C513">
            <v>5</v>
          </cell>
        </row>
        <row r="514">
          <cell r="C514">
            <v>5</v>
          </cell>
        </row>
        <row r="515">
          <cell r="C515">
            <v>1</v>
          </cell>
        </row>
        <row r="516">
          <cell r="C516">
            <v>7</v>
          </cell>
        </row>
        <row r="517">
          <cell r="C517">
            <v>7</v>
          </cell>
        </row>
        <row r="518">
          <cell r="C518">
            <v>7</v>
          </cell>
        </row>
        <row r="519">
          <cell r="C519">
            <v>7</v>
          </cell>
        </row>
        <row r="521">
          <cell r="C521">
            <v>7</v>
          </cell>
        </row>
        <row r="522">
          <cell r="C522">
            <v>3</v>
          </cell>
        </row>
        <row r="523">
          <cell r="C523">
            <v>3</v>
          </cell>
        </row>
        <row r="524">
          <cell r="C524">
            <v>4</v>
          </cell>
        </row>
        <row r="525">
          <cell r="C525">
            <v>6</v>
          </cell>
        </row>
        <row r="526">
          <cell r="C526">
            <v>49</v>
          </cell>
        </row>
        <row r="527">
          <cell r="C527">
            <v>6</v>
          </cell>
        </row>
        <row r="528">
          <cell r="C528">
            <v>4</v>
          </cell>
        </row>
        <row r="529">
          <cell r="C529">
            <v>5</v>
          </cell>
        </row>
        <row r="530">
          <cell r="C530">
            <v>1</v>
          </cell>
        </row>
        <row r="531">
          <cell r="C531">
            <v>5</v>
          </cell>
        </row>
        <row r="532">
          <cell r="C532">
            <v>3</v>
          </cell>
        </row>
        <row r="533">
          <cell r="C533">
            <v>1</v>
          </cell>
        </row>
        <row r="534">
          <cell r="C534">
            <v>1</v>
          </cell>
        </row>
        <row r="535">
          <cell r="C535">
            <v>49</v>
          </cell>
        </row>
        <row r="536">
          <cell r="C536">
            <v>6</v>
          </cell>
        </row>
        <row r="537">
          <cell r="C537">
            <v>6</v>
          </cell>
        </row>
        <row r="538">
          <cell r="C538">
            <v>5</v>
          </cell>
        </row>
        <row r="539">
          <cell r="C539">
            <v>1</v>
          </cell>
        </row>
        <row r="540">
          <cell r="C540">
            <v>10</v>
          </cell>
        </row>
        <row r="541">
          <cell r="C541">
            <v>5</v>
          </cell>
        </row>
        <row r="542">
          <cell r="C542">
            <v>5</v>
          </cell>
        </row>
        <row r="543">
          <cell r="C543">
            <v>2</v>
          </cell>
        </row>
        <row r="544">
          <cell r="C544">
            <v>3</v>
          </cell>
        </row>
        <row r="545">
          <cell r="C545">
            <v>5</v>
          </cell>
        </row>
        <row r="548">
          <cell r="C548">
            <v>6</v>
          </cell>
        </row>
        <row r="552">
          <cell r="C552">
            <v>6</v>
          </cell>
        </row>
        <row r="553">
          <cell r="C553">
            <v>49</v>
          </cell>
        </row>
        <row r="554">
          <cell r="C554">
            <v>6</v>
          </cell>
        </row>
        <row r="555">
          <cell r="C555">
            <v>5</v>
          </cell>
        </row>
        <row r="556">
          <cell r="C556">
            <v>3</v>
          </cell>
        </row>
        <row r="557">
          <cell r="C557">
            <v>5</v>
          </cell>
        </row>
        <row r="558">
          <cell r="C558">
            <v>6</v>
          </cell>
        </row>
        <row r="559">
          <cell r="C559">
            <v>11</v>
          </cell>
        </row>
        <row r="560">
          <cell r="C560">
            <v>3</v>
          </cell>
        </row>
        <row r="561">
          <cell r="C561">
            <v>49</v>
          </cell>
        </row>
        <row r="562">
          <cell r="C562">
            <v>1</v>
          </cell>
        </row>
        <row r="563">
          <cell r="C563">
            <v>4</v>
          </cell>
        </row>
        <row r="564">
          <cell r="C564">
            <v>49</v>
          </cell>
        </row>
        <row r="565">
          <cell r="C565">
            <v>4</v>
          </cell>
        </row>
        <row r="566">
          <cell r="C566">
            <v>6</v>
          </cell>
        </row>
        <row r="567">
          <cell r="C567">
            <v>49</v>
          </cell>
        </row>
        <row r="568">
          <cell r="C568">
            <v>4</v>
          </cell>
        </row>
        <row r="569">
          <cell r="C569">
            <v>4</v>
          </cell>
        </row>
        <row r="570">
          <cell r="C570">
            <v>49</v>
          </cell>
        </row>
        <row r="571">
          <cell r="C571">
            <v>49</v>
          </cell>
        </row>
        <row r="572">
          <cell r="C572">
            <v>3</v>
          </cell>
        </row>
        <row r="573">
          <cell r="C573">
            <v>49</v>
          </cell>
        </row>
        <row r="574">
          <cell r="C574">
            <v>49</v>
          </cell>
        </row>
        <row r="576">
          <cell r="C576">
            <v>6</v>
          </cell>
        </row>
        <row r="577">
          <cell r="C577">
            <v>6</v>
          </cell>
        </row>
        <row r="578">
          <cell r="C578">
            <v>6</v>
          </cell>
        </row>
        <row r="579">
          <cell r="C579">
            <v>5</v>
          </cell>
        </row>
        <row r="581">
          <cell r="C581">
            <v>6</v>
          </cell>
        </row>
        <row r="582">
          <cell r="C582">
            <v>5</v>
          </cell>
        </row>
        <row r="583">
          <cell r="C583">
            <v>6</v>
          </cell>
        </row>
        <row r="585">
          <cell r="C585">
            <v>4</v>
          </cell>
        </row>
        <row r="587">
          <cell r="C587">
            <v>901</v>
          </cell>
        </row>
        <row r="588">
          <cell r="C588">
            <v>5</v>
          </cell>
        </row>
        <row r="591">
          <cell r="C591">
            <v>6</v>
          </cell>
        </row>
        <row r="592">
          <cell r="C592">
            <v>6</v>
          </cell>
        </row>
        <row r="593">
          <cell r="C593">
            <v>6</v>
          </cell>
        </row>
        <row r="594">
          <cell r="C594">
            <v>4</v>
          </cell>
        </row>
        <row r="595">
          <cell r="C595">
            <v>3</v>
          </cell>
        </row>
        <row r="596">
          <cell r="C596">
            <v>5</v>
          </cell>
        </row>
        <row r="597">
          <cell r="C597">
            <v>11</v>
          </cell>
        </row>
        <row r="598">
          <cell r="C598">
            <v>4</v>
          </cell>
        </row>
        <row r="599">
          <cell r="C599">
            <v>6</v>
          </cell>
        </row>
        <row r="600">
          <cell r="C600">
            <v>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207"/>
  <sheetViews>
    <sheetView tabSelected="1" view="pageBreakPreview" zoomScaleSheetLayoutView="100" workbookViewId="0">
      <pane ySplit="7" topLeftCell="A8" activePane="bottomLeft" state="frozen"/>
      <selection activeCell="C1" sqref="C1:C65536"/>
      <selection pane="bottomLeft" activeCell="D7" sqref="D7"/>
    </sheetView>
  </sheetViews>
  <sheetFormatPr defaultRowHeight="12.75"/>
  <cols>
    <col min="1" max="1" width="12.42578125" style="13" customWidth="1"/>
    <col min="2" max="2" width="31" style="13" customWidth="1"/>
    <col min="3" max="3" width="5.5703125" style="32" customWidth="1"/>
    <col min="4" max="4" width="11.85546875" style="33" customWidth="1"/>
    <col min="5" max="5" width="11.42578125" style="33" customWidth="1"/>
    <col min="6" max="6" width="11" style="33" customWidth="1"/>
    <col min="7" max="7" width="9.7109375" style="33" bestFit="1" customWidth="1"/>
    <col min="8" max="8" width="10.7109375" style="33" bestFit="1" customWidth="1"/>
    <col min="9" max="9" width="12.5703125" style="34" bestFit="1" customWidth="1"/>
    <col min="10" max="16384" width="9.140625" style="13"/>
  </cols>
  <sheetData>
    <row r="1" spans="1:9" s="2" customFormat="1" ht="30" customHeight="1">
      <c r="A1" s="1" t="s">
        <v>213</v>
      </c>
      <c r="B1" s="1"/>
      <c r="C1" s="1"/>
      <c r="D1" s="1"/>
      <c r="E1" s="1"/>
      <c r="F1" s="1"/>
      <c r="G1" s="1"/>
      <c r="H1" s="1"/>
      <c r="I1" s="1"/>
    </row>
    <row r="2" spans="1:9" s="2" customFormat="1" ht="30" customHeight="1">
      <c r="A2" s="44"/>
      <c r="B2" s="44"/>
      <c r="C2" s="44"/>
      <c r="D2" s="44"/>
      <c r="E2" s="44"/>
      <c r="F2" s="44"/>
      <c r="G2" s="44"/>
      <c r="H2" s="44"/>
      <c r="I2" s="46">
        <f>SUBTOTAL(109,I28:I95)</f>
        <v>9163.1499999999978</v>
      </c>
    </row>
    <row r="3" spans="1:9" s="2" customFormat="1" ht="16.5" thickBot="1">
      <c r="A3" s="3"/>
      <c r="C3" s="4"/>
      <c r="D3" s="5" t="s">
        <v>0</v>
      </c>
      <c r="E3" s="6"/>
      <c r="F3" s="7">
        <v>1</v>
      </c>
      <c r="G3" s="42" t="str">
        <f ca="1">OFFSET(LICA!$B$1,MATCH($F$3,LICA!A2:A13,0),0)</f>
        <v>DAMJANOVIĆ R.ADENKO</v>
      </c>
      <c r="H3" s="43" t="e">
        <f ca="1">OFFSET($H$1,MATCH($J3,$B$1:$B$8,0),0)</f>
        <v>#N/A</v>
      </c>
      <c r="I3" s="45">
        <f>SUMIF(KOMERCIJALISTA,$F$3,$I$8:$I$109)</f>
        <v>9163.1499999999978</v>
      </c>
    </row>
    <row r="4" spans="1:9" ht="15.75">
      <c r="A4" s="8" t="s">
        <v>1</v>
      </c>
      <c r="B4" s="9">
        <v>40131</v>
      </c>
      <c r="C4" s="10"/>
      <c r="D4" s="11"/>
      <c r="E4" s="11"/>
      <c r="F4" s="11"/>
      <c r="G4" s="11"/>
      <c r="H4" s="11"/>
      <c r="I4" s="12"/>
    </row>
    <row r="5" spans="1:9" s="14" customFormat="1" ht="13.5" thickBot="1">
      <c r="C5" s="15" t="s">
        <v>2</v>
      </c>
      <c r="D5" s="16">
        <f>SUM(D8:D1962)</f>
        <v>2464203.86</v>
      </c>
      <c r="E5" s="16">
        <f>SUM(E8:E1962)</f>
        <v>2636150.5999999992</v>
      </c>
      <c r="F5" s="16">
        <f>SUM(F8:F1962)</f>
        <v>790497.54</v>
      </c>
      <c r="G5" s="16">
        <f>SUM(G8:G1962)</f>
        <v>1191949.1500000004</v>
      </c>
      <c r="H5" s="16">
        <f>SUM(H8:H1962)</f>
        <v>598975.56999999983</v>
      </c>
      <c r="I5" s="16">
        <f>SUM(I8:I1962)</f>
        <v>294867.93000000005</v>
      </c>
    </row>
    <row r="6" spans="1:9" s="22" customFormat="1" ht="39.950000000000003" customHeight="1">
      <c r="A6" s="17" t="s">
        <v>3</v>
      </c>
      <c r="B6" s="17" t="s">
        <v>4</v>
      </c>
      <c r="C6" s="18" t="s">
        <v>227</v>
      </c>
      <c r="D6" s="19" t="s">
        <v>5</v>
      </c>
      <c r="E6" s="19" t="s">
        <v>6</v>
      </c>
      <c r="F6" s="19" t="s">
        <v>7</v>
      </c>
      <c r="G6" s="19" t="s">
        <v>8</v>
      </c>
      <c r="H6" s="20" t="s">
        <v>9</v>
      </c>
      <c r="I6" s="21" t="s">
        <v>10</v>
      </c>
    </row>
    <row r="7" spans="1:9" s="41" customFormat="1" ht="15" customHeight="1">
      <c r="A7" s="37"/>
      <c r="B7" s="38"/>
      <c r="C7" s="38"/>
      <c r="D7" s="39"/>
      <c r="E7" s="39"/>
      <c r="F7" s="40"/>
      <c r="G7" s="39"/>
      <c r="H7" s="39"/>
      <c r="I7" s="39"/>
    </row>
    <row r="8" spans="1:9" customFormat="1" hidden="1">
      <c r="A8" s="27" t="s">
        <v>11</v>
      </c>
      <c r="B8" s="27" t="s">
        <v>12</v>
      </c>
      <c r="C8" s="28">
        <v>6</v>
      </c>
      <c r="D8" s="29">
        <v>151370.48000000001</v>
      </c>
      <c r="E8" s="29">
        <v>337476.7</v>
      </c>
      <c r="F8" s="29">
        <v>32605.87</v>
      </c>
      <c r="G8" s="29">
        <v>77320.69</v>
      </c>
      <c r="H8" s="29">
        <v>82676.42</v>
      </c>
      <c r="I8" s="30">
        <v>82676.42</v>
      </c>
    </row>
    <row r="9" spans="1:9" customFormat="1" hidden="1">
      <c r="A9" s="23" t="s">
        <v>13</v>
      </c>
      <c r="B9" s="23" t="s">
        <v>14</v>
      </c>
      <c r="C9" s="24">
        <v>6</v>
      </c>
      <c r="D9" s="25">
        <v>31959.48</v>
      </c>
      <c r="E9" s="25">
        <v>25276.45</v>
      </c>
      <c r="F9" s="25">
        <v>3558.44</v>
      </c>
      <c r="G9" s="25">
        <v>6683.07</v>
      </c>
      <c r="H9" s="25">
        <v>26329.27</v>
      </c>
      <c r="I9" s="26">
        <v>26329.27</v>
      </c>
    </row>
    <row r="10" spans="1:9" customFormat="1" hidden="1">
      <c r="A10" s="23" t="s">
        <v>15</v>
      </c>
      <c r="B10" s="23" t="s">
        <v>16</v>
      </c>
      <c r="C10" s="24">
        <v>6</v>
      </c>
      <c r="D10" s="25">
        <v>114401.82</v>
      </c>
      <c r="E10" s="25">
        <v>98393.63</v>
      </c>
      <c r="F10" s="25">
        <v>16262.59</v>
      </c>
      <c r="G10" s="25">
        <v>57392.21</v>
      </c>
      <c r="H10" s="25">
        <v>50405.8</v>
      </c>
      <c r="I10" s="26">
        <v>24868.68</v>
      </c>
    </row>
    <row r="11" spans="1:9" customFormat="1" hidden="1">
      <c r="A11" s="23" t="s">
        <v>17</v>
      </c>
      <c r="B11" s="23" t="s">
        <v>18</v>
      </c>
      <c r="C11" s="24">
        <v>7</v>
      </c>
      <c r="D11" s="25">
        <v>25591.15</v>
      </c>
      <c r="E11" s="25">
        <v>4650.59</v>
      </c>
      <c r="F11" s="25">
        <v>1224.95</v>
      </c>
      <c r="G11" s="25">
        <v>20940.330000000002</v>
      </c>
      <c r="H11" s="25">
        <v>24517.75</v>
      </c>
      <c r="I11" s="26">
        <v>24517.75</v>
      </c>
    </row>
    <row r="12" spans="1:9" customFormat="1" hidden="1">
      <c r="A12" s="27" t="s">
        <v>19</v>
      </c>
      <c r="B12" s="27" t="s">
        <v>20</v>
      </c>
      <c r="C12" s="28">
        <v>6</v>
      </c>
      <c r="D12" s="29">
        <v>58132.4</v>
      </c>
      <c r="E12" s="29">
        <v>51913.07</v>
      </c>
      <c r="F12" s="29">
        <v>10715.61</v>
      </c>
      <c r="G12" s="29">
        <v>6947.98</v>
      </c>
      <c r="H12" s="29">
        <v>25296.63</v>
      </c>
      <c r="I12" s="30">
        <v>24296.28</v>
      </c>
    </row>
    <row r="13" spans="1:9" customFormat="1" hidden="1">
      <c r="A13" s="23" t="s">
        <v>21</v>
      </c>
      <c r="B13" s="23" t="s">
        <v>22</v>
      </c>
      <c r="C13" s="24">
        <v>7</v>
      </c>
      <c r="D13" s="25">
        <v>57847.17</v>
      </c>
      <c r="E13" s="25">
        <v>48541.88</v>
      </c>
      <c r="F13" s="25">
        <v>23632.39</v>
      </c>
      <c r="G13" s="25">
        <v>85066.43</v>
      </c>
      <c r="H13" s="25">
        <v>31869.33</v>
      </c>
      <c r="I13" s="26">
        <v>18729.2</v>
      </c>
    </row>
    <row r="14" spans="1:9" customFormat="1" hidden="1">
      <c r="A14" s="27" t="s">
        <v>23</v>
      </c>
      <c r="B14" s="27" t="s">
        <v>24</v>
      </c>
      <c r="C14" s="28">
        <v>7</v>
      </c>
      <c r="D14" s="29">
        <v>38480.379999999997</v>
      </c>
      <c r="E14" s="29">
        <v>14312.94</v>
      </c>
      <c r="F14" s="29">
        <v>4409.88</v>
      </c>
      <c r="G14" s="29">
        <v>11693.54</v>
      </c>
      <c r="H14" s="29">
        <v>27855.98</v>
      </c>
      <c r="I14" s="30">
        <v>14444.17</v>
      </c>
    </row>
    <row r="15" spans="1:9" customFormat="1" hidden="1">
      <c r="A15" s="23" t="s">
        <v>25</v>
      </c>
      <c r="B15" s="23" t="s">
        <v>26</v>
      </c>
      <c r="C15" s="24">
        <v>7</v>
      </c>
      <c r="D15" s="25">
        <v>121976.1</v>
      </c>
      <c r="E15" s="25">
        <v>111995.16</v>
      </c>
      <c r="F15" s="25">
        <v>25117.59</v>
      </c>
      <c r="G15" s="25">
        <v>74653.23</v>
      </c>
      <c r="H15" s="25">
        <v>59552.55</v>
      </c>
      <c r="I15" s="26">
        <v>13625.26</v>
      </c>
    </row>
    <row r="16" spans="1:9" customFormat="1" hidden="1">
      <c r="A16" s="27" t="s">
        <v>27</v>
      </c>
      <c r="B16" s="27" t="s">
        <v>28</v>
      </c>
      <c r="C16" s="28">
        <v>6</v>
      </c>
      <c r="D16" s="29">
        <v>52038.79</v>
      </c>
      <c r="E16" s="29">
        <v>26964.85</v>
      </c>
      <c r="F16" s="29">
        <v>11009.88</v>
      </c>
      <c r="G16" s="29">
        <v>26978.27</v>
      </c>
      <c r="H16" s="29">
        <v>14274.83</v>
      </c>
      <c r="I16" s="30">
        <v>11642.33</v>
      </c>
    </row>
    <row r="17" spans="1:9" customFormat="1" hidden="1">
      <c r="A17" s="23" t="s">
        <v>29</v>
      </c>
      <c r="B17" s="23" t="s">
        <v>30</v>
      </c>
      <c r="C17" s="24">
        <v>10</v>
      </c>
      <c r="D17" s="25">
        <v>105376.57</v>
      </c>
      <c r="E17" s="25">
        <v>133680.51999999999</v>
      </c>
      <c r="F17" s="25">
        <v>55477.41</v>
      </c>
      <c r="G17" s="25">
        <v>48819.47</v>
      </c>
      <c r="H17" s="25">
        <v>45619.4</v>
      </c>
      <c r="I17" s="26">
        <v>10689.65</v>
      </c>
    </row>
    <row r="18" spans="1:9" customFormat="1" hidden="1">
      <c r="A18" s="23" t="s">
        <v>31</v>
      </c>
      <c r="B18" s="23" t="s">
        <v>32</v>
      </c>
      <c r="C18" s="24">
        <v>7</v>
      </c>
      <c r="D18" s="25">
        <v>14886.1</v>
      </c>
      <c r="E18" s="25">
        <v>7106.1</v>
      </c>
      <c r="F18" s="25">
        <v>1844.95</v>
      </c>
      <c r="G18" s="25">
        <v>2897.75</v>
      </c>
      <c r="H18" s="25">
        <v>10426.44</v>
      </c>
      <c r="I18" s="26">
        <v>10426.44</v>
      </c>
    </row>
    <row r="19" spans="1:9" customFormat="1" hidden="1">
      <c r="A19" s="23" t="s">
        <v>33</v>
      </c>
      <c r="B19" s="23" t="s">
        <v>34</v>
      </c>
      <c r="C19" s="24">
        <v>10</v>
      </c>
      <c r="D19" s="25">
        <v>53045.77</v>
      </c>
      <c r="E19" s="25">
        <v>54732.15</v>
      </c>
      <c r="F19" s="25">
        <v>21449.99</v>
      </c>
      <c r="G19" s="25">
        <v>37389.51</v>
      </c>
      <c r="H19" s="25">
        <v>27190.2</v>
      </c>
      <c r="I19" s="26">
        <v>9064.9</v>
      </c>
    </row>
    <row r="20" spans="1:9" customFormat="1" hidden="1">
      <c r="A20" s="27" t="s">
        <v>35</v>
      </c>
      <c r="B20" s="27" t="s">
        <v>36</v>
      </c>
      <c r="C20" s="28">
        <v>8</v>
      </c>
      <c r="D20" s="29">
        <v>17693.060000000001</v>
      </c>
      <c r="E20" s="29">
        <v>9063.41</v>
      </c>
      <c r="F20" s="29">
        <v>1921.25</v>
      </c>
      <c r="G20" s="29">
        <v>8562.7099999999991</v>
      </c>
      <c r="H20" s="29">
        <v>14451.09</v>
      </c>
      <c r="I20" s="30">
        <v>8677.59</v>
      </c>
    </row>
    <row r="21" spans="1:9" customFormat="1" hidden="1">
      <c r="A21" s="23" t="s">
        <v>37</v>
      </c>
      <c r="B21" s="23" t="s">
        <v>38</v>
      </c>
      <c r="C21" s="24">
        <v>3</v>
      </c>
      <c r="D21" s="25">
        <v>15277.46</v>
      </c>
      <c r="E21" s="25">
        <v>3744.77</v>
      </c>
      <c r="F21" s="25">
        <v>942.09</v>
      </c>
      <c r="G21" s="25">
        <v>11532.69</v>
      </c>
      <c r="H21" s="25">
        <v>9347.16</v>
      </c>
      <c r="I21" s="26">
        <v>8090.29</v>
      </c>
    </row>
    <row r="22" spans="1:9" customFormat="1" hidden="1">
      <c r="A22" s="23" t="s">
        <v>39</v>
      </c>
      <c r="B22" s="23" t="s">
        <v>40</v>
      </c>
      <c r="C22" s="24">
        <v>6</v>
      </c>
      <c r="D22" s="25">
        <v>11710.4</v>
      </c>
      <c r="E22" s="25">
        <v>7979.88</v>
      </c>
      <c r="F22" s="25">
        <v>1583.89</v>
      </c>
      <c r="G22" s="25">
        <v>6302.31</v>
      </c>
      <c r="H22" s="25">
        <v>6541.89</v>
      </c>
      <c r="I22" s="26">
        <v>6541.89</v>
      </c>
    </row>
    <row r="23" spans="1:9" customFormat="1" hidden="1">
      <c r="A23" s="23" t="s">
        <v>41</v>
      </c>
      <c r="B23" s="23" t="s">
        <v>42</v>
      </c>
      <c r="C23" s="24">
        <v>3</v>
      </c>
      <c r="D23" s="25">
        <v>19915.080000000002</v>
      </c>
      <c r="E23" s="25">
        <v>22396.94</v>
      </c>
      <c r="F23" s="25">
        <v>10462.879999999999</v>
      </c>
      <c r="G23" s="25">
        <v>14417.08</v>
      </c>
      <c r="H23" s="25">
        <v>6368.59</v>
      </c>
      <c r="I23" s="26">
        <v>6368.59</v>
      </c>
    </row>
    <row r="24" spans="1:9" customFormat="1" hidden="1">
      <c r="A24" s="27" t="s">
        <v>43</v>
      </c>
      <c r="B24" s="27" t="s">
        <v>44</v>
      </c>
      <c r="C24" s="28">
        <v>6</v>
      </c>
      <c r="D24" s="29">
        <v>0</v>
      </c>
      <c r="E24" s="29">
        <v>10017.91</v>
      </c>
      <c r="F24" s="29">
        <v>2072</v>
      </c>
      <c r="G24" s="29">
        <v>4656</v>
      </c>
      <c r="H24" s="29">
        <v>6125.56</v>
      </c>
      <c r="I24" s="30">
        <v>6125.56</v>
      </c>
    </row>
    <row r="25" spans="1:9" customFormat="1" hidden="1">
      <c r="A25" s="23" t="s">
        <v>45</v>
      </c>
      <c r="B25" s="23" t="s">
        <v>46</v>
      </c>
      <c r="C25" s="24">
        <v>3</v>
      </c>
      <c r="D25" s="25">
        <v>22680.6</v>
      </c>
      <c r="E25" s="25">
        <v>26315.56</v>
      </c>
      <c r="F25" s="25">
        <v>6734.99</v>
      </c>
      <c r="G25" s="25">
        <v>22690.6</v>
      </c>
      <c r="H25" s="25">
        <v>5349.2</v>
      </c>
      <c r="I25" s="26">
        <v>5349.2</v>
      </c>
    </row>
    <row r="26" spans="1:9" customFormat="1" hidden="1">
      <c r="A26" s="23" t="s">
        <v>47</v>
      </c>
      <c r="B26" s="23" t="s">
        <v>48</v>
      </c>
      <c r="C26" s="24">
        <v>11</v>
      </c>
      <c r="D26" s="25">
        <v>44820.28</v>
      </c>
      <c r="E26" s="25">
        <v>92309.9</v>
      </c>
      <c r="F26" s="25">
        <v>29840.240000000002</v>
      </c>
      <c r="G26" s="25">
        <v>30919.98</v>
      </c>
      <c r="H26" s="25">
        <v>17626.62</v>
      </c>
      <c r="I26" s="26">
        <v>5143.5200000000004</v>
      </c>
    </row>
    <row r="27" spans="1:9" customFormat="1" hidden="1">
      <c r="A27" s="27" t="s">
        <v>49</v>
      </c>
      <c r="B27" s="27" t="s">
        <v>50</v>
      </c>
      <c r="C27" s="28">
        <v>3</v>
      </c>
      <c r="D27" s="29">
        <v>12283.13</v>
      </c>
      <c r="E27" s="29">
        <v>11024.14</v>
      </c>
      <c r="F27" s="29">
        <v>2757.01</v>
      </c>
      <c r="G27" s="29">
        <v>2950.76</v>
      </c>
      <c r="H27" s="29">
        <v>5019.09</v>
      </c>
      <c r="I27" s="30">
        <v>5019.09</v>
      </c>
    </row>
    <row r="28" spans="1:9" customFormat="1" hidden="1">
      <c r="A28" s="23" t="s">
        <v>51</v>
      </c>
      <c r="B28" s="23" t="s">
        <v>52</v>
      </c>
      <c r="C28" s="24">
        <v>3</v>
      </c>
      <c r="D28" s="25">
        <v>8232</v>
      </c>
      <c r="E28" s="25">
        <v>7944.65</v>
      </c>
      <c r="F28" s="25">
        <v>2777.39</v>
      </c>
      <c r="G28" s="25">
        <v>3198.97</v>
      </c>
      <c r="H28" s="25">
        <v>4359.42</v>
      </c>
      <c r="I28" s="26">
        <v>4359.42</v>
      </c>
    </row>
    <row r="29" spans="1:9" customFormat="1">
      <c r="A29" s="23" t="s">
        <v>53</v>
      </c>
      <c r="B29" s="23" t="s">
        <v>54</v>
      </c>
      <c r="C29" s="24">
        <v>1</v>
      </c>
      <c r="D29" s="25">
        <v>12982.41</v>
      </c>
      <c r="E29" s="25">
        <v>12549.75</v>
      </c>
      <c r="F29" s="25">
        <v>3596.14</v>
      </c>
      <c r="G29" s="25">
        <v>4804.4399999999996</v>
      </c>
      <c r="H29" s="25">
        <v>5544.7</v>
      </c>
      <c r="I29" s="26">
        <v>4129.6099999999997</v>
      </c>
    </row>
    <row r="30" spans="1:9" customFormat="1">
      <c r="A30" s="23" t="s">
        <v>55</v>
      </c>
      <c r="B30" s="23" t="s">
        <v>56</v>
      </c>
      <c r="C30" s="24">
        <v>1</v>
      </c>
      <c r="D30" s="25">
        <v>7691.91</v>
      </c>
      <c r="E30" s="25">
        <v>7755.68</v>
      </c>
      <c r="F30" s="25">
        <v>2536.9</v>
      </c>
      <c r="G30" s="25">
        <v>987.99</v>
      </c>
      <c r="H30" s="25">
        <v>3104.2</v>
      </c>
      <c r="I30" s="26">
        <v>3104.2</v>
      </c>
    </row>
    <row r="31" spans="1:9" customFormat="1" hidden="1">
      <c r="A31" s="27" t="s">
        <v>57</v>
      </c>
      <c r="B31" s="27" t="s">
        <v>58</v>
      </c>
      <c r="C31" s="28">
        <v>4</v>
      </c>
      <c r="D31" s="29">
        <v>58405.11</v>
      </c>
      <c r="E31" s="29">
        <v>56763.5</v>
      </c>
      <c r="F31" s="29">
        <v>11481.86</v>
      </c>
      <c r="G31" s="29">
        <v>17976.29</v>
      </c>
      <c r="H31" s="29">
        <v>11841.38</v>
      </c>
      <c r="I31" s="30">
        <v>2715.22</v>
      </c>
    </row>
    <row r="32" spans="1:9" customFormat="1" hidden="1">
      <c r="A32" s="23" t="s">
        <v>59</v>
      </c>
      <c r="B32" s="23" t="s">
        <v>60</v>
      </c>
      <c r="C32" s="24">
        <v>4</v>
      </c>
      <c r="D32" s="25">
        <v>2310</v>
      </c>
      <c r="E32" s="25">
        <v>0</v>
      </c>
      <c r="F32" s="25">
        <v>0</v>
      </c>
      <c r="G32" s="25">
        <v>0</v>
      </c>
      <c r="H32" s="25">
        <v>2702.7</v>
      </c>
      <c r="I32" s="26">
        <v>2702.7</v>
      </c>
    </row>
    <row r="33" spans="1:9" customFormat="1">
      <c r="A33" s="23" t="s">
        <v>61</v>
      </c>
      <c r="B33" s="23" t="s">
        <v>62</v>
      </c>
      <c r="C33" s="24">
        <v>1</v>
      </c>
      <c r="D33" s="25">
        <v>4696.41</v>
      </c>
      <c r="E33" s="25">
        <v>5249.56</v>
      </c>
      <c r="F33" s="25">
        <v>2633.08</v>
      </c>
      <c r="G33" s="25">
        <v>2383.89</v>
      </c>
      <c r="H33" s="25">
        <v>2503.39</v>
      </c>
      <c r="I33" s="26">
        <v>2503.39</v>
      </c>
    </row>
    <row r="34" spans="1:9" customFormat="1" hidden="1">
      <c r="A34" s="23" t="s">
        <v>63</v>
      </c>
      <c r="B34" s="23" t="s">
        <v>64</v>
      </c>
      <c r="C34" s="24">
        <v>6</v>
      </c>
      <c r="D34" s="25">
        <v>3960.6</v>
      </c>
      <c r="E34" s="25">
        <v>6280.94</v>
      </c>
      <c r="F34" s="25">
        <v>1553.49</v>
      </c>
      <c r="G34" s="25">
        <v>2526.81</v>
      </c>
      <c r="H34" s="25">
        <v>2283.1999999999998</v>
      </c>
      <c r="I34" s="26">
        <v>2283.1999999999998</v>
      </c>
    </row>
    <row r="35" spans="1:9" customFormat="1" hidden="1">
      <c r="A35" s="23" t="s">
        <v>65</v>
      </c>
      <c r="B35" s="23" t="s">
        <v>66</v>
      </c>
      <c r="C35" s="24">
        <v>6</v>
      </c>
      <c r="D35" s="25">
        <v>21352.79</v>
      </c>
      <c r="E35" s="25">
        <v>18171.8</v>
      </c>
      <c r="F35" s="25">
        <v>4334.3900000000003</v>
      </c>
      <c r="G35" s="25">
        <v>4914.2700000000004</v>
      </c>
      <c r="H35" s="25">
        <v>5871.22</v>
      </c>
      <c r="I35" s="26">
        <v>2206.23</v>
      </c>
    </row>
    <row r="36" spans="1:9" customFormat="1" hidden="1">
      <c r="A36" s="27" t="s">
        <v>67</v>
      </c>
      <c r="B36" s="27" t="s">
        <v>68</v>
      </c>
      <c r="C36" s="28">
        <v>5</v>
      </c>
      <c r="D36" s="29">
        <v>52937.01</v>
      </c>
      <c r="E36" s="29">
        <v>61801.77</v>
      </c>
      <c r="F36" s="29">
        <v>9908.06</v>
      </c>
      <c r="G36" s="29">
        <v>18241.53</v>
      </c>
      <c r="H36" s="29">
        <v>2177.7199999999998</v>
      </c>
      <c r="I36" s="30">
        <v>2177.7199999999998</v>
      </c>
    </row>
    <row r="37" spans="1:9" customFormat="1" hidden="1">
      <c r="A37" s="23" t="s">
        <v>69</v>
      </c>
      <c r="B37" s="23" t="s">
        <v>70</v>
      </c>
      <c r="C37" s="24">
        <v>3</v>
      </c>
      <c r="D37" s="25">
        <v>370.87</v>
      </c>
      <c r="E37" s="25">
        <v>990.32</v>
      </c>
      <c r="F37" s="25">
        <v>-51.67</v>
      </c>
      <c r="G37" s="25">
        <v>383.02</v>
      </c>
      <c r="H37" s="25">
        <v>2073.17</v>
      </c>
      <c r="I37" s="26">
        <v>2073.17</v>
      </c>
    </row>
    <row r="38" spans="1:9" customFormat="1" hidden="1">
      <c r="A38" s="23" t="s">
        <v>71</v>
      </c>
      <c r="B38" s="23" t="s">
        <v>72</v>
      </c>
      <c r="C38" s="24">
        <v>5</v>
      </c>
      <c r="D38" s="25">
        <v>6326.1</v>
      </c>
      <c r="E38" s="25">
        <v>3385.32</v>
      </c>
      <c r="F38" s="25">
        <v>1101.4000000000001</v>
      </c>
      <c r="G38" s="25">
        <v>2940.66</v>
      </c>
      <c r="H38" s="25">
        <v>2583.1</v>
      </c>
      <c r="I38" s="26">
        <v>1906.69</v>
      </c>
    </row>
    <row r="39" spans="1:9" customFormat="1" hidden="1">
      <c r="A39" s="23" t="s">
        <v>73</v>
      </c>
      <c r="B39" s="23" t="s">
        <v>74</v>
      </c>
      <c r="C39" s="24">
        <v>49</v>
      </c>
      <c r="D39" s="25">
        <v>38482.83</v>
      </c>
      <c r="E39" s="25">
        <v>7389.92</v>
      </c>
      <c r="F39" s="25">
        <v>6353.99</v>
      </c>
      <c r="G39" s="25">
        <v>3896.07</v>
      </c>
      <c r="H39" s="25">
        <v>4550.51</v>
      </c>
      <c r="I39" s="26">
        <v>1760.04</v>
      </c>
    </row>
    <row r="40" spans="1:9" customFormat="1" hidden="1">
      <c r="A40" s="23" t="s">
        <v>75</v>
      </c>
      <c r="B40" s="23" t="s">
        <v>76</v>
      </c>
      <c r="C40" s="24">
        <v>5</v>
      </c>
      <c r="D40" s="25">
        <v>13982.84</v>
      </c>
      <c r="E40" s="25">
        <v>11625.14</v>
      </c>
      <c r="F40" s="25">
        <v>1954.71</v>
      </c>
      <c r="G40" s="25">
        <v>2088.73</v>
      </c>
      <c r="H40" s="25">
        <v>2219.4499999999998</v>
      </c>
      <c r="I40" s="26">
        <v>1703.98</v>
      </c>
    </row>
    <row r="41" spans="1:9" customFormat="1" hidden="1">
      <c r="A41" s="23" t="s">
        <v>77</v>
      </c>
      <c r="B41" s="23" t="s">
        <v>78</v>
      </c>
      <c r="C41" s="24">
        <v>49</v>
      </c>
      <c r="D41" s="25">
        <v>5626</v>
      </c>
      <c r="E41" s="25">
        <v>1065.0899999999999</v>
      </c>
      <c r="F41" s="25">
        <v>417.5</v>
      </c>
      <c r="G41" s="25">
        <v>464.48</v>
      </c>
      <c r="H41" s="25">
        <v>1674.94</v>
      </c>
      <c r="I41" s="26">
        <v>1674.94</v>
      </c>
    </row>
    <row r="42" spans="1:9" customFormat="1" hidden="1">
      <c r="A42" s="23" t="s">
        <v>79</v>
      </c>
      <c r="B42" s="23" t="s">
        <v>80</v>
      </c>
      <c r="C42" s="24">
        <v>5</v>
      </c>
      <c r="D42" s="25">
        <v>5170.6400000000003</v>
      </c>
      <c r="E42" s="25">
        <v>1452.44</v>
      </c>
      <c r="F42" s="25">
        <v>120.04</v>
      </c>
      <c r="G42" s="25">
        <v>0</v>
      </c>
      <c r="H42" s="25">
        <v>1736.18</v>
      </c>
      <c r="I42" s="26">
        <v>1553.66</v>
      </c>
    </row>
    <row r="43" spans="1:9" customFormat="1" hidden="1">
      <c r="A43" s="23" t="s">
        <v>81</v>
      </c>
      <c r="B43" s="23" t="s">
        <v>82</v>
      </c>
      <c r="C43" s="24">
        <v>5</v>
      </c>
      <c r="D43" s="25">
        <v>33852.07</v>
      </c>
      <c r="E43" s="25">
        <v>26876.39</v>
      </c>
      <c r="F43" s="25">
        <v>7425.44</v>
      </c>
      <c r="G43" s="25">
        <v>10383.67</v>
      </c>
      <c r="H43" s="25">
        <v>1552.65</v>
      </c>
      <c r="I43" s="26">
        <v>1552.65</v>
      </c>
    </row>
    <row r="44" spans="1:9" customFormat="1" hidden="1">
      <c r="A44" s="23" t="s">
        <v>83</v>
      </c>
      <c r="B44" s="23" t="s">
        <v>84</v>
      </c>
      <c r="C44" s="24">
        <v>4</v>
      </c>
      <c r="D44" s="25">
        <v>9618.66</v>
      </c>
      <c r="E44" s="25">
        <v>11967.16</v>
      </c>
      <c r="F44" s="25">
        <v>1222.7</v>
      </c>
      <c r="G44" s="25">
        <v>927.43</v>
      </c>
      <c r="H44" s="25">
        <v>1108.8399999999999</v>
      </c>
      <c r="I44" s="26">
        <v>1108.8399999999999</v>
      </c>
    </row>
    <row r="45" spans="1:9" customFormat="1" hidden="1">
      <c r="A45" s="27" t="s">
        <v>85</v>
      </c>
      <c r="B45" s="27" t="s">
        <v>86</v>
      </c>
      <c r="C45" s="28">
        <v>5</v>
      </c>
      <c r="D45" s="29">
        <v>2714</v>
      </c>
      <c r="E45" s="29">
        <v>3123.93</v>
      </c>
      <c r="F45" s="29">
        <v>1091.46</v>
      </c>
      <c r="G45" s="29">
        <v>1427.57</v>
      </c>
      <c r="H45" s="29">
        <v>1069.3800000000001</v>
      </c>
      <c r="I45" s="30">
        <v>1069.3800000000001</v>
      </c>
    </row>
    <row r="46" spans="1:9" customFormat="1" hidden="1">
      <c r="A46" s="27" t="s">
        <v>87</v>
      </c>
      <c r="B46" s="27" t="s">
        <v>88</v>
      </c>
      <c r="C46" s="28">
        <v>5</v>
      </c>
      <c r="D46" s="29">
        <v>1629.98</v>
      </c>
      <c r="E46" s="29">
        <v>2067.85</v>
      </c>
      <c r="F46" s="29">
        <v>400.56</v>
      </c>
      <c r="G46" s="29">
        <v>1466.51</v>
      </c>
      <c r="H46" s="29">
        <v>1907.08</v>
      </c>
      <c r="I46" s="30">
        <v>1053.3900000000001</v>
      </c>
    </row>
    <row r="47" spans="1:9" customFormat="1" hidden="1">
      <c r="A47" s="23" t="s">
        <v>89</v>
      </c>
      <c r="B47" s="23" t="s">
        <v>90</v>
      </c>
      <c r="C47" s="24">
        <v>3</v>
      </c>
      <c r="D47" s="25">
        <v>9529.5499999999993</v>
      </c>
      <c r="E47" s="25">
        <v>8925.9500000000007</v>
      </c>
      <c r="F47" s="25">
        <v>3096.52</v>
      </c>
      <c r="G47" s="25">
        <v>2339.91</v>
      </c>
      <c r="H47" s="25">
        <v>1045.1099999999999</v>
      </c>
      <c r="I47" s="26">
        <v>1045.1099999999999</v>
      </c>
    </row>
    <row r="48" spans="1:9" customFormat="1" hidden="1">
      <c r="A48" s="27" t="s">
        <v>91</v>
      </c>
      <c r="B48" s="27" t="s">
        <v>92</v>
      </c>
      <c r="C48" s="28">
        <v>7</v>
      </c>
      <c r="D48" s="29">
        <v>3222.74</v>
      </c>
      <c r="E48" s="29">
        <v>3114.93</v>
      </c>
      <c r="F48" s="29">
        <v>729.88</v>
      </c>
      <c r="G48" s="29">
        <v>605.65</v>
      </c>
      <c r="H48" s="29">
        <v>926.85</v>
      </c>
      <c r="I48" s="30">
        <v>926.85</v>
      </c>
    </row>
    <row r="49" spans="1:9" customFormat="1" hidden="1">
      <c r="A49" s="23" t="s">
        <v>93</v>
      </c>
      <c r="B49" s="23" t="s">
        <v>94</v>
      </c>
      <c r="C49" s="24">
        <v>3</v>
      </c>
      <c r="D49" s="25">
        <v>2368.3000000000002</v>
      </c>
      <c r="E49" s="25">
        <v>3785.24</v>
      </c>
      <c r="F49" s="25">
        <v>1163.46</v>
      </c>
      <c r="G49" s="25">
        <v>1180.81</v>
      </c>
      <c r="H49" s="25">
        <v>866.3</v>
      </c>
      <c r="I49" s="26">
        <v>866.3</v>
      </c>
    </row>
    <row r="50" spans="1:9" customFormat="1" hidden="1">
      <c r="A50" s="23" t="s">
        <v>95</v>
      </c>
      <c r="B50" s="23" t="s">
        <v>96</v>
      </c>
      <c r="C50" s="24">
        <v>6</v>
      </c>
      <c r="D50" s="25">
        <v>8162.64</v>
      </c>
      <c r="E50" s="25">
        <v>6135.23</v>
      </c>
      <c r="F50" s="25">
        <v>2141.16</v>
      </c>
      <c r="G50" s="25">
        <v>1284.79</v>
      </c>
      <c r="H50" s="25">
        <v>3603.36</v>
      </c>
      <c r="I50" s="26">
        <v>840.97</v>
      </c>
    </row>
    <row r="51" spans="1:9" customFormat="1" hidden="1">
      <c r="A51" s="27" t="s">
        <v>97</v>
      </c>
      <c r="B51" s="27" t="s">
        <v>98</v>
      </c>
      <c r="C51" s="28">
        <v>5</v>
      </c>
      <c r="D51" s="29">
        <v>3694.52</v>
      </c>
      <c r="E51" s="29">
        <v>3469.72</v>
      </c>
      <c r="F51" s="29">
        <v>887.67</v>
      </c>
      <c r="G51" s="29">
        <v>585.01</v>
      </c>
      <c r="H51" s="29">
        <v>1108.2</v>
      </c>
      <c r="I51" s="30">
        <v>783.39</v>
      </c>
    </row>
    <row r="52" spans="1:9" customFormat="1" hidden="1">
      <c r="A52" s="23" t="s">
        <v>99</v>
      </c>
      <c r="B52" s="23" t="s">
        <v>100</v>
      </c>
      <c r="C52" s="24">
        <v>11</v>
      </c>
      <c r="D52" s="25">
        <v>0</v>
      </c>
      <c r="E52" s="25">
        <v>120.6</v>
      </c>
      <c r="F52" s="25">
        <v>-1.45</v>
      </c>
      <c r="G52" s="25">
        <v>0</v>
      </c>
      <c r="H52" s="25">
        <v>702.72</v>
      </c>
      <c r="I52" s="26">
        <v>702.72</v>
      </c>
    </row>
    <row r="53" spans="1:9" customFormat="1" hidden="1">
      <c r="A53" s="23" t="s">
        <v>101</v>
      </c>
      <c r="B53" s="23" t="s">
        <v>102</v>
      </c>
      <c r="C53" s="24">
        <v>49</v>
      </c>
      <c r="D53" s="25">
        <v>10956.24</v>
      </c>
      <c r="E53" s="25">
        <v>3385.73</v>
      </c>
      <c r="F53" s="25">
        <v>846.81</v>
      </c>
      <c r="G53" s="25">
        <v>690.01</v>
      </c>
      <c r="H53" s="25">
        <v>1570.11</v>
      </c>
      <c r="I53" s="26">
        <v>694.91</v>
      </c>
    </row>
    <row r="54" spans="1:9" customFormat="1" hidden="1">
      <c r="A54" s="23" t="s">
        <v>103</v>
      </c>
      <c r="B54" s="23" t="s">
        <v>104</v>
      </c>
      <c r="C54" s="24">
        <v>4</v>
      </c>
      <c r="D54" s="25">
        <v>7091.17</v>
      </c>
      <c r="E54" s="25">
        <v>21587.13</v>
      </c>
      <c r="F54" s="25">
        <v>12093.01</v>
      </c>
      <c r="G54" s="25">
        <v>4560.47</v>
      </c>
      <c r="H54" s="25">
        <v>680.2</v>
      </c>
      <c r="I54" s="26">
        <v>680.2</v>
      </c>
    </row>
    <row r="55" spans="1:9" customFormat="1" hidden="1">
      <c r="A55" s="23" t="s">
        <v>105</v>
      </c>
      <c r="B55" s="23" t="s">
        <v>106</v>
      </c>
      <c r="C55" s="24">
        <v>4</v>
      </c>
      <c r="D55" s="25">
        <v>155966.09</v>
      </c>
      <c r="E55" s="25">
        <v>168023.66</v>
      </c>
      <c r="F55" s="25">
        <v>17791.259999999998</v>
      </c>
      <c r="G55" s="25">
        <v>12480.74</v>
      </c>
      <c r="H55" s="25">
        <v>8960.4500000000007</v>
      </c>
      <c r="I55" s="26">
        <v>601.66</v>
      </c>
    </row>
    <row r="56" spans="1:9" customFormat="1" hidden="1">
      <c r="A56" s="23" t="s">
        <v>107</v>
      </c>
      <c r="B56" s="23" t="s">
        <v>108</v>
      </c>
      <c r="C56" s="24">
        <v>5</v>
      </c>
      <c r="D56" s="25">
        <v>11392.06</v>
      </c>
      <c r="E56" s="25">
        <v>4985.63</v>
      </c>
      <c r="F56" s="25">
        <v>1101.95</v>
      </c>
      <c r="G56" s="25">
        <v>0</v>
      </c>
      <c r="H56" s="25">
        <v>457.95</v>
      </c>
      <c r="I56" s="26">
        <v>457.95</v>
      </c>
    </row>
    <row r="57" spans="1:9" customFormat="1" hidden="1">
      <c r="A57" s="27" t="s">
        <v>109</v>
      </c>
      <c r="B57" s="27" t="s">
        <v>110</v>
      </c>
      <c r="C57" s="28">
        <v>11</v>
      </c>
      <c r="D57" s="29">
        <v>3194.8</v>
      </c>
      <c r="E57" s="29">
        <v>2804.92</v>
      </c>
      <c r="F57" s="29">
        <v>1263.04</v>
      </c>
      <c r="G57" s="29">
        <v>466.2</v>
      </c>
      <c r="H57" s="29">
        <v>452.09</v>
      </c>
      <c r="I57" s="30">
        <v>452.09</v>
      </c>
    </row>
    <row r="58" spans="1:9" customFormat="1" hidden="1">
      <c r="A58" s="23" t="s">
        <v>111</v>
      </c>
      <c r="B58" s="23" t="s">
        <v>112</v>
      </c>
      <c r="C58" s="24">
        <v>5</v>
      </c>
      <c r="D58" s="25">
        <v>1049.8</v>
      </c>
      <c r="E58" s="25">
        <v>1049.8</v>
      </c>
      <c r="F58" s="25">
        <v>328.14</v>
      </c>
      <c r="G58" s="25">
        <v>0</v>
      </c>
      <c r="H58" s="25">
        <v>367.26</v>
      </c>
      <c r="I58" s="26">
        <v>367.26</v>
      </c>
    </row>
    <row r="59" spans="1:9" customFormat="1" hidden="1">
      <c r="A59" s="23" t="s">
        <v>113</v>
      </c>
      <c r="B59" s="23" t="s">
        <v>114</v>
      </c>
      <c r="C59" s="24">
        <v>5</v>
      </c>
      <c r="D59" s="25">
        <v>2920.46</v>
      </c>
      <c r="E59" s="25">
        <v>2174.85</v>
      </c>
      <c r="F59" s="25">
        <v>497.03</v>
      </c>
      <c r="G59" s="25">
        <v>745.68</v>
      </c>
      <c r="H59" s="25">
        <v>525.49</v>
      </c>
      <c r="I59" s="26">
        <v>366.98</v>
      </c>
    </row>
    <row r="60" spans="1:9" customFormat="1" hidden="1">
      <c r="A60" s="23" t="s">
        <v>115</v>
      </c>
      <c r="B60" s="23" t="s">
        <v>116</v>
      </c>
      <c r="C60" s="24">
        <v>4</v>
      </c>
      <c r="D60" s="25">
        <v>5775.36</v>
      </c>
      <c r="E60" s="25">
        <v>5594.01</v>
      </c>
      <c r="F60" s="25">
        <v>2207.1999999999998</v>
      </c>
      <c r="G60" s="25">
        <v>3033.27</v>
      </c>
      <c r="H60" s="25">
        <v>364.67</v>
      </c>
      <c r="I60" s="26">
        <v>364.67</v>
      </c>
    </row>
    <row r="61" spans="1:9" customFormat="1" hidden="1">
      <c r="A61" s="23" t="s">
        <v>117</v>
      </c>
      <c r="B61" s="23" t="s">
        <v>118</v>
      </c>
      <c r="C61" s="24">
        <v>4</v>
      </c>
      <c r="D61" s="25">
        <v>1632</v>
      </c>
      <c r="E61" s="25">
        <v>1684</v>
      </c>
      <c r="F61" s="25">
        <v>1007.43</v>
      </c>
      <c r="G61" s="25">
        <v>146.4</v>
      </c>
      <c r="H61" s="25">
        <v>336.96</v>
      </c>
      <c r="I61" s="26">
        <v>336.96</v>
      </c>
    </row>
    <row r="62" spans="1:9" customFormat="1" hidden="1">
      <c r="A62" s="23" t="s">
        <v>119</v>
      </c>
      <c r="B62" s="23" t="s">
        <v>120</v>
      </c>
      <c r="C62" s="24">
        <v>5</v>
      </c>
      <c r="D62" s="25">
        <v>0</v>
      </c>
      <c r="E62" s="25">
        <v>5834.21</v>
      </c>
      <c r="F62" s="25">
        <v>972.01</v>
      </c>
      <c r="G62" s="25">
        <v>15.79</v>
      </c>
      <c r="H62" s="25">
        <v>312.8</v>
      </c>
      <c r="I62" s="26">
        <v>312.8</v>
      </c>
    </row>
    <row r="63" spans="1:9" customFormat="1" hidden="1">
      <c r="A63" s="23" t="s">
        <v>121</v>
      </c>
      <c r="B63" s="23" t="s">
        <v>122</v>
      </c>
      <c r="C63" s="24">
        <v>6</v>
      </c>
      <c r="D63" s="25">
        <v>68112.3</v>
      </c>
      <c r="E63" s="25">
        <v>55463.95</v>
      </c>
      <c r="F63" s="25">
        <v>10913.19</v>
      </c>
      <c r="G63" s="25">
        <v>15957.85</v>
      </c>
      <c r="H63" s="25">
        <v>18264.36</v>
      </c>
      <c r="I63" s="26">
        <v>267.66000000000003</v>
      </c>
    </row>
    <row r="64" spans="1:9" customFormat="1">
      <c r="A64" s="27" t="s">
        <v>123</v>
      </c>
      <c r="B64" s="27" t="s">
        <v>124</v>
      </c>
      <c r="C64" s="28">
        <v>1</v>
      </c>
      <c r="D64" s="29">
        <v>5757.87</v>
      </c>
      <c r="E64" s="29">
        <v>7284.89</v>
      </c>
      <c r="F64" s="29">
        <v>2744.29</v>
      </c>
      <c r="G64" s="29">
        <v>2771.34</v>
      </c>
      <c r="H64" s="29">
        <v>216.4</v>
      </c>
      <c r="I64" s="30">
        <v>216.4</v>
      </c>
    </row>
    <row r="65" spans="1:9" customFormat="1" hidden="1">
      <c r="A65" s="27" t="s">
        <v>125</v>
      </c>
      <c r="B65" s="27" t="s">
        <v>126</v>
      </c>
      <c r="C65" s="28">
        <v>49</v>
      </c>
      <c r="D65" s="29">
        <v>0</v>
      </c>
      <c r="E65" s="29">
        <v>0</v>
      </c>
      <c r="F65" s="29">
        <v>0</v>
      </c>
      <c r="G65" s="29">
        <v>0</v>
      </c>
      <c r="H65" s="29">
        <v>191.36</v>
      </c>
      <c r="I65" s="30">
        <v>191.36</v>
      </c>
    </row>
    <row r="66" spans="1:9" customFormat="1">
      <c r="A66" s="23" t="s">
        <v>127</v>
      </c>
      <c r="B66" s="23" t="s">
        <v>128</v>
      </c>
      <c r="C66" s="24">
        <v>1</v>
      </c>
      <c r="D66" s="25">
        <v>5239.71</v>
      </c>
      <c r="E66" s="25">
        <v>7480.25</v>
      </c>
      <c r="F66" s="25">
        <v>2033.34</v>
      </c>
      <c r="G66" s="25">
        <v>5356.68</v>
      </c>
      <c r="H66" s="25">
        <v>1021.64</v>
      </c>
      <c r="I66" s="26">
        <v>145.05000000000001</v>
      </c>
    </row>
    <row r="67" spans="1:9" customFormat="1" hidden="1">
      <c r="A67" s="23" t="s">
        <v>129</v>
      </c>
      <c r="B67" s="23" t="s">
        <v>130</v>
      </c>
      <c r="C67" s="24">
        <v>49</v>
      </c>
      <c r="D67" s="25">
        <v>3075</v>
      </c>
      <c r="E67" s="25">
        <v>798.7</v>
      </c>
      <c r="F67" s="25">
        <v>295.14999999999998</v>
      </c>
      <c r="G67" s="25">
        <v>1558.09</v>
      </c>
      <c r="H67" s="25">
        <v>122.15</v>
      </c>
      <c r="I67" s="26">
        <v>122.15</v>
      </c>
    </row>
    <row r="68" spans="1:9" customFormat="1" hidden="1">
      <c r="A68" s="23" t="s">
        <v>131</v>
      </c>
      <c r="B68" s="23" t="s">
        <v>132</v>
      </c>
      <c r="C68" s="24">
        <v>4</v>
      </c>
      <c r="D68" s="25">
        <v>12705</v>
      </c>
      <c r="E68" s="25">
        <v>0</v>
      </c>
      <c r="F68" s="25">
        <v>0</v>
      </c>
      <c r="G68" s="25">
        <v>0</v>
      </c>
      <c r="H68" s="25">
        <v>108.15</v>
      </c>
      <c r="I68" s="26">
        <v>108.15</v>
      </c>
    </row>
    <row r="69" spans="1:9" customFormat="1" hidden="1">
      <c r="A69" s="23" t="s">
        <v>133</v>
      </c>
      <c r="B69" s="23" t="s">
        <v>134</v>
      </c>
      <c r="C69" s="24">
        <v>3</v>
      </c>
      <c r="D69" s="25">
        <v>6102</v>
      </c>
      <c r="E69" s="25">
        <v>7917.97</v>
      </c>
      <c r="F69" s="25">
        <v>2426.2800000000002</v>
      </c>
      <c r="G69" s="25">
        <v>2483</v>
      </c>
      <c r="H69" s="25">
        <v>422.37</v>
      </c>
      <c r="I69" s="26">
        <v>87.75</v>
      </c>
    </row>
    <row r="70" spans="1:9" customFormat="1">
      <c r="A70" s="23" t="s">
        <v>135</v>
      </c>
      <c r="B70" s="23" t="s">
        <v>136</v>
      </c>
      <c r="C70" s="24">
        <v>1</v>
      </c>
      <c r="D70" s="25">
        <v>7228.86</v>
      </c>
      <c r="E70" s="25">
        <v>0</v>
      </c>
      <c r="F70" s="25">
        <v>0</v>
      </c>
      <c r="G70" s="25">
        <v>0</v>
      </c>
      <c r="H70" s="25">
        <v>63.76</v>
      </c>
      <c r="I70" s="26">
        <v>63.76</v>
      </c>
    </row>
    <row r="71" spans="1:9" customFormat="1" hidden="1">
      <c r="A71" s="23" t="s">
        <v>137</v>
      </c>
      <c r="B71" s="23" t="s">
        <v>138</v>
      </c>
      <c r="C71" s="24">
        <v>11</v>
      </c>
      <c r="D71" s="25">
        <v>212591.88</v>
      </c>
      <c r="E71" s="25">
        <v>217532.34</v>
      </c>
      <c r="F71" s="25">
        <v>77470.2</v>
      </c>
      <c r="G71" s="25">
        <v>26167.17</v>
      </c>
      <c r="H71" s="25">
        <v>15.76</v>
      </c>
      <c r="I71" s="26">
        <v>15.76</v>
      </c>
    </row>
    <row r="72" spans="1:9" customFormat="1" hidden="1">
      <c r="A72" s="27" t="s">
        <v>139</v>
      </c>
      <c r="B72" s="27" t="s">
        <v>140</v>
      </c>
      <c r="C72" s="28">
        <v>11</v>
      </c>
      <c r="D72" s="29">
        <v>0</v>
      </c>
      <c r="E72" s="29">
        <v>4840.88</v>
      </c>
      <c r="F72" s="29">
        <v>1537.11</v>
      </c>
      <c r="G72" s="29">
        <v>4843.59</v>
      </c>
      <c r="H72" s="29">
        <v>14.08</v>
      </c>
      <c r="I72" s="30">
        <v>14.08</v>
      </c>
    </row>
    <row r="73" spans="1:9" customFormat="1" hidden="1">
      <c r="A73" s="23" t="s">
        <v>141</v>
      </c>
      <c r="B73" s="23" t="s">
        <v>142</v>
      </c>
      <c r="C73" s="24">
        <v>49</v>
      </c>
      <c r="D73" s="25">
        <v>0</v>
      </c>
      <c r="E73" s="25">
        <v>0</v>
      </c>
      <c r="F73" s="25">
        <v>0</v>
      </c>
      <c r="G73" s="25">
        <v>0</v>
      </c>
      <c r="H73" s="25">
        <v>13.82</v>
      </c>
      <c r="I73" s="26">
        <v>13.82</v>
      </c>
    </row>
    <row r="74" spans="1:9" customFormat="1" hidden="1">
      <c r="A74" s="23" t="s">
        <v>143</v>
      </c>
      <c r="B74" s="23" t="s">
        <v>144</v>
      </c>
      <c r="C74" s="24">
        <v>11</v>
      </c>
      <c r="D74" s="25">
        <v>11502.17</v>
      </c>
      <c r="E74" s="25">
        <v>5013.49</v>
      </c>
      <c r="F74" s="25">
        <v>2488.44</v>
      </c>
      <c r="G74" s="25">
        <v>3227.29</v>
      </c>
      <c r="H74" s="25">
        <v>3663.15</v>
      </c>
      <c r="I74" s="26">
        <v>1.89</v>
      </c>
    </row>
    <row r="75" spans="1:9" customFormat="1" hidden="1">
      <c r="A75" s="23" t="s">
        <v>145</v>
      </c>
      <c r="B75" s="23" t="s">
        <v>146</v>
      </c>
      <c r="C75" s="24">
        <v>49</v>
      </c>
      <c r="D75" s="25">
        <v>0</v>
      </c>
      <c r="E75" s="25">
        <v>906.66</v>
      </c>
      <c r="F75" s="25">
        <v>259.54000000000002</v>
      </c>
      <c r="G75" s="25">
        <v>1419.75</v>
      </c>
      <c r="H75" s="25">
        <v>1.56</v>
      </c>
      <c r="I75" s="26">
        <v>1.56</v>
      </c>
    </row>
    <row r="76" spans="1:9" customFormat="1">
      <c r="A76" s="23" t="s">
        <v>147</v>
      </c>
      <c r="B76" s="23" t="s">
        <v>148</v>
      </c>
      <c r="C76" s="24">
        <v>1</v>
      </c>
      <c r="D76" s="25">
        <v>14919.37</v>
      </c>
      <c r="E76" s="25">
        <v>18892.78</v>
      </c>
      <c r="F76" s="25">
        <v>7293.28</v>
      </c>
      <c r="G76" s="25">
        <v>15178.47</v>
      </c>
      <c r="H76" s="25">
        <v>164.79</v>
      </c>
      <c r="I76" s="26">
        <v>0.74</v>
      </c>
    </row>
    <row r="77" spans="1:9" customFormat="1" hidden="1">
      <c r="A77" s="23" t="s">
        <v>149</v>
      </c>
      <c r="B77" s="23" t="s">
        <v>150</v>
      </c>
      <c r="C77" s="24">
        <v>11</v>
      </c>
      <c r="D77" s="25">
        <v>71014.52</v>
      </c>
      <c r="E77" s="25">
        <v>60857.7</v>
      </c>
      <c r="F77" s="25">
        <v>26317.37</v>
      </c>
      <c r="G77" s="25">
        <v>58045.26</v>
      </c>
      <c r="H77" s="25">
        <v>5600.6</v>
      </c>
      <c r="I77" s="26">
        <v>0.45</v>
      </c>
    </row>
    <row r="78" spans="1:9" customFormat="1" hidden="1">
      <c r="A78" s="23" t="s">
        <v>151</v>
      </c>
      <c r="B78" s="23" t="s">
        <v>152</v>
      </c>
      <c r="C78" s="24">
        <v>10</v>
      </c>
      <c r="D78" s="25">
        <v>367.08</v>
      </c>
      <c r="E78" s="25">
        <v>834.62</v>
      </c>
      <c r="F78" s="25">
        <v>51.58</v>
      </c>
      <c r="G78" s="25">
        <v>3832.1</v>
      </c>
      <c r="H78" s="25">
        <v>0.24</v>
      </c>
      <c r="I78" s="26">
        <v>0.24</v>
      </c>
    </row>
    <row r="79" spans="1:9" customFormat="1" hidden="1">
      <c r="A79" s="23" t="s">
        <v>153</v>
      </c>
      <c r="B79" s="23" t="s">
        <v>154</v>
      </c>
      <c r="C79" s="24">
        <v>49</v>
      </c>
      <c r="D79" s="25">
        <v>0</v>
      </c>
      <c r="E79" s="25">
        <v>0</v>
      </c>
      <c r="F79" s="25">
        <v>0</v>
      </c>
      <c r="G79" s="25">
        <v>0</v>
      </c>
      <c r="H79" s="25">
        <v>0.2</v>
      </c>
      <c r="I79" s="26">
        <v>0.2</v>
      </c>
    </row>
    <row r="80" spans="1:9" customFormat="1" hidden="1">
      <c r="A80" s="27" t="s">
        <v>155</v>
      </c>
      <c r="B80" s="27" t="s">
        <v>156</v>
      </c>
      <c r="C80" s="28">
        <v>2</v>
      </c>
      <c r="D80" s="29">
        <v>12948.49</v>
      </c>
      <c r="E80" s="29">
        <v>13223.97</v>
      </c>
      <c r="F80" s="29">
        <v>8328.19</v>
      </c>
      <c r="G80" s="29">
        <v>16178.17</v>
      </c>
      <c r="H80" s="29">
        <v>0.02</v>
      </c>
      <c r="I80" s="30">
        <v>0.02</v>
      </c>
    </row>
    <row r="81" spans="1:9" customFormat="1" hidden="1">
      <c r="A81" s="23" t="s">
        <v>157</v>
      </c>
      <c r="B81" s="23" t="s">
        <v>158</v>
      </c>
      <c r="C81" s="24">
        <v>7</v>
      </c>
      <c r="D81" s="25">
        <v>14223.01</v>
      </c>
      <c r="E81" s="25">
        <v>1740.59</v>
      </c>
      <c r="F81" s="25">
        <v>930.86</v>
      </c>
      <c r="G81" s="25">
        <v>5374.75</v>
      </c>
      <c r="H81" s="25">
        <v>0</v>
      </c>
      <c r="I81" s="26">
        <v>0</v>
      </c>
    </row>
    <row r="82" spans="1:9" customFormat="1">
      <c r="A82" s="23" t="s">
        <v>159</v>
      </c>
      <c r="B82" s="23" t="s">
        <v>160</v>
      </c>
      <c r="C82" s="24">
        <v>1</v>
      </c>
      <c r="D82" s="25">
        <v>0</v>
      </c>
      <c r="E82" s="25">
        <v>673.31</v>
      </c>
      <c r="F82" s="25">
        <v>592.82000000000005</v>
      </c>
      <c r="G82" s="25">
        <v>86.38</v>
      </c>
      <c r="H82" s="25">
        <v>0</v>
      </c>
      <c r="I82" s="26">
        <v>0</v>
      </c>
    </row>
    <row r="83" spans="1:9" customFormat="1" hidden="1">
      <c r="A83" s="23" t="s">
        <v>161</v>
      </c>
      <c r="B83" s="23" t="s">
        <v>162</v>
      </c>
      <c r="C83" s="24">
        <v>4</v>
      </c>
      <c r="D83" s="25">
        <v>146.72</v>
      </c>
      <c r="E83" s="25">
        <v>4.5999999999999996</v>
      </c>
      <c r="F83" s="25">
        <v>1.72</v>
      </c>
      <c r="G83" s="25">
        <v>142.12</v>
      </c>
      <c r="H83" s="25">
        <v>171.66</v>
      </c>
      <c r="I83" s="26">
        <v>0</v>
      </c>
    </row>
    <row r="84" spans="1:9" customFormat="1" hidden="1">
      <c r="A84" s="27" t="s">
        <v>163</v>
      </c>
      <c r="B84" s="27" t="s">
        <v>164</v>
      </c>
      <c r="C84" s="28">
        <v>4</v>
      </c>
      <c r="D84" s="29">
        <v>468.84</v>
      </c>
      <c r="E84" s="29">
        <v>0</v>
      </c>
      <c r="F84" s="29">
        <v>0</v>
      </c>
      <c r="G84" s="29">
        <v>0</v>
      </c>
      <c r="H84" s="29">
        <v>0</v>
      </c>
      <c r="I84" s="30">
        <v>0</v>
      </c>
    </row>
    <row r="85" spans="1:9" customFormat="1" hidden="1">
      <c r="A85" s="23" t="s">
        <v>165</v>
      </c>
      <c r="B85" s="23" t="s">
        <v>166</v>
      </c>
      <c r="C85" s="24">
        <v>10</v>
      </c>
      <c r="D85" s="25">
        <v>0</v>
      </c>
      <c r="E85" s="25">
        <v>975.96</v>
      </c>
      <c r="F85" s="25">
        <v>228.84</v>
      </c>
      <c r="G85" s="25">
        <v>2987.46</v>
      </c>
      <c r="H85" s="25">
        <v>0</v>
      </c>
      <c r="I85" s="26">
        <v>0</v>
      </c>
    </row>
    <row r="86" spans="1:9" customFormat="1" hidden="1">
      <c r="A86" s="23" t="s">
        <v>167</v>
      </c>
      <c r="B86" s="23" t="s">
        <v>168</v>
      </c>
      <c r="C86" s="24">
        <v>2</v>
      </c>
      <c r="D86" s="25">
        <v>6272.9</v>
      </c>
      <c r="E86" s="25">
        <v>3387.43</v>
      </c>
      <c r="F86" s="25">
        <v>754.36</v>
      </c>
      <c r="G86" s="25">
        <v>1296.93</v>
      </c>
      <c r="H86" s="25">
        <v>0</v>
      </c>
      <c r="I86" s="26">
        <v>0</v>
      </c>
    </row>
    <row r="87" spans="1:9" customFormat="1">
      <c r="A87" s="23" t="s">
        <v>169</v>
      </c>
      <c r="B87" s="23" t="s">
        <v>170</v>
      </c>
      <c r="C87" s="24">
        <v>1</v>
      </c>
      <c r="D87" s="25">
        <v>38462.300000000003</v>
      </c>
      <c r="E87" s="25">
        <v>9682.9599999999991</v>
      </c>
      <c r="F87" s="25">
        <v>4056.49</v>
      </c>
      <c r="G87" s="25">
        <v>5126.24</v>
      </c>
      <c r="H87" s="25">
        <v>2729.14</v>
      </c>
      <c r="I87" s="26">
        <v>0</v>
      </c>
    </row>
    <row r="88" spans="1:9" customFormat="1" hidden="1">
      <c r="A88" s="23" t="s">
        <v>171</v>
      </c>
      <c r="B88" s="23" t="s">
        <v>172</v>
      </c>
      <c r="C88" s="24">
        <v>6</v>
      </c>
      <c r="D88" s="25">
        <v>804.5</v>
      </c>
      <c r="E88" s="25">
        <v>865.29</v>
      </c>
      <c r="F88" s="25">
        <v>320.72000000000003</v>
      </c>
      <c r="G88" s="25">
        <v>407.26</v>
      </c>
      <c r="H88" s="25">
        <v>0</v>
      </c>
      <c r="I88" s="26">
        <v>0</v>
      </c>
    </row>
    <row r="89" spans="1:9" customFormat="1" hidden="1">
      <c r="A89" s="23" t="s">
        <v>173</v>
      </c>
      <c r="B89" s="23" t="s">
        <v>174</v>
      </c>
      <c r="C89" s="24">
        <v>6</v>
      </c>
      <c r="D89" s="25">
        <v>956.17</v>
      </c>
      <c r="E89" s="25">
        <v>18892.86</v>
      </c>
      <c r="F89" s="25">
        <v>835.9</v>
      </c>
      <c r="G89" s="25">
        <v>6781.7</v>
      </c>
      <c r="H89" s="25">
        <v>0</v>
      </c>
      <c r="I89" s="26">
        <v>0</v>
      </c>
    </row>
    <row r="90" spans="1:9" customFormat="1" hidden="1">
      <c r="A90" s="27" t="s">
        <v>175</v>
      </c>
      <c r="B90" s="27" t="s">
        <v>176</v>
      </c>
      <c r="C90" s="28">
        <v>2</v>
      </c>
      <c r="D90" s="29">
        <v>138.91999999999999</v>
      </c>
      <c r="E90" s="29">
        <v>138.91999999999999</v>
      </c>
      <c r="F90" s="29">
        <v>24.52</v>
      </c>
      <c r="G90" s="29">
        <v>0</v>
      </c>
      <c r="H90" s="29">
        <v>0</v>
      </c>
      <c r="I90" s="30">
        <v>0</v>
      </c>
    </row>
    <row r="91" spans="1:9">
      <c r="A91" s="27" t="s">
        <v>177</v>
      </c>
      <c r="B91" s="27" t="s">
        <v>178</v>
      </c>
      <c r="C91" s="28">
        <v>1</v>
      </c>
      <c r="D91" s="29">
        <v>955.43</v>
      </c>
      <c r="E91" s="29">
        <v>916.75</v>
      </c>
      <c r="F91" s="29">
        <v>463.72</v>
      </c>
      <c r="G91" s="29">
        <v>266.72000000000003</v>
      </c>
      <c r="H91" s="29">
        <v>0</v>
      </c>
      <c r="I91" s="30">
        <v>0</v>
      </c>
    </row>
    <row r="92" spans="1:9">
      <c r="A92" s="23" t="s">
        <v>179</v>
      </c>
      <c r="B92" s="23" t="s">
        <v>180</v>
      </c>
      <c r="C92" s="24">
        <v>1</v>
      </c>
      <c r="D92" s="25">
        <v>32358.2</v>
      </c>
      <c r="E92" s="25">
        <v>34365.339999999997</v>
      </c>
      <c r="F92" s="25">
        <v>8571.75</v>
      </c>
      <c r="G92" s="25">
        <v>14820.02</v>
      </c>
      <c r="H92" s="25">
        <v>1790.35</v>
      </c>
      <c r="I92" s="26">
        <v>0</v>
      </c>
    </row>
    <row r="93" spans="1:9" hidden="1">
      <c r="A93" s="27" t="s">
        <v>181</v>
      </c>
      <c r="B93" s="27" t="s">
        <v>182</v>
      </c>
      <c r="C93" s="28">
        <v>2</v>
      </c>
      <c r="D93" s="29">
        <v>726.87</v>
      </c>
      <c r="E93" s="29">
        <v>2985.09</v>
      </c>
      <c r="F93" s="29">
        <v>757.56</v>
      </c>
      <c r="G93" s="29">
        <v>1239.03</v>
      </c>
      <c r="H93" s="29">
        <v>0</v>
      </c>
      <c r="I93" s="30">
        <v>0</v>
      </c>
    </row>
    <row r="94" spans="1:9" hidden="1">
      <c r="A94" s="23" t="s">
        <v>183</v>
      </c>
      <c r="B94" s="23" t="s">
        <v>184</v>
      </c>
      <c r="C94" s="24">
        <v>11</v>
      </c>
      <c r="D94" s="25">
        <v>0</v>
      </c>
      <c r="E94" s="25">
        <v>12082.18</v>
      </c>
      <c r="F94" s="25">
        <v>1759.26</v>
      </c>
      <c r="G94" s="25">
        <v>4782.03</v>
      </c>
      <c r="H94" s="25">
        <v>-0.1</v>
      </c>
      <c r="I94" s="26">
        <v>-0.1</v>
      </c>
    </row>
    <row r="95" spans="1:9">
      <c r="A95" s="23" t="s">
        <v>185</v>
      </c>
      <c r="B95" s="23" t="s">
        <v>186</v>
      </c>
      <c r="C95" s="24">
        <v>1</v>
      </c>
      <c r="D95" s="25">
        <v>0</v>
      </c>
      <c r="E95" s="25">
        <v>0</v>
      </c>
      <c r="F95" s="25">
        <v>0</v>
      </c>
      <c r="G95" s="25">
        <v>0</v>
      </c>
      <c r="H95" s="25">
        <v>-1500</v>
      </c>
      <c r="I95" s="26">
        <v>-1000</v>
      </c>
    </row>
    <row r="96" spans="1:9" hidden="1">
      <c r="A96" s="23" t="s">
        <v>187</v>
      </c>
      <c r="B96" s="23" t="s">
        <v>188</v>
      </c>
      <c r="C96" s="24">
        <v>49</v>
      </c>
      <c r="D96" s="25">
        <v>10847.23</v>
      </c>
      <c r="E96" s="25">
        <v>25504.19</v>
      </c>
      <c r="F96" s="25">
        <v>11096.46</v>
      </c>
      <c r="G96" s="25">
        <v>17088.86</v>
      </c>
      <c r="H96" s="25">
        <v>-0.23</v>
      </c>
      <c r="I96" s="26">
        <v>-0.23</v>
      </c>
    </row>
    <row r="97" spans="1:9" hidden="1">
      <c r="A97" s="27" t="s">
        <v>189</v>
      </c>
      <c r="B97" s="27" t="s">
        <v>190</v>
      </c>
      <c r="C97" s="28">
        <v>49</v>
      </c>
      <c r="D97" s="29">
        <v>10973.66</v>
      </c>
      <c r="E97" s="29">
        <v>21692.01</v>
      </c>
      <c r="F97" s="29">
        <v>8309.69</v>
      </c>
      <c r="G97" s="29">
        <v>34353.78</v>
      </c>
      <c r="H97" s="29">
        <v>-0.43</v>
      </c>
      <c r="I97" s="30">
        <v>-0.43</v>
      </c>
    </row>
    <row r="98" spans="1:9" hidden="1">
      <c r="A98" s="23" t="s">
        <v>191</v>
      </c>
      <c r="B98" s="23" t="s">
        <v>192</v>
      </c>
      <c r="C98" s="24">
        <v>49</v>
      </c>
      <c r="D98" s="25">
        <v>0</v>
      </c>
      <c r="E98" s="25">
        <v>34101.800000000003</v>
      </c>
      <c r="F98" s="25">
        <v>44484.83</v>
      </c>
      <c r="G98" s="25">
        <v>37383.440000000002</v>
      </c>
      <c r="H98" s="25">
        <v>-0.71</v>
      </c>
      <c r="I98" s="26">
        <v>-0.71</v>
      </c>
    </row>
    <row r="99" spans="1:9" hidden="1">
      <c r="A99" s="23" t="s">
        <v>193</v>
      </c>
      <c r="B99" s="23" t="s">
        <v>194</v>
      </c>
      <c r="C99" s="24">
        <v>49</v>
      </c>
      <c r="D99" s="25">
        <v>1836.05</v>
      </c>
      <c r="E99" s="25">
        <v>1836.05</v>
      </c>
      <c r="F99" s="25">
        <v>190.45</v>
      </c>
      <c r="G99" s="25">
        <v>0</v>
      </c>
      <c r="H99" s="25">
        <v>-1.19</v>
      </c>
      <c r="I99" s="26">
        <v>-1.19</v>
      </c>
    </row>
    <row r="100" spans="1:9" hidden="1">
      <c r="A100" s="23" t="s">
        <v>195</v>
      </c>
      <c r="B100" s="23" t="s">
        <v>196</v>
      </c>
      <c r="C100" s="24">
        <v>3</v>
      </c>
      <c r="D100" s="25">
        <v>8994.6299999999992</v>
      </c>
      <c r="E100" s="25">
        <v>12960.9</v>
      </c>
      <c r="F100" s="25">
        <v>3057.23</v>
      </c>
      <c r="G100" s="25">
        <v>2691.03</v>
      </c>
      <c r="H100" s="25">
        <v>-1.25</v>
      </c>
      <c r="I100" s="26">
        <v>-1.25</v>
      </c>
    </row>
    <row r="101" spans="1:9" hidden="1">
      <c r="A101" s="23" t="s">
        <v>197</v>
      </c>
      <c r="B101" s="23" t="s">
        <v>198</v>
      </c>
      <c r="C101" s="24">
        <v>49</v>
      </c>
      <c r="D101" s="25">
        <v>5482.25</v>
      </c>
      <c r="E101" s="25">
        <v>18559.78</v>
      </c>
      <c r="F101" s="25">
        <v>15805.98</v>
      </c>
      <c r="G101" s="25">
        <v>22841.5</v>
      </c>
      <c r="H101" s="25">
        <v>-2.0499999999999998</v>
      </c>
      <c r="I101" s="26">
        <v>-2.0499999999999998</v>
      </c>
    </row>
    <row r="102" spans="1:9" hidden="1">
      <c r="A102" s="27" t="s">
        <v>199</v>
      </c>
      <c r="B102" s="27" t="s">
        <v>200</v>
      </c>
      <c r="C102" s="28">
        <v>49</v>
      </c>
      <c r="D102" s="29">
        <v>13859.64</v>
      </c>
      <c r="E102" s="29">
        <v>40168.769999999997</v>
      </c>
      <c r="F102" s="29">
        <v>25343.15</v>
      </c>
      <c r="G102" s="29">
        <v>32854.33</v>
      </c>
      <c r="H102" s="29">
        <v>-3.66</v>
      </c>
      <c r="I102" s="30">
        <v>-3.66</v>
      </c>
    </row>
    <row r="103" spans="1:9" hidden="1">
      <c r="A103" s="23" t="s">
        <v>201</v>
      </c>
      <c r="B103" s="23" t="s">
        <v>202</v>
      </c>
      <c r="C103" s="24">
        <v>5</v>
      </c>
      <c r="D103" s="25">
        <v>44335.05</v>
      </c>
      <c r="E103" s="25">
        <v>29465.5</v>
      </c>
      <c r="F103" s="25">
        <v>3393.52</v>
      </c>
      <c r="G103" s="25">
        <v>9425.27</v>
      </c>
      <c r="H103" s="25">
        <v>0</v>
      </c>
      <c r="I103" s="26">
        <v>-364.58</v>
      </c>
    </row>
    <row r="104" spans="1:9" hidden="1">
      <c r="A104" s="23" t="s">
        <v>203</v>
      </c>
      <c r="B104" s="23" t="s">
        <v>204</v>
      </c>
      <c r="C104" s="24">
        <v>4</v>
      </c>
      <c r="D104" s="25">
        <v>14936.62</v>
      </c>
      <c r="E104" s="25">
        <v>70050.47</v>
      </c>
      <c r="F104" s="25">
        <v>23688.87</v>
      </c>
      <c r="G104" s="25">
        <v>14171.62</v>
      </c>
      <c r="H104" s="25">
        <v>-0.08</v>
      </c>
      <c r="I104" s="26">
        <v>-1675.81</v>
      </c>
    </row>
    <row r="105" spans="1:9" hidden="1">
      <c r="A105" s="27" t="s">
        <v>205</v>
      </c>
      <c r="B105" s="27" t="s">
        <v>206</v>
      </c>
      <c r="C105" s="28">
        <v>3</v>
      </c>
      <c r="D105" s="29">
        <v>10139.549999999999</v>
      </c>
      <c r="E105" s="29">
        <v>8835.91</v>
      </c>
      <c r="F105" s="29">
        <v>2436.5100000000002</v>
      </c>
      <c r="G105" s="29">
        <v>3962.96</v>
      </c>
      <c r="H105" s="29">
        <v>545.98</v>
      </c>
      <c r="I105" s="30">
        <v>-2764.93</v>
      </c>
    </row>
    <row r="106" spans="1:9" hidden="1">
      <c r="A106" s="27" t="s">
        <v>207</v>
      </c>
      <c r="B106" s="27" t="s">
        <v>208</v>
      </c>
      <c r="C106" s="28">
        <v>5</v>
      </c>
      <c r="D106" s="29">
        <v>61320.4</v>
      </c>
      <c r="E106" s="29">
        <v>37429.71</v>
      </c>
      <c r="F106" s="29">
        <v>16986.009999999998</v>
      </c>
      <c r="G106" s="29">
        <v>27018.04</v>
      </c>
      <c r="H106" s="29">
        <v>3403.46</v>
      </c>
      <c r="I106" s="30">
        <v>-4162.6400000000003</v>
      </c>
    </row>
    <row r="107" spans="1:9" hidden="1">
      <c r="A107" s="23" t="s">
        <v>209</v>
      </c>
      <c r="B107" s="23" t="s">
        <v>210</v>
      </c>
      <c r="C107" s="24">
        <v>11</v>
      </c>
      <c r="D107" s="25">
        <v>103404.34</v>
      </c>
      <c r="E107" s="25">
        <v>134750.68</v>
      </c>
      <c r="F107" s="25">
        <v>58496.19</v>
      </c>
      <c r="G107" s="25">
        <v>85041</v>
      </c>
      <c r="H107" s="25">
        <v>-18026.34</v>
      </c>
      <c r="I107" s="26">
        <v>-18026.34</v>
      </c>
    </row>
    <row r="108" spans="1:9" hidden="1">
      <c r="A108" s="27" t="s">
        <v>211</v>
      </c>
      <c r="B108" s="27" t="s">
        <v>212</v>
      </c>
      <c r="C108" s="28">
        <v>4</v>
      </c>
      <c r="D108" s="29">
        <v>164212.15</v>
      </c>
      <c r="E108" s="29">
        <v>125618.69</v>
      </c>
      <c r="F108" s="29">
        <v>46824.84</v>
      </c>
      <c r="G108" s="29">
        <v>38826.25</v>
      </c>
      <c r="H108" s="29">
        <v>-0.94</v>
      </c>
      <c r="I108" s="30">
        <v>-52444.52</v>
      </c>
    </row>
    <row r="109" spans="1:9" hidden="1">
      <c r="A109" s="23"/>
      <c r="B109" s="23"/>
      <c r="C109" s="24"/>
      <c r="D109" s="25">
        <v>0</v>
      </c>
      <c r="E109" s="25">
        <v>383.29</v>
      </c>
      <c r="F109" s="25">
        <v>320.87</v>
      </c>
      <c r="G109" s="25">
        <v>0</v>
      </c>
      <c r="H109" s="25"/>
      <c r="I109" s="26"/>
    </row>
    <row r="110" spans="1:9" hidden="1">
      <c r="A110" s="27"/>
      <c r="B110" s="27"/>
      <c r="C110" s="28"/>
      <c r="D110" s="27"/>
      <c r="E110" s="27"/>
      <c r="F110" s="27"/>
      <c r="G110" s="27"/>
      <c r="H110" s="27"/>
      <c r="I110" s="31"/>
    </row>
    <row r="111" spans="1:9">
      <c r="A111" s="27"/>
      <c r="B111" s="27"/>
      <c r="C111" s="28"/>
      <c r="D111" s="29"/>
      <c r="E111" s="29"/>
      <c r="F111" s="29"/>
      <c r="G111" s="29"/>
      <c r="H111" s="29"/>
      <c r="I111" s="30"/>
    </row>
    <row r="112" spans="1:9">
      <c r="A112" s="27"/>
      <c r="B112" s="27"/>
      <c r="C112" s="28"/>
      <c r="D112" s="29"/>
      <c r="E112" s="29"/>
      <c r="F112" s="29"/>
      <c r="G112" s="29"/>
      <c r="H112" s="29"/>
      <c r="I112" s="30"/>
    </row>
    <row r="113" spans="1:9">
      <c r="A113" s="27"/>
      <c r="B113" s="27"/>
      <c r="C113" s="28"/>
      <c r="D113" s="29"/>
      <c r="E113" s="29"/>
      <c r="F113" s="29"/>
      <c r="G113" s="29"/>
      <c r="H113" s="29"/>
      <c r="I113" s="30"/>
    </row>
    <row r="114" spans="1:9">
      <c r="A114" s="27"/>
      <c r="B114" s="27"/>
      <c r="C114" s="28"/>
      <c r="D114" s="29"/>
      <c r="E114" s="29"/>
      <c r="F114" s="29"/>
      <c r="G114" s="29"/>
      <c r="H114" s="29"/>
      <c r="I114" s="30"/>
    </row>
    <row r="115" spans="1:9">
      <c r="A115" s="27"/>
      <c r="B115" s="27"/>
      <c r="C115" s="28"/>
      <c r="D115" s="29"/>
      <c r="E115" s="29"/>
      <c r="F115" s="29"/>
      <c r="G115" s="29"/>
      <c r="H115" s="29"/>
      <c r="I115" s="30"/>
    </row>
    <row r="116" spans="1:9">
      <c r="A116" s="27"/>
      <c r="B116" s="27"/>
      <c r="C116" s="28"/>
      <c r="D116" s="29"/>
      <c r="E116" s="29"/>
      <c r="F116" s="29"/>
      <c r="G116" s="29"/>
      <c r="H116" s="29"/>
      <c r="I116" s="30"/>
    </row>
    <row r="117" spans="1:9">
      <c r="A117" s="27"/>
      <c r="B117" s="27"/>
      <c r="C117" s="28"/>
      <c r="D117" s="29"/>
      <c r="E117" s="29"/>
      <c r="F117" s="29"/>
      <c r="G117" s="29"/>
      <c r="H117" s="29"/>
      <c r="I117" s="30"/>
    </row>
    <row r="118" spans="1:9">
      <c r="A118" s="27"/>
      <c r="B118" s="27"/>
      <c r="C118" s="28"/>
      <c r="D118" s="29"/>
      <c r="E118" s="29"/>
      <c r="F118" s="29"/>
      <c r="G118" s="29"/>
      <c r="H118" s="29"/>
      <c r="I118" s="30"/>
    </row>
    <row r="119" spans="1:9">
      <c r="A119" s="27"/>
      <c r="B119" s="27"/>
      <c r="C119" s="28"/>
      <c r="D119" s="29"/>
      <c r="E119" s="29"/>
      <c r="F119" s="29"/>
      <c r="G119" s="29"/>
      <c r="H119" s="29"/>
      <c r="I119" s="30"/>
    </row>
    <row r="120" spans="1:9">
      <c r="A120" s="27"/>
      <c r="B120" s="27"/>
      <c r="C120" s="28"/>
      <c r="D120" s="29"/>
      <c r="E120" s="29"/>
      <c r="F120" s="29"/>
      <c r="G120" s="29"/>
      <c r="H120" s="29"/>
      <c r="I120" s="30"/>
    </row>
    <row r="121" spans="1:9">
      <c r="A121" s="27"/>
      <c r="B121" s="27"/>
      <c r="C121" s="28"/>
      <c r="D121" s="29"/>
      <c r="E121" s="29"/>
      <c r="F121" s="29"/>
      <c r="G121" s="29"/>
      <c r="H121" s="29"/>
      <c r="I121" s="30"/>
    </row>
    <row r="122" spans="1:9">
      <c r="A122" s="27"/>
      <c r="B122" s="27"/>
      <c r="C122" s="28"/>
      <c r="D122" s="29"/>
      <c r="E122" s="29"/>
      <c r="F122" s="29"/>
      <c r="G122" s="29"/>
      <c r="H122" s="29"/>
      <c r="I122" s="30"/>
    </row>
    <row r="123" spans="1:9">
      <c r="A123" s="27"/>
      <c r="B123" s="27"/>
      <c r="C123" s="28"/>
      <c r="D123" s="29"/>
      <c r="E123" s="29"/>
      <c r="F123" s="29"/>
      <c r="G123" s="29"/>
      <c r="H123" s="29"/>
      <c r="I123" s="30"/>
    </row>
    <row r="124" spans="1:9">
      <c r="A124" s="27"/>
      <c r="B124" s="27"/>
      <c r="C124" s="28"/>
      <c r="D124" s="29"/>
      <c r="E124" s="29"/>
      <c r="F124" s="29"/>
      <c r="G124" s="29"/>
      <c r="H124" s="29"/>
      <c r="I124" s="30"/>
    </row>
    <row r="125" spans="1:9">
      <c r="A125" s="27"/>
      <c r="B125" s="27"/>
      <c r="C125" s="28"/>
      <c r="D125" s="29"/>
      <c r="E125" s="29"/>
      <c r="F125" s="29"/>
      <c r="G125" s="29"/>
      <c r="H125" s="29"/>
      <c r="I125" s="30"/>
    </row>
    <row r="126" spans="1:9">
      <c r="A126" s="27"/>
      <c r="B126" s="27"/>
      <c r="C126" s="28"/>
      <c r="D126" s="29"/>
      <c r="E126" s="29"/>
      <c r="F126" s="29"/>
      <c r="G126" s="29"/>
      <c r="H126" s="29"/>
      <c r="I126" s="30"/>
    </row>
    <row r="127" spans="1:9">
      <c r="A127" s="27"/>
      <c r="B127" s="27"/>
      <c r="C127" s="28"/>
      <c r="D127" s="29"/>
      <c r="E127" s="29"/>
      <c r="F127" s="29"/>
      <c r="G127" s="29"/>
      <c r="H127" s="29"/>
      <c r="I127" s="30"/>
    </row>
    <row r="128" spans="1:9">
      <c r="A128" s="27"/>
      <c r="B128" s="27"/>
      <c r="C128" s="28"/>
      <c r="D128" s="29"/>
      <c r="E128" s="29"/>
      <c r="F128" s="29"/>
      <c r="G128" s="29"/>
      <c r="H128" s="29"/>
      <c r="I128" s="30"/>
    </row>
    <row r="129" spans="1:9">
      <c r="A129" s="27"/>
      <c r="B129" s="27"/>
      <c r="C129" s="28"/>
      <c r="D129" s="29"/>
      <c r="E129" s="29"/>
      <c r="F129" s="29"/>
      <c r="G129" s="29"/>
      <c r="H129" s="29"/>
      <c r="I129" s="30"/>
    </row>
    <row r="130" spans="1:9">
      <c r="A130" s="27"/>
      <c r="B130" s="27"/>
      <c r="C130" s="28"/>
      <c r="D130" s="29"/>
      <c r="E130" s="29"/>
      <c r="F130" s="29"/>
      <c r="G130" s="29"/>
      <c r="H130" s="29"/>
      <c r="I130" s="30"/>
    </row>
    <row r="131" spans="1:9">
      <c r="A131" s="27"/>
      <c r="B131" s="27"/>
      <c r="C131" s="28"/>
      <c r="D131" s="29"/>
      <c r="E131" s="29"/>
      <c r="F131" s="29"/>
      <c r="G131" s="29"/>
      <c r="H131" s="29"/>
      <c r="I131" s="30"/>
    </row>
    <row r="132" spans="1:9">
      <c r="A132" s="27"/>
      <c r="B132" s="27"/>
      <c r="C132" s="28"/>
      <c r="D132" s="29"/>
      <c r="E132" s="29"/>
      <c r="F132" s="29"/>
      <c r="G132" s="29"/>
      <c r="H132" s="29"/>
      <c r="I132" s="30"/>
    </row>
    <row r="133" spans="1:9">
      <c r="A133" s="27"/>
      <c r="B133" s="27"/>
      <c r="C133" s="28"/>
      <c r="D133" s="29"/>
      <c r="E133" s="29"/>
      <c r="F133" s="29"/>
      <c r="G133" s="29"/>
      <c r="H133" s="29"/>
      <c r="I133" s="30"/>
    </row>
    <row r="134" spans="1:9">
      <c r="A134" s="27"/>
      <c r="B134" s="27"/>
      <c r="C134" s="28"/>
      <c r="D134" s="29"/>
      <c r="E134" s="29"/>
      <c r="F134" s="29"/>
      <c r="G134" s="29"/>
      <c r="H134" s="29"/>
      <c r="I134" s="30"/>
    </row>
    <row r="135" spans="1:9">
      <c r="A135" s="27"/>
      <c r="B135" s="27"/>
      <c r="C135" s="28"/>
      <c r="D135" s="29"/>
      <c r="E135" s="29"/>
      <c r="F135" s="29"/>
      <c r="G135" s="29"/>
      <c r="H135" s="29"/>
      <c r="I135" s="30"/>
    </row>
    <row r="136" spans="1:9">
      <c r="A136" s="27"/>
      <c r="B136" s="27"/>
      <c r="C136" s="28"/>
      <c r="D136" s="29"/>
      <c r="E136" s="29"/>
      <c r="F136" s="29"/>
      <c r="G136" s="29"/>
      <c r="H136" s="29"/>
      <c r="I136" s="30"/>
    </row>
    <row r="137" spans="1:9">
      <c r="A137" s="27"/>
      <c r="B137" s="27"/>
      <c r="C137" s="28"/>
      <c r="D137" s="29"/>
      <c r="E137" s="29"/>
      <c r="F137" s="29"/>
      <c r="G137" s="29"/>
      <c r="H137" s="29"/>
      <c r="I137" s="30"/>
    </row>
    <row r="138" spans="1:9">
      <c r="A138" s="27"/>
      <c r="B138" s="27"/>
      <c r="C138" s="28"/>
      <c r="D138" s="29"/>
      <c r="E138" s="29"/>
      <c r="F138" s="29"/>
      <c r="G138" s="29"/>
      <c r="H138" s="29"/>
      <c r="I138" s="30"/>
    </row>
    <row r="139" spans="1:9">
      <c r="A139" s="27"/>
      <c r="B139" s="27"/>
      <c r="C139" s="28"/>
      <c r="D139" s="29"/>
      <c r="E139" s="29"/>
      <c r="F139" s="29"/>
      <c r="G139" s="29"/>
      <c r="H139" s="29"/>
      <c r="I139" s="30"/>
    </row>
    <row r="140" spans="1:9">
      <c r="A140" s="27"/>
      <c r="B140" s="27"/>
      <c r="C140" s="28"/>
      <c r="D140" s="29"/>
      <c r="E140" s="29"/>
      <c r="F140" s="29"/>
      <c r="G140" s="29"/>
      <c r="H140" s="29"/>
      <c r="I140" s="30"/>
    </row>
    <row r="141" spans="1:9">
      <c r="A141" s="27"/>
      <c r="B141" s="27"/>
      <c r="C141" s="28"/>
      <c r="D141" s="29"/>
      <c r="E141" s="29"/>
      <c r="F141" s="29"/>
      <c r="G141" s="29"/>
      <c r="H141" s="29"/>
      <c r="I141" s="30"/>
    </row>
    <row r="142" spans="1:9">
      <c r="A142" s="27"/>
      <c r="B142" s="27"/>
      <c r="C142" s="28"/>
      <c r="D142" s="29"/>
      <c r="E142" s="29"/>
      <c r="F142" s="29"/>
      <c r="G142" s="29"/>
      <c r="H142" s="29"/>
      <c r="I142" s="30"/>
    </row>
    <row r="143" spans="1:9">
      <c r="A143" s="27"/>
      <c r="B143" s="27"/>
      <c r="C143" s="28"/>
      <c r="D143" s="29"/>
      <c r="E143" s="29"/>
      <c r="F143" s="29"/>
      <c r="G143" s="29"/>
      <c r="H143" s="29"/>
      <c r="I143" s="30"/>
    </row>
    <row r="144" spans="1:9">
      <c r="A144" s="27"/>
      <c r="B144" s="27"/>
      <c r="C144" s="28"/>
      <c r="D144" s="29"/>
      <c r="E144" s="29"/>
      <c r="F144" s="29"/>
      <c r="G144" s="29"/>
      <c r="H144" s="29"/>
      <c r="I144" s="30"/>
    </row>
    <row r="145" spans="1:9">
      <c r="A145" s="27"/>
      <c r="B145" s="27"/>
      <c r="C145" s="28"/>
      <c r="D145" s="29"/>
      <c r="E145" s="29"/>
      <c r="F145" s="29"/>
      <c r="G145" s="29"/>
      <c r="H145" s="29"/>
      <c r="I145" s="30"/>
    </row>
    <row r="146" spans="1:9">
      <c r="A146" s="27"/>
      <c r="B146" s="27"/>
      <c r="C146" s="28"/>
      <c r="D146" s="29"/>
      <c r="E146" s="29"/>
      <c r="F146" s="29"/>
      <c r="G146" s="29"/>
      <c r="H146" s="29"/>
      <c r="I146" s="30"/>
    </row>
    <row r="147" spans="1:9">
      <c r="A147" s="27"/>
      <c r="B147" s="27"/>
      <c r="C147" s="28"/>
      <c r="D147" s="29"/>
      <c r="E147" s="29"/>
      <c r="F147" s="29"/>
      <c r="G147" s="29"/>
      <c r="H147" s="29"/>
      <c r="I147" s="30"/>
    </row>
    <row r="148" spans="1:9">
      <c r="A148" s="27"/>
      <c r="B148" s="27"/>
      <c r="C148" s="28"/>
      <c r="D148" s="29"/>
      <c r="E148" s="29"/>
      <c r="F148" s="29"/>
      <c r="G148" s="29"/>
      <c r="H148" s="29"/>
      <c r="I148" s="30"/>
    </row>
    <row r="149" spans="1:9">
      <c r="A149" s="27"/>
      <c r="B149" s="27"/>
      <c r="C149" s="28"/>
      <c r="D149" s="29"/>
      <c r="E149" s="29"/>
      <c r="F149" s="29"/>
      <c r="G149" s="29"/>
      <c r="H149" s="29"/>
      <c r="I149" s="30"/>
    </row>
    <row r="150" spans="1:9">
      <c r="A150" s="27"/>
      <c r="B150" s="27"/>
      <c r="C150" s="28"/>
      <c r="D150" s="29"/>
      <c r="E150" s="29"/>
      <c r="F150" s="29"/>
      <c r="G150" s="29"/>
      <c r="H150" s="29"/>
      <c r="I150" s="30"/>
    </row>
    <row r="151" spans="1:9">
      <c r="A151" s="27"/>
      <c r="B151" s="27"/>
      <c r="C151" s="28"/>
      <c r="D151" s="29"/>
      <c r="E151" s="29"/>
      <c r="F151" s="29"/>
      <c r="G151" s="29"/>
      <c r="H151" s="29"/>
      <c r="I151" s="30"/>
    </row>
    <row r="152" spans="1:9">
      <c r="A152" s="27"/>
      <c r="B152" s="27"/>
      <c r="C152" s="28"/>
      <c r="D152" s="29"/>
      <c r="E152" s="29"/>
      <c r="F152" s="29"/>
      <c r="G152" s="29"/>
      <c r="H152" s="29"/>
      <c r="I152" s="30"/>
    </row>
    <row r="153" spans="1:9">
      <c r="A153" s="27"/>
      <c r="B153" s="27"/>
      <c r="C153" s="28"/>
      <c r="D153" s="29"/>
      <c r="E153" s="29"/>
      <c r="F153" s="29"/>
      <c r="G153" s="29"/>
      <c r="H153" s="29"/>
      <c r="I153" s="30"/>
    </row>
    <row r="154" spans="1:9">
      <c r="A154" s="27"/>
      <c r="B154" s="27"/>
      <c r="C154" s="28"/>
      <c r="D154" s="29"/>
      <c r="E154" s="29"/>
      <c r="F154" s="29"/>
      <c r="G154" s="29"/>
      <c r="H154" s="29"/>
      <c r="I154" s="30"/>
    </row>
    <row r="155" spans="1:9">
      <c r="A155" s="27"/>
      <c r="B155" s="27"/>
      <c r="C155" s="28"/>
      <c r="D155" s="29"/>
      <c r="E155" s="29"/>
      <c r="F155" s="29"/>
      <c r="G155" s="29"/>
      <c r="H155" s="29"/>
      <c r="I155" s="30"/>
    </row>
    <row r="156" spans="1:9">
      <c r="A156" s="27"/>
      <c r="B156" s="27"/>
      <c r="C156" s="28"/>
      <c r="D156" s="29"/>
      <c r="E156" s="29"/>
      <c r="F156" s="29"/>
      <c r="G156" s="29"/>
      <c r="H156" s="29"/>
      <c r="I156" s="30"/>
    </row>
    <row r="157" spans="1:9">
      <c r="A157" s="27"/>
      <c r="B157" s="27"/>
      <c r="C157" s="28"/>
      <c r="D157" s="29"/>
      <c r="E157" s="29"/>
      <c r="F157" s="29"/>
      <c r="G157" s="29"/>
      <c r="H157" s="29"/>
      <c r="I157" s="30"/>
    </row>
    <row r="158" spans="1:9">
      <c r="A158" s="27"/>
      <c r="B158" s="27"/>
      <c r="C158" s="28"/>
      <c r="D158" s="29"/>
      <c r="E158" s="29"/>
      <c r="F158" s="29"/>
      <c r="G158" s="29"/>
      <c r="H158" s="29"/>
      <c r="I158" s="30"/>
    </row>
    <row r="159" spans="1:9">
      <c r="A159" s="27"/>
      <c r="B159" s="27"/>
      <c r="C159" s="28"/>
      <c r="D159" s="29"/>
      <c r="E159" s="29"/>
      <c r="F159" s="29"/>
      <c r="G159" s="29"/>
      <c r="H159" s="29"/>
      <c r="I159" s="30"/>
    </row>
    <row r="160" spans="1:9">
      <c r="A160" s="27"/>
      <c r="B160" s="27"/>
      <c r="C160" s="28"/>
      <c r="D160" s="29"/>
      <c r="E160" s="29"/>
      <c r="F160" s="29"/>
      <c r="G160" s="29"/>
      <c r="H160" s="29"/>
      <c r="I160" s="30"/>
    </row>
    <row r="161" spans="1:9">
      <c r="A161" s="27"/>
      <c r="B161" s="27"/>
      <c r="C161" s="28"/>
      <c r="D161" s="29"/>
      <c r="E161" s="29"/>
      <c r="F161" s="29"/>
      <c r="G161" s="29"/>
      <c r="H161" s="29"/>
      <c r="I161" s="30"/>
    </row>
    <row r="162" spans="1:9">
      <c r="A162" s="27"/>
      <c r="B162" s="27"/>
      <c r="C162" s="28"/>
      <c r="D162" s="29"/>
      <c r="E162" s="29"/>
      <c r="F162" s="29"/>
      <c r="G162" s="29"/>
      <c r="H162" s="29"/>
      <c r="I162" s="30"/>
    </row>
    <row r="163" spans="1:9">
      <c r="A163" s="27"/>
      <c r="B163" s="27"/>
      <c r="C163" s="28"/>
      <c r="D163" s="29"/>
      <c r="E163" s="29"/>
      <c r="F163" s="29"/>
      <c r="G163" s="29"/>
      <c r="H163" s="29"/>
      <c r="I163" s="30"/>
    </row>
    <row r="164" spans="1:9">
      <c r="A164" s="27"/>
      <c r="B164" s="27"/>
      <c r="C164" s="28"/>
      <c r="D164" s="29"/>
      <c r="E164" s="29"/>
      <c r="F164" s="29"/>
      <c r="G164" s="29"/>
      <c r="H164" s="29"/>
      <c r="I164" s="30"/>
    </row>
    <row r="165" spans="1:9">
      <c r="A165" s="27"/>
      <c r="B165" s="27"/>
      <c r="C165" s="28"/>
      <c r="D165" s="29"/>
      <c r="E165" s="29"/>
      <c r="F165" s="29"/>
      <c r="G165" s="29"/>
      <c r="H165" s="29"/>
      <c r="I165" s="30"/>
    </row>
    <row r="166" spans="1:9">
      <c r="A166" s="27"/>
      <c r="B166" s="27"/>
      <c r="C166" s="28"/>
      <c r="D166" s="29"/>
      <c r="E166" s="29"/>
      <c r="F166" s="29"/>
      <c r="G166" s="29"/>
      <c r="H166" s="29"/>
      <c r="I166" s="30"/>
    </row>
    <row r="167" spans="1:9">
      <c r="A167" s="27"/>
      <c r="B167" s="27"/>
      <c r="C167" s="28"/>
      <c r="D167" s="29"/>
      <c r="E167" s="29"/>
      <c r="F167" s="29"/>
      <c r="G167" s="29"/>
      <c r="H167" s="29"/>
      <c r="I167" s="30"/>
    </row>
    <row r="168" spans="1:9">
      <c r="A168" s="27"/>
      <c r="B168" s="27"/>
      <c r="C168" s="28"/>
      <c r="D168" s="29"/>
      <c r="E168" s="29"/>
      <c r="F168" s="29"/>
      <c r="G168" s="29"/>
      <c r="H168" s="29"/>
      <c r="I168" s="30"/>
    </row>
    <row r="169" spans="1:9">
      <c r="A169" s="27"/>
      <c r="B169" s="27"/>
      <c r="C169" s="28"/>
      <c r="D169" s="29"/>
      <c r="E169" s="29"/>
      <c r="F169" s="29"/>
      <c r="G169" s="29"/>
      <c r="H169" s="29"/>
      <c r="I169" s="30"/>
    </row>
    <row r="170" spans="1:9">
      <c r="A170" s="27"/>
      <c r="B170" s="27"/>
      <c r="C170" s="28"/>
      <c r="D170" s="29"/>
      <c r="E170" s="29"/>
      <c r="F170" s="29"/>
      <c r="G170" s="29"/>
      <c r="H170" s="29"/>
      <c r="I170" s="30"/>
    </row>
    <row r="171" spans="1:9">
      <c r="A171" s="27"/>
      <c r="B171" s="27"/>
      <c r="C171" s="28"/>
      <c r="D171" s="29"/>
      <c r="E171" s="29"/>
      <c r="F171" s="29"/>
      <c r="G171" s="29"/>
      <c r="H171" s="29"/>
      <c r="I171" s="30"/>
    </row>
    <row r="172" spans="1:9">
      <c r="A172" s="27"/>
      <c r="B172" s="27"/>
      <c r="C172" s="28"/>
      <c r="D172" s="29"/>
      <c r="E172" s="29"/>
      <c r="F172" s="29"/>
      <c r="G172" s="29"/>
      <c r="H172" s="29"/>
      <c r="I172" s="30"/>
    </row>
    <row r="173" spans="1:9">
      <c r="A173" s="27"/>
      <c r="B173" s="27"/>
      <c r="C173" s="28"/>
      <c r="D173" s="29"/>
      <c r="E173" s="29"/>
      <c r="F173" s="29"/>
      <c r="G173" s="29"/>
      <c r="H173" s="29"/>
      <c r="I173" s="30"/>
    </row>
    <row r="174" spans="1:9">
      <c r="A174" s="27"/>
      <c r="B174" s="27"/>
      <c r="C174" s="28"/>
      <c r="D174" s="29"/>
      <c r="E174" s="29"/>
      <c r="F174" s="29"/>
      <c r="G174" s="29"/>
      <c r="H174" s="29"/>
      <c r="I174" s="30"/>
    </row>
    <row r="175" spans="1:9">
      <c r="A175" s="27"/>
      <c r="B175" s="27"/>
      <c r="C175" s="28"/>
      <c r="D175" s="29"/>
      <c r="E175" s="29"/>
      <c r="F175" s="29"/>
      <c r="G175" s="29"/>
      <c r="H175" s="29"/>
      <c r="I175" s="30"/>
    </row>
    <row r="176" spans="1:9">
      <c r="A176" s="27"/>
      <c r="B176" s="27"/>
      <c r="C176" s="28"/>
      <c r="D176" s="29"/>
      <c r="E176" s="29"/>
      <c r="F176" s="29"/>
      <c r="G176" s="29"/>
      <c r="H176" s="29"/>
      <c r="I176" s="30"/>
    </row>
    <row r="177" spans="1:9">
      <c r="A177" s="27"/>
      <c r="B177" s="27"/>
      <c r="C177" s="28"/>
      <c r="D177" s="29"/>
      <c r="E177" s="29"/>
      <c r="F177" s="29"/>
      <c r="G177" s="29"/>
      <c r="H177" s="29"/>
      <c r="I177" s="30"/>
    </row>
    <row r="178" spans="1:9">
      <c r="A178" s="27"/>
      <c r="B178" s="27"/>
      <c r="C178" s="28"/>
      <c r="D178" s="29"/>
      <c r="E178" s="29"/>
      <c r="F178" s="29"/>
      <c r="G178" s="29"/>
      <c r="H178" s="29"/>
      <c r="I178" s="30"/>
    </row>
    <row r="179" spans="1:9">
      <c r="A179" s="27"/>
      <c r="B179" s="27"/>
      <c r="C179" s="28"/>
      <c r="D179" s="29"/>
      <c r="E179" s="29"/>
      <c r="F179" s="29"/>
      <c r="G179" s="29"/>
      <c r="H179" s="29"/>
      <c r="I179" s="30"/>
    </row>
    <row r="180" spans="1:9">
      <c r="A180" s="27"/>
      <c r="B180" s="27"/>
      <c r="C180" s="28"/>
      <c r="D180" s="29"/>
      <c r="E180" s="29"/>
      <c r="F180" s="29"/>
      <c r="G180" s="29"/>
      <c r="H180" s="29"/>
      <c r="I180" s="30"/>
    </row>
    <row r="181" spans="1:9">
      <c r="A181" s="27"/>
      <c r="B181" s="27"/>
      <c r="C181" s="28"/>
      <c r="D181" s="29"/>
      <c r="E181" s="29"/>
      <c r="F181" s="29"/>
      <c r="G181" s="29"/>
      <c r="H181" s="29"/>
      <c r="I181" s="30"/>
    </row>
    <row r="182" spans="1:9">
      <c r="A182" s="27"/>
      <c r="B182" s="27"/>
      <c r="C182" s="28"/>
      <c r="D182" s="29"/>
      <c r="E182" s="29"/>
      <c r="F182" s="29"/>
      <c r="G182" s="29"/>
      <c r="H182" s="29"/>
      <c r="I182" s="30"/>
    </row>
    <row r="183" spans="1:9">
      <c r="A183" s="27"/>
      <c r="B183" s="27"/>
      <c r="C183" s="28"/>
      <c r="D183" s="29"/>
      <c r="E183" s="29"/>
      <c r="F183" s="29"/>
      <c r="G183" s="29"/>
      <c r="H183" s="29"/>
      <c r="I183" s="30"/>
    </row>
    <row r="184" spans="1:9">
      <c r="A184" s="27"/>
      <c r="B184" s="27"/>
      <c r="C184" s="28"/>
      <c r="D184" s="29"/>
      <c r="E184" s="29"/>
      <c r="F184" s="29"/>
      <c r="G184" s="29"/>
      <c r="H184" s="29"/>
      <c r="I184" s="30"/>
    </row>
    <row r="185" spans="1:9">
      <c r="A185" s="27"/>
      <c r="B185" s="27"/>
      <c r="C185" s="28"/>
      <c r="D185" s="29"/>
      <c r="E185" s="29"/>
      <c r="F185" s="29"/>
      <c r="G185" s="29"/>
      <c r="H185" s="29"/>
      <c r="I185" s="30"/>
    </row>
    <row r="186" spans="1:9">
      <c r="A186" s="27"/>
      <c r="B186" s="27"/>
      <c r="C186" s="28"/>
      <c r="D186" s="29"/>
      <c r="E186" s="29"/>
      <c r="F186" s="29"/>
      <c r="G186" s="29"/>
      <c r="H186" s="29"/>
      <c r="I186" s="30"/>
    </row>
    <row r="187" spans="1:9">
      <c r="A187" s="27"/>
      <c r="B187" s="27"/>
      <c r="C187" s="28"/>
      <c r="D187" s="29"/>
      <c r="E187" s="29"/>
      <c r="F187" s="29"/>
      <c r="G187" s="29"/>
      <c r="H187" s="29"/>
      <c r="I187" s="30"/>
    </row>
    <row r="188" spans="1:9">
      <c r="A188" s="27"/>
      <c r="B188" s="27"/>
      <c r="C188" s="28"/>
      <c r="D188" s="29"/>
      <c r="E188" s="29"/>
      <c r="F188" s="29"/>
      <c r="G188" s="29"/>
      <c r="H188" s="29"/>
      <c r="I188" s="30"/>
    </row>
    <row r="189" spans="1:9">
      <c r="A189" s="27"/>
      <c r="B189" s="27"/>
      <c r="C189" s="28"/>
      <c r="D189" s="29"/>
      <c r="E189" s="29"/>
      <c r="F189" s="29"/>
      <c r="G189" s="29"/>
      <c r="H189" s="29"/>
      <c r="I189" s="30"/>
    </row>
    <row r="190" spans="1:9">
      <c r="A190" s="27"/>
      <c r="B190" s="27"/>
      <c r="C190" s="28"/>
      <c r="D190" s="29"/>
      <c r="E190" s="29"/>
      <c r="F190" s="29"/>
      <c r="G190" s="29"/>
      <c r="H190" s="29"/>
      <c r="I190" s="30"/>
    </row>
    <row r="191" spans="1:9">
      <c r="A191" s="27"/>
      <c r="B191" s="27"/>
      <c r="C191" s="28"/>
      <c r="D191" s="29"/>
      <c r="E191" s="29"/>
      <c r="F191" s="29"/>
      <c r="G191" s="29"/>
      <c r="H191" s="29"/>
      <c r="I191" s="30"/>
    </row>
    <row r="192" spans="1:9">
      <c r="A192" s="27"/>
      <c r="B192" s="27"/>
      <c r="C192" s="28"/>
      <c r="D192" s="29"/>
      <c r="E192" s="29"/>
      <c r="F192" s="29"/>
      <c r="G192" s="29"/>
      <c r="H192" s="29"/>
      <c r="I192" s="30"/>
    </row>
    <row r="193" spans="1:9">
      <c r="A193" s="27"/>
      <c r="B193" s="27"/>
      <c r="C193" s="28"/>
      <c r="D193" s="29"/>
      <c r="E193" s="29"/>
      <c r="F193" s="29"/>
      <c r="G193" s="29"/>
      <c r="H193" s="29"/>
      <c r="I193" s="30"/>
    </row>
    <row r="194" spans="1:9">
      <c r="A194" s="27"/>
      <c r="B194" s="27"/>
      <c r="C194" s="28"/>
      <c r="D194" s="29"/>
      <c r="E194" s="29"/>
      <c r="F194" s="29"/>
      <c r="G194" s="29"/>
      <c r="H194" s="29"/>
      <c r="I194" s="30"/>
    </row>
    <row r="195" spans="1:9">
      <c r="A195" s="27"/>
      <c r="B195" s="27"/>
      <c r="C195" s="28"/>
      <c r="D195" s="29"/>
      <c r="E195" s="29"/>
      <c r="F195" s="29"/>
      <c r="G195" s="29"/>
      <c r="H195" s="29"/>
      <c r="I195" s="30"/>
    </row>
    <row r="196" spans="1:9">
      <c r="A196" s="27"/>
      <c r="B196" s="27"/>
      <c r="C196" s="28"/>
      <c r="D196" s="29"/>
      <c r="E196" s="29"/>
      <c r="F196" s="29"/>
      <c r="G196" s="29"/>
      <c r="H196" s="29"/>
      <c r="I196" s="30"/>
    </row>
    <row r="197" spans="1:9">
      <c r="A197" s="27"/>
      <c r="B197" s="27"/>
      <c r="C197" s="28"/>
      <c r="D197" s="29"/>
      <c r="E197" s="29"/>
      <c r="F197" s="29"/>
      <c r="G197" s="29"/>
      <c r="H197" s="29"/>
      <c r="I197" s="30"/>
    </row>
    <row r="198" spans="1:9">
      <c r="A198" s="27"/>
      <c r="B198" s="27"/>
      <c r="C198" s="28"/>
      <c r="D198" s="29"/>
      <c r="E198" s="29"/>
      <c r="F198" s="29"/>
      <c r="G198" s="29"/>
      <c r="H198" s="29"/>
      <c r="I198" s="30"/>
    </row>
    <row r="199" spans="1:9">
      <c r="A199" s="27"/>
      <c r="B199" s="27"/>
      <c r="C199" s="28"/>
      <c r="D199" s="29"/>
      <c r="E199" s="29"/>
      <c r="F199" s="29"/>
      <c r="G199" s="29"/>
      <c r="H199" s="29"/>
      <c r="I199" s="30"/>
    </row>
    <row r="200" spans="1:9">
      <c r="A200" s="27"/>
      <c r="B200" s="27"/>
      <c r="C200" s="28"/>
      <c r="D200" s="29"/>
      <c r="E200" s="29"/>
      <c r="F200" s="29"/>
      <c r="G200" s="29"/>
      <c r="H200" s="29"/>
      <c r="I200" s="30"/>
    </row>
    <row r="201" spans="1:9">
      <c r="A201" s="27"/>
      <c r="B201" s="27"/>
      <c r="C201" s="28"/>
      <c r="D201" s="29"/>
      <c r="E201" s="29"/>
      <c r="F201" s="29"/>
      <c r="G201" s="29"/>
      <c r="H201" s="29"/>
      <c r="I201" s="30"/>
    </row>
    <row r="202" spans="1:9">
      <c r="A202" s="27"/>
      <c r="B202" s="27"/>
      <c r="C202" s="28"/>
      <c r="D202" s="29"/>
      <c r="E202" s="29"/>
      <c r="F202" s="29"/>
      <c r="G202" s="29"/>
      <c r="H202" s="29"/>
      <c r="I202" s="30"/>
    </row>
    <row r="203" spans="1:9">
      <c r="A203" s="27"/>
      <c r="B203" s="27"/>
      <c r="C203" s="28"/>
      <c r="D203" s="29"/>
      <c r="E203" s="29"/>
      <c r="F203" s="29"/>
      <c r="G203" s="29"/>
      <c r="H203" s="29"/>
      <c r="I203" s="30"/>
    </row>
    <row r="204" spans="1:9">
      <c r="A204" s="27"/>
      <c r="B204" s="27"/>
      <c r="C204" s="28"/>
      <c r="D204" s="29"/>
      <c r="E204" s="29"/>
      <c r="F204" s="29"/>
      <c r="G204" s="29"/>
      <c r="H204" s="29"/>
      <c r="I204" s="30"/>
    </row>
    <row r="205" spans="1:9">
      <c r="A205" s="27"/>
      <c r="B205" s="27"/>
      <c r="C205" s="28"/>
      <c r="D205" s="29"/>
      <c r="E205" s="29"/>
      <c r="F205" s="29"/>
      <c r="G205" s="29"/>
      <c r="H205" s="29"/>
      <c r="I205" s="30"/>
    </row>
    <row r="206" spans="1:9">
      <c r="A206" s="27"/>
      <c r="B206" s="27"/>
      <c r="C206" s="28"/>
      <c r="D206" s="29"/>
      <c r="E206" s="29"/>
      <c r="F206" s="29"/>
      <c r="G206" s="29"/>
      <c r="H206" s="29"/>
      <c r="I206" s="30"/>
    </row>
    <row r="207" spans="1:9">
      <c r="A207" s="27"/>
      <c r="B207" s="27"/>
      <c r="C207" s="28"/>
      <c r="D207" s="29"/>
      <c r="E207" s="29"/>
      <c r="F207" s="29"/>
      <c r="G207" s="29"/>
      <c r="H207" s="29"/>
      <c r="I207" s="30"/>
    </row>
  </sheetData>
  <autoFilter ref="A7:I110">
    <filterColumn colId="2">
      <filters>
        <filter val="1"/>
      </filters>
    </filterColumn>
    <sortState ref="A7:I366">
      <sortCondition descending="1" ref="I6:I602"/>
    </sortState>
  </autoFilter>
  <mergeCells count="3">
    <mergeCell ref="A1:I1"/>
    <mergeCell ref="D3:E3"/>
    <mergeCell ref="G3:H3"/>
  </mergeCells>
  <conditionalFormatting sqref="D4:I4">
    <cfRule type="cellIs" dxfId="3" priority="4" stopIfTrue="1" operator="lessThan">
      <formula>0</formula>
    </cfRule>
  </conditionalFormatting>
  <conditionalFormatting sqref="I3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2753</formula>
    </cfRule>
  </conditionalFormatting>
  <printOptions horizontalCentered="1" gridLines="1"/>
  <pageMargins left="0.19685039370078741" right="0.19685039370078741" top="0.78740157480314965" bottom="0.59055118110236227" header="0" footer="0"/>
  <pageSetup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view="pageBreakPreview" zoomScaleSheetLayoutView="100" workbookViewId="0">
      <selection activeCell="B2" sqref="B2"/>
    </sheetView>
  </sheetViews>
  <sheetFormatPr defaultRowHeight="12.75"/>
  <cols>
    <col min="1" max="1" width="6.42578125" bestFit="1" customWidth="1"/>
    <col min="2" max="2" width="19.7109375" bestFit="1" customWidth="1"/>
  </cols>
  <sheetData>
    <row r="1" spans="1:2">
      <c r="A1" t="s">
        <v>3</v>
      </c>
      <c r="B1" t="s">
        <v>226</v>
      </c>
    </row>
    <row r="2" spans="1:2">
      <c r="A2" s="35">
        <v>6</v>
      </c>
      <c r="B2" s="36" t="s">
        <v>217</v>
      </c>
    </row>
    <row r="3" spans="1:2">
      <c r="A3" s="35">
        <v>8</v>
      </c>
      <c r="B3" s="36" t="s">
        <v>214</v>
      </c>
    </row>
    <row r="4" spans="1:2">
      <c r="A4" s="35">
        <v>1</v>
      </c>
      <c r="B4" s="36" t="s">
        <v>218</v>
      </c>
    </row>
    <row r="5" spans="1:2">
      <c r="A5" s="35">
        <v>10</v>
      </c>
      <c r="B5" s="36" t="s">
        <v>219</v>
      </c>
    </row>
    <row r="6" spans="1:2">
      <c r="A6" s="35">
        <v>11</v>
      </c>
      <c r="B6" s="36" t="s">
        <v>215</v>
      </c>
    </row>
    <row r="7" spans="1:2">
      <c r="A7" s="35">
        <v>2</v>
      </c>
      <c r="B7" s="36" t="s">
        <v>220</v>
      </c>
    </row>
    <row r="8" spans="1:2">
      <c r="A8" s="35">
        <v>3</v>
      </c>
      <c r="B8" s="36" t="s">
        <v>221</v>
      </c>
    </row>
    <row r="9" spans="1:2">
      <c r="A9" s="35">
        <v>4</v>
      </c>
      <c r="B9" s="36" t="s">
        <v>222</v>
      </c>
    </row>
    <row r="10" spans="1:2">
      <c r="A10" s="35">
        <v>49</v>
      </c>
      <c r="B10" s="36" t="s">
        <v>223</v>
      </c>
    </row>
    <row r="11" spans="1:2">
      <c r="A11" s="35">
        <v>5</v>
      </c>
      <c r="B11" s="36" t="s">
        <v>224</v>
      </c>
    </row>
    <row r="12" spans="1:2">
      <c r="A12" s="35">
        <v>57</v>
      </c>
      <c r="B12" s="36" t="s">
        <v>216</v>
      </c>
    </row>
    <row r="13" spans="1:2">
      <c r="A13" s="35">
        <v>7</v>
      </c>
      <c r="B13" s="36" t="s">
        <v>225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4</vt:i4>
      </vt:variant>
    </vt:vector>
  </HeadingPairs>
  <TitlesOfParts>
    <vt:vector size="6" baseType="lpstr">
      <vt:lpstr>SUBTOTAL</vt:lpstr>
      <vt:lpstr>LICA</vt:lpstr>
      <vt:lpstr>GRADOVI</vt:lpstr>
      <vt:lpstr>KOMERCIJALISTA</vt:lpstr>
      <vt:lpstr>SUBTOTAL!Наслови_штампања</vt:lpstr>
      <vt:lpstr>SUBTOTAL!Област_штампања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Radenko Damjanovic</dc:creator>
  <cp:lastModifiedBy>Radenko Damjanovic</cp:lastModifiedBy>
  <dcterms:created xsi:type="dcterms:W3CDTF">2009-11-14T10:33:45Z</dcterms:created>
  <dcterms:modified xsi:type="dcterms:W3CDTF">2009-11-14T10:57:30Z</dcterms:modified>
</cp:coreProperties>
</file>