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05" yWindow="73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3" i="1"/>
  <c r="M4"/>
  <c r="M5"/>
  <c r="M6"/>
  <c r="M2"/>
  <c r="K6"/>
  <c r="K4"/>
  <c r="K5"/>
  <c r="K3"/>
  <c r="K2"/>
  <c r="I3"/>
  <c r="I4"/>
  <c r="I5"/>
  <c r="I6"/>
  <c r="I2"/>
</calcChain>
</file>

<file path=xl/sharedStrings.xml><?xml version="1.0" encoding="utf-8"?>
<sst xmlns="http://schemas.openxmlformats.org/spreadsheetml/2006/main" count="14" uniqueCount="14">
  <si>
    <t>Nemacka</t>
  </si>
  <si>
    <t>Ruska federacija</t>
  </si>
  <si>
    <t>Italija</t>
  </si>
  <si>
    <t>R. Makedonija</t>
  </si>
  <si>
    <t>BIH (sa RS)</t>
  </si>
  <si>
    <t>Ukupno</t>
  </si>
  <si>
    <t>℅ ucesce
svake
zemlje
za 2001</t>
  </si>
  <si>
    <t>℅ ucesce
svake 
zemlje
za 2002</t>
  </si>
  <si>
    <t>℅ UCESCE
SVAKE
ZEMLJE
ZA 2003</t>
  </si>
  <si>
    <t>Koliko je zemalja ucestvovalo u razmeni tokom 2001 I 2002 g., a da je njihovo ucesce u milionima USD bio manji od 300.</t>
  </si>
  <si>
    <t>Koliko je zemalja ucestvovalo  u razmeni tokom 2002 I 2003 g. , a da je njihovo % ucesce bilo vece od 15%?</t>
  </si>
  <si>
    <t>Izracunajte ukupno ucesce  u mil USD za sve  tri godine, ali za zemlje koje su ucestvovale sa vise od 250 mil USD.</t>
  </si>
  <si>
    <t>Pretpostavlja se da ce 2004 g., ucesce Nemacke u mil USD porasti za 15% u odnosu na 2003 g. , a ucesce drugih zemalja opasti za 10%.</t>
  </si>
  <si>
    <t>Ako je % ucesce zemalja za 2002 I 2003 g. bilo vece od 25%, ispisati  POZITIVNO, u suprotnom NEGATIVNO.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</si>
</sst>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10" fontId="0" fillId="0" borderId="5" xfId="0" applyNumberFormat="1" applyBorder="1"/>
    <xf numFmtId="10" fontId="0" fillId="0" borderId="6" xfId="0" applyNumberFormat="1" applyBorder="1"/>
    <xf numFmtId="4" fontId="0" fillId="0" borderId="5" xfId="0" applyNumberFormat="1" applyBorder="1" applyAlignment="1">
      <alignment horizontal="center" vertical="center"/>
    </xf>
    <xf numFmtId="0" fontId="0" fillId="0" borderId="0" xfId="0" applyNumberFormat="1"/>
    <xf numFmtId="0" fontId="0" fillId="2" borderId="0" xfId="0" applyFill="1"/>
    <xf numFmtId="0" fontId="0" fillId="2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685800</xdr:colOff>
      <xdr:row>16</xdr:row>
      <xdr:rowOff>142875</xdr:rowOff>
    </xdr:from>
    <xdr:ext cx="184731" cy="264560"/>
    <xdr:sp macro="" textlink="">
      <xdr:nvSpPr>
        <xdr:cNvPr id="2" name="TextBox 1"/>
        <xdr:cNvSpPr txBox="1"/>
      </xdr:nvSpPr>
      <xdr:spPr>
        <a:xfrm>
          <a:off x="4619625" y="37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E16" sqref="E16"/>
    </sheetView>
  </sheetViews>
  <sheetFormatPr defaultRowHeight="15"/>
  <cols>
    <col min="1" max="1" width="19.7109375" customWidth="1"/>
    <col min="5" max="5" width="11.85546875" customWidth="1"/>
    <col min="6" max="6" width="11.140625" customWidth="1"/>
    <col min="7" max="7" width="10.140625" bestFit="1" customWidth="1"/>
    <col min="11" max="11" width="10.140625" bestFit="1" customWidth="1"/>
  </cols>
  <sheetData>
    <row r="1" spans="1:13" ht="60" customHeight="1" thickTop="1">
      <c r="A1" s="1"/>
      <c r="B1" s="2">
        <v>2001</v>
      </c>
      <c r="C1" s="2">
        <v>2002</v>
      </c>
      <c r="D1" s="2">
        <v>2003</v>
      </c>
      <c r="E1" s="3" t="s">
        <v>6</v>
      </c>
      <c r="F1" s="3" t="s">
        <v>7</v>
      </c>
      <c r="G1" s="4" t="s">
        <v>8</v>
      </c>
    </row>
    <row r="2" spans="1:13">
      <c r="A2" s="5" t="s">
        <v>0</v>
      </c>
      <c r="B2" s="12">
        <v>383.2</v>
      </c>
      <c r="C2" s="12">
        <v>390.1</v>
      </c>
      <c r="D2" s="6">
        <v>285.3</v>
      </c>
      <c r="E2" s="7">
        <v>0.2707</v>
      </c>
      <c r="F2" s="7">
        <v>0.26590000000000003</v>
      </c>
      <c r="G2" s="8">
        <v>0.21410000000000001</v>
      </c>
      <c r="I2" t="str">
        <f>IF(F2+G2&gt;25%,"POZITIVNO","NEGATIVNO")</f>
        <v>POZITIVNO</v>
      </c>
      <c r="K2" s="10">
        <f>D2*(1+15%)</f>
        <v>328.09499999999997</v>
      </c>
      <c r="M2">
        <f>SUMIF(B2:D2,"&gt;250")</f>
        <v>1058.5999999999999</v>
      </c>
    </row>
    <row r="3" spans="1:13">
      <c r="A3" s="5" t="s">
        <v>1</v>
      </c>
      <c r="B3" s="12">
        <v>380.7</v>
      </c>
      <c r="C3" s="12">
        <v>388.4</v>
      </c>
      <c r="D3" s="6">
        <v>375.2</v>
      </c>
      <c r="E3" s="7">
        <v>0.26889999999999997</v>
      </c>
      <c r="F3" s="7">
        <v>0.26469999999999999</v>
      </c>
      <c r="G3" s="8">
        <v>0.28149999999999997</v>
      </c>
      <c r="I3" t="str">
        <f t="shared" ref="I3:I6" si="0">IF(F3+G3&gt;25%,"POZITIVNO","NEGATIVNO")</f>
        <v>POZITIVNO</v>
      </c>
      <c r="K3">
        <f>D3*(1-10%)</f>
        <v>337.68</v>
      </c>
      <c r="M3">
        <f t="shared" ref="M3:M6" si="1">SUMIF(B3:D3,"&gt;250")</f>
        <v>1144.3</v>
      </c>
    </row>
    <row r="4" spans="1:13">
      <c r="A4" s="5" t="s">
        <v>2</v>
      </c>
      <c r="B4" s="12">
        <v>336.3</v>
      </c>
      <c r="C4" s="12">
        <v>345.2</v>
      </c>
      <c r="D4" s="6">
        <v>326.39999999999998</v>
      </c>
      <c r="E4" s="7">
        <v>0.23749999999999999</v>
      </c>
      <c r="F4" s="7">
        <v>0.23530000000000001</v>
      </c>
      <c r="G4" s="8">
        <v>0.24490000000000001</v>
      </c>
      <c r="I4" t="str">
        <f t="shared" si="0"/>
        <v>POZITIVNO</v>
      </c>
      <c r="K4">
        <f t="shared" ref="K4:K6" si="2">D4*(1-10%)</f>
        <v>293.76</v>
      </c>
      <c r="M4">
        <f t="shared" si="1"/>
        <v>1007.9</v>
      </c>
    </row>
    <row r="5" spans="1:13">
      <c r="A5" s="5" t="s">
        <v>3</v>
      </c>
      <c r="B5" s="12">
        <v>144.69999999999999</v>
      </c>
      <c r="C5" s="12">
        <v>165.3</v>
      </c>
      <c r="D5" s="6">
        <v>166.6</v>
      </c>
      <c r="E5" s="7">
        <v>0.1022</v>
      </c>
      <c r="F5" s="7">
        <v>0.11269999999999999</v>
      </c>
      <c r="G5" s="8">
        <v>0.125</v>
      </c>
      <c r="I5" t="str">
        <f t="shared" si="0"/>
        <v>NEGATIVNO</v>
      </c>
      <c r="K5">
        <f t="shared" si="2"/>
        <v>149.94</v>
      </c>
      <c r="M5">
        <f t="shared" si="1"/>
        <v>0</v>
      </c>
    </row>
    <row r="6" spans="1:13">
      <c r="A6" s="5" t="s">
        <v>4</v>
      </c>
      <c r="B6" s="12">
        <v>170.9</v>
      </c>
      <c r="C6" s="12">
        <v>178.2</v>
      </c>
      <c r="D6" s="6">
        <v>179.2</v>
      </c>
      <c r="E6" s="7">
        <v>0.1207</v>
      </c>
      <c r="F6" s="7">
        <v>0.1215</v>
      </c>
      <c r="G6" s="8">
        <v>0.13450000000000001</v>
      </c>
      <c r="I6" t="str">
        <f t="shared" si="0"/>
        <v>POZITIVNO</v>
      </c>
      <c r="K6">
        <f t="shared" si="2"/>
        <v>161.28</v>
      </c>
      <c r="M6">
        <f t="shared" si="1"/>
        <v>0</v>
      </c>
    </row>
    <row r="7" spans="1:13">
      <c r="A7" s="5" t="s">
        <v>5</v>
      </c>
      <c r="B7" s="9">
        <v>1415.8</v>
      </c>
      <c r="C7" s="9">
        <v>1467.2</v>
      </c>
      <c r="D7" s="9">
        <v>1332.7</v>
      </c>
      <c r="E7" s="7">
        <v>1</v>
      </c>
      <c r="F7" s="7">
        <v>1</v>
      </c>
      <c r="G7" s="8">
        <v>1</v>
      </c>
    </row>
    <row r="8" spans="1:13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3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1" spans="1:13">
      <c r="A11" t="s">
        <v>10</v>
      </c>
    </row>
    <row r="13" spans="1:13">
      <c r="A13" t="s">
        <v>11</v>
      </c>
    </row>
    <row r="15" spans="1:13">
      <c r="A15" t="s">
        <v>12</v>
      </c>
    </row>
    <row r="17" spans="1:1">
      <c r="A17" t="s">
        <v>13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Korisnik</cp:lastModifiedBy>
  <dcterms:created xsi:type="dcterms:W3CDTF">2008-12-07T16:17:55Z</dcterms:created>
  <dcterms:modified xsi:type="dcterms:W3CDTF">2008-12-07T22:11:48Z</dcterms:modified>
</cp:coreProperties>
</file>