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Sheet1" sheetId="1" r:id="rId1"/>
    <sheet name="Sheet2" sheetId="2" r:id="rId2"/>
    <sheet name="Sheet3" sheetId="3" r:id="rId3"/>
  </sheets>
  <definedNames>
    <definedName name="popis">'Sheet3'!$A$1:$B$5</definedName>
  </definedNames>
  <calcPr fullCalcOnLoad="1"/>
</workbook>
</file>

<file path=xl/sharedStrings.xml><?xml version="1.0" encoding="utf-8"?>
<sst xmlns="http://schemas.openxmlformats.org/spreadsheetml/2006/main" count="54" uniqueCount="37">
  <si>
    <t>Datum</t>
  </si>
  <si>
    <t>Broj racuna</t>
  </si>
  <si>
    <t>DOBAVLJAC</t>
  </si>
  <si>
    <t>OSNOVICA    PDV-A</t>
  </si>
  <si>
    <t>osnovica</t>
  </si>
  <si>
    <t>za 8%</t>
  </si>
  <si>
    <t>osnovica koja se ne  odb. 5555</t>
  </si>
  <si>
    <t xml:space="preserve">P D V </t>
  </si>
  <si>
    <t>2700 PO 18%</t>
  </si>
  <si>
    <t>5555 NE ODBIJA SE</t>
  </si>
  <si>
    <t>UKUPNO  4330</t>
  </si>
  <si>
    <t>2710 PO      8 %</t>
  </si>
  <si>
    <t>osnovica za 18% 2700</t>
  </si>
  <si>
    <t>U knjizi</t>
  </si>
  <si>
    <t>Originalni</t>
  </si>
  <si>
    <t>izdavanja</t>
  </si>
  <si>
    <t>Prometa</t>
  </si>
  <si>
    <t>Naziv i mesto</t>
  </si>
  <si>
    <t>PIB</t>
  </si>
  <si>
    <t>str 1</t>
  </si>
  <si>
    <t>str 2</t>
  </si>
  <si>
    <t>str 3</t>
  </si>
  <si>
    <t>str 4</t>
  </si>
  <si>
    <t>str 5</t>
  </si>
  <si>
    <t>str 6</t>
  </si>
  <si>
    <t>str 7</t>
  </si>
  <si>
    <t>ukupno</t>
  </si>
  <si>
    <t>str 8</t>
  </si>
  <si>
    <t>ZBIRNO</t>
  </si>
  <si>
    <t>OSLOBODJ</t>
  </si>
  <si>
    <t>STZR ,,DEMI"</t>
  </si>
  <si>
    <t>STR PANDA</t>
  </si>
  <si>
    <t>STR MAKI</t>
  </si>
  <si>
    <t>STR DEKI</t>
  </si>
  <si>
    <t>Pitanje: Kako da kada u kolonu "Naziv I mesto" ukucam na primer "str panda",a ono se pib automatski prepise u kolonu PIB?</t>
  </si>
  <si>
    <t>5755756565</t>
  </si>
  <si>
    <t>5755756566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</si>
</sst>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0000"/>
    <numFmt numFmtId="191" formatCode="#,##0.00;[Red]#,##0.00"/>
    <numFmt numFmtId="192" formatCode="#,##0.0;[Red]#,##0.0"/>
    <numFmt numFmtId="193" formatCode="#,##0;[Red]#,##0"/>
    <numFmt numFmtId="194" formatCode="#,##0.0"/>
    <numFmt numFmtId="195" formatCode="0.0"/>
    <numFmt numFmtId="196" formatCode="mmm/yyyy"/>
    <numFmt numFmtId="197" formatCode="[$-81A]d\.\ mmmm\ 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3" fillId="0" borderId="17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17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/>
    </xf>
    <xf numFmtId="17" fontId="3" fillId="0" borderId="0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87" fontId="1" fillId="0" borderId="0" xfId="61" applyFont="1" applyBorder="1" applyAlignment="1">
      <alignment horizontal="right"/>
    </xf>
    <xf numFmtId="9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421875" style="0" customWidth="1"/>
    <col min="2" max="2" width="20.00390625" style="0" customWidth="1"/>
    <col min="3" max="3" width="8.00390625" style="36" customWidth="1"/>
    <col min="4" max="4" width="7.8515625" style="0" bestFit="1" customWidth="1"/>
    <col min="5" max="5" width="15.421875" style="0" customWidth="1"/>
    <col min="6" max="6" width="11.140625" style="0" customWidth="1"/>
    <col min="7" max="7" width="11.8515625" style="0" customWidth="1"/>
    <col min="8" max="8" width="10.00390625" style="0" bestFit="1" customWidth="1"/>
    <col min="9" max="9" width="8.421875" style="0" customWidth="1"/>
    <col min="10" max="10" width="9.8515625" style="0" customWidth="1"/>
    <col min="11" max="11" width="10.28125" style="0" customWidth="1"/>
    <col min="12" max="12" width="10.57421875" style="0" customWidth="1"/>
    <col min="13" max="13" width="6.8515625" style="0" customWidth="1"/>
    <col min="14" max="14" width="12.8515625" style="0" customWidth="1"/>
    <col min="15" max="15" width="10.8515625" style="0" bestFit="1" customWidth="1"/>
  </cols>
  <sheetData>
    <row r="1" spans="1:5" ht="12.75">
      <c r="A1" s="1"/>
      <c r="E1" s="1"/>
    </row>
    <row r="2" ht="12.75">
      <c r="A2" s="1"/>
    </row>
    <row r="3" ht="13.5" thickBot="1"/>
    <row r="4" spans="1:16" ht="13.5" thickBot="1">
      <c r="A4" s="84" t="s">
        <v>1</v>
      </c>
      <c r="B4" s="84"/>
      <c r="C4" s="84" t="s">
        <v>0</v>
      </c>
      <c r="D4" s="84"/>
      <c r="E4" s="84" t="s">
        <v>2</v>
      </c>
      <c r="F4" s="85"/>
      <c r="G4" s="87" t="s">
        <v>3</v>
      </c>
      <c r="H4" s="88"/>
      <c r="I4" s="89"/>
      <c r="J4" s="90"/>
      <c r="K4" s="81"/>
      <c r="L4" s="81"/>
      <c r="M4" s="81"/>
      <c r="N4" s="81"/>
      <c r="O4" s="81"/>
      <c r="P4" s="69"/>
    </row>
    <row r="5" spans="1:16" ht="12.75">
      <c r="A5" s="84"/>
      <c r="B5" s="84"/>
      <c r="C5" s="84"/>
      <c r="D5" s="84"/>
      <c r="E5" s="84"/>
      <c r="F5" s="85"/>
      <c r="G5" s="91"/>
      <c r="H5" s="83"/>
      <c r="I5" s="92"/>
      <c r="J5" s="93"/>
      <c r="K5" s="64" t="s">
        <v>7</v>
      </c>
      <c r="L5" s="64"/>
      <c r="M5" s="78"/>
      <c r="N5" s="81"/>
      <c r="O5" s="81"/>
      <c r="P5" s="69"/>
    </row>
    <row r="6" spans="1:16" ht="13.5" thickBot="1">
      <c r="A6" s="84"/>
      <c r="B6" s="84"/>
      <c r="C6" s="71"/>
      <c r="D6" s="71"/>
      <c r="E6" s="71"/>
      <c r="F6" s="86"/>
      <c r="G6" s="94"/>
      <c r="H6" s="95"/>
      <c r="I6" s="96"/>
      <c r="J6" s="97"/>
      <c r="K6" s="79"/>
      <c r="L6" s="79"/>
      <c r="M6" s="80"/>
      <c r="N6" s="81"/>
      <c r="O6" s="81"/>
      <c r="P6" s="69"/>
    </row>
    <row r="7" spans="1:16" ht="12.75">
      <c r="A7" s="71" t="s">
        <v>13</v>
      </c>
      <c r="B7" s="71" t="s">
        <v>14</v>
      </c>
      <c r="C7" s="74" t="s">
        <v>15</v>
      </c>
      <c r="D7" s="71" t="s">
        <v>16</v>
      </c>
      <c r="E7" s="71" t="s">
        <v>17</v>
      </c>
      <c r="F7" s="71" t="s">
        <v>18</v>
      </c>
      <c r="G7" s="62" t="s">
        <v>12</v>
      </c>
      <c r="H7" s="3" t="s">
        <v>4</v>
      </c>
      <c r="I7" s="77" t="s">
        <v>6</v>
      </c>
      <c r="J7" s="77" t="s">
        <v>29</v>
      </c>
      <c r="K7" s="60" t="s">
        <v>8</v>
      </c>
      <c r="L7" s="60" t="s">
        <v>11</v>
      </c>
      <c r="M7" s="62" t="s">
        <v>9</v>
      </c>
      <c r="N7" s="83" t="s">
        <v>10</v>
      </c>
      <c r="O7" s="82"/>
      <c r="P7" s="68"/>
    </row>
    <row r="8" spans="1:16" ht="12.75">
      <c r="A8" s="72"/>
      <c r="B8" s="72"/>
      <c r="C8" s="75"/>
      <c r="D8" s="72"/>
      <c r="E8" s="72"/>
      <c r="F8" s="72"/>
      <c r="G8" s="62"/>
      <c r="H8" s="3" t="s">
        <v>5</v>
      </c>
      <c r="I8" s="77"/>
      <c r="J8" s="77"/>
      <c r="K8" s="60"/>
      <c r="L8" s="60"/>
      <c r="M8" s="62"/>
      <c r="N8" s="83"/>
      <c r="O8" s="82"/>
      <c r="P8" s="68"/>
    </row>
    <row r="9" spans="1:16" ht="12.75">
      <c r="A9" s="73"/>
      <c r="B9" s="73"/>
      <c r="C9" s="76"/>
      <c r="D9" s="73"/>
      <c r="E9" s="73"/>
      <c r="F9" s="73"/>
      <c r="G9" s="63"/>
      <c r="H9" s="4">
        <v>2710</v>
      </c>
      <c r="I9" s="59"/>
      <c r="J9" s="59"/>
      <c r="K9" s="61"/>
      <c r="L9" s="61"/>
      <c r="M9" s="63"/>
      <c r="N9" s="83"/>
      <c r="O9" s="82"/>
      <c r="P9" s="68"/>
    </row>
    <row r="10" spans="1:16" ht="12.75">
      <c r="A10" s="7">
        <v>1</v>
      </c>
      <c r="B10" s="8">
        <v>2007026844</v>
      </c>
      <c r="C10" s="38">
        <v>39569</v>
      </c>
      <c r="D10" s="38">
        <v>39569</v>
      </c>
      <c r="E10" s="7" t="s">
        <v>31</v>
      </c>
      <c r="F10" s="8">
        <f>VLOOKUP(E10,popis,2,FALSE)</f>
        <v>104217004</v>
      </c>
      <c r="G10" s="10">
        <v>1492.05</v>
      </c>
      <c r="H10" s="11"/>
      <c r="I10" s="10"/>
      <c r="J10" s="10"/>
      <c r="K10" s="10">
        <f>SUM(G10/100*18)</f>
        <v>268.56899999999996</v>
      </c>
      <c r="L10" s="10"/>
      <c r="M10" s="12"/>
      <c r="N10" s="10">
        <f>SUM(G10+K10+H10+L10)</f>
        <v>1760.619</v>
      </c>
      <c r="O10" s="13"/>
      <c r="P10" s="2"/>
    </row>
    <row r="11" spans="1:16" ht="12.75">
      <c r="A11" s="7">
        <v>2</v>
      </c>
      <c r="B11" s="8">
        <v>2007026408</v>
      </c>
      <c r="C11" s="38">
        <v>39569</v>
      </c>
      <c r="D11" s="38">
        <v>39569</v>
      </c>
      <c r="E11" s="7" t="s">
        <v>32</v>
      </c>
      <c r="F11" s="8">
        <f>VLOOKUP(E11,popis,2,FALSE)</f>
        <v>107347359</v>
      </c>
      <c r="G11" s="10">
        <v>1317.8</v>
      </c>
      <c r="H11" s="10"/>
      <c r="I11" s="10"/>
      <c r="J11" s="10"/>
      <c r="K11" s="10">
        <f>SUM(G11/100*18)</f>
        <v>237.20399999999998</v>
      </c>
      <c r="L11" s="10"/>
      <c r="M11" s="12"/>
      <c r="N11" s="10">
        <f aca="true" t="shared" si="0" ref="N11:N35">SUM(G11+K11+H11+L11)</f>
        <v>1555.004</v>
      </c>
      <c r="O11" s="13"/>
      <c r="P11" s="2"/>
    </row>
    <row r="12" spans="1:16" ht="12.75">
      <c r="A12" s="7">
        <v>3</v>
      </c>
      <c r="B12" s="14">
        <v>2007026409</v>
      </c>
      <c r="C12" s="38">
        <v>39569</v>
      </c>
      <c r="D12" s="38">
        <v>39569</v>
      </c>
      <c r="E12" s="7" t="s">
        <v>33</v>
      </c>
      <c r="F12" s="8">
        <f>VLOOKUP(E12,popis,2,FALSE)</f>
        <v>109437479</v>
      </c>
      <c r="G12" s="10">
        <v>1317.8</v>
      </c>
      <c r="H12" s="10"/>
      <c r="I12" s="10"/>
      <c r="J12" s="10"/>
      <c r="K12" s="10">
        <f>SUM(G12/100*18)</f>
        <v>237.20399999999998</v>
      </c>
      <c r="L12" s="10"/>
      <c r="M12" s="12"/>
      <c r="N12" s="10">
        <f t="shared" si="0"/>
        <v>1555.004</v>
      </c>
      <c r="O12" s="13"/>
      <c r="P12" s="2"/>
    </row>
    <row r="13" spans="1:16" ht="12.75">
      <c r="A13" s="7">
        <v>4</v>
      </c>
      <c r="B13" s="28" t="s">
        <v>35</v>
      </c>
      <c r="C13" s="38">
        <v>39570</v>
      </c>
      <c r="D13" s="38">
        <v>39570</v>
      </c>
      <c r="E13" s="7" t="s">
        <v>30</v>
      </c>
      <c r="F13" s="8">
        <f>VLOOKUP(E13,popis,2,FALSE)</f>
        <v>103956332</v>
      </c>
      <c r="G13" s="10">
        <v>211804.41</v>
      </c>
      <c r="H13" s="10"/>
      <c r="I13" s="10"/>
      <c r="J13" s="10"/>
      <c r="K13" s="10">
        <f>SUM(G13/100*18)</f>
        <v>38124.7938</v>
      </c>
      <c r="L13" s="10"/>
      <c r="M13" s="12"/>
      <c r="N13" s="10">
        <f t="shared" si="0"/>
        <v>249929.20380000002</v>
      </c>
      <c r="O13" s="13"/>
      <c r="P13" s="2"/>
    </row>
    <row r="14" spans="1:16" ht="12.75">
      <c r="A14" s="7">
        <v>5</v>
      </c>
      <c r="B14" s="28" t="s">
        <v>36</v>
      </c>
      <c r="C14" s="38">
        <v>39570</v>
      </c>
      <c r="D14" s="38">
        <v>39570</v>
      </c>
      <c r="E14" s="7" t="s">
        <v>31</v>
      </c>
      <c r="F14" s="8">
        <f>VLOOKUP(E14,popis,2,FALSE)</f>
        <v>104217004</v>
      </c>
      <c r="G14" s="10">
        <v>6544</v>
      </c>
      <c r="H14" s="10"/>
      <c r="I14" s="10"/>
      <c r="J14" s="10"/>
      <c r="K14" s="10">
        <f>SUM(G14/100*18)</f>
        <v>1177.92</v>
      </c>
      <c r="L14" s="10"/>
      <c r="M14" s="12"/>
      <c r="N14" s="10">
        <f t="shared" si="0"/>
        <v>7721.92</v>
      </c>
      <c r="O14" s="13"/>
      <c r="P14" s="2"/>
    </row>
    <row r="15" spans="1:16" ht="12.75">
      <c r="A15" s="7">
        <v>6</v>
      </c>
      <c r="B15" s="33"/>
      <c r="C15" s="38"/>
      <c r="D15" s="38"/>
      <c r="E15" s="7"/>
      <c r="F15" s="8"/>
      <c r="G15" s="10"/>
      <c r="H15" s="10"/>
      <c r="I15" s="10"/>
      <c r="J15" s="10"/>
      <c r="K15" s="10"/>
      <c r="L15" s="10"/>
      <c r="M15" s="12"/>
      <c r="N15" s="10">
        <f t="shared" si="0"/>
        <v>0</v>
      </c>
      <c r="O15" s="13"/>
      <c r="P15" s="2"/>
    </row>
    <row r="16" spans="1:16" ht="12.75">
      <c r="A16" s="7">
        <v>9</v>
      </c>
      <c r="B16" s="29"/>
      <c r="C16" s="38"/>
      <c r="D16" s="38"/>
      <c r="E16" s="7"/>
      <c r="F16" s="8"/>
      <c r="G16" s="10"/>
      <c r="H16" s="10"/>
      <c r="I16" s="10"/>
      <c r="J16" s="10"/>
      <c r="K16" s="10"/>
      <c r="L16" s="10"/>
      <c r="M16" s="12"/>
      <c r="N16" s="10">
        <f t="shared" si="0"/>
        <v>0</v>
      </c>
      <c r="O16" s="13"/>
      <c r="P16" s="2"/>
    </row>
    <row r="17" spans="1:16" ht="12.75">
      <c r="A17" s="7">
        <v>10</v>
      </c>
      <c r="B17" s="14"/>
      <c r="C17" s="38"/>
      <c r="D17" s="38"/>
      <c r="E17" s="7"/>
      <c r="F17" s="8"/>
      <c r="G17" s="10"/>
      <c r="H17" s="10"/>
      <c r="I17" s="10"/>
      <c r="J17" s="10"/>
      <c r="K17" s="10"/>
      <c r="L17" s="10"/>
      <c r="M17" s="12"/>
      <c r="N17" s="10">
        <f t="shared" si="0"/>
        <v>0</v>
      </c>
      <c r="O17" s="13"/>
      <c r="P17" s="2"/>
    </row>
    <row r="18" spans="1:16" ht="12.75">
      <c r="A18" s="7">
        <v>11</v>
      </c>
      <c r="B18" s="32"/>
      <c r="C18" s="38"/>
      <c r="D18" s="38"/>
      <c r="E18" s="7"/>
      <c r="F18" s="8"/>
      <c r="G18" s="10"/>
      <c r="H18" s="10"/>
      <c r="I18" s="10"/>
      <c r="J18" s="10"/>
      <c r="K18" s="10"/>
      <c r="L18" s="10"/>
      <c r="M18" s="12"/>
      <c r="N18" s="10">
        <f t="shared" si="0"/>
        <v>0</v>
      </c>
      <c r="O18" s="13"/>
      <c r="P18" s="2"/>
    </row>
    <row r="19" spans="1:16" ht="12.75">
      <c r="A19" s="7">
        <v>12</v>
      </c>
      <c r="B19" s="14"/>
      <c r="C19" s="38"/>
      <c r="D19" s="38"/>
      <c r="E19" s="7"/>
      <c r="F19" s="8"/>
      <c r="G19" s="10"/>
      <c r="H19" s="10"/>
      <c r="I19" s="10"/>
      <c r="J19" s="10"/>
      <c r="K19" s="10"/>
      <c r="L19" s="10"/>
      <c r="M19" s="10"/>
      <c r="N19" s="10">
        <f t="shared" si="0"/>
        <v>0</v>
      </c>
      <c r="O19" s="13"/>
      <c r="P19" s="2"/>
    </row>
    <row r="20" spans="1:16" ht="12.75">
      <c r="A20" s="7">
        <v>13</v>
      </c>
      <c r="B20" s="14"/>
      <c r="C20" s="38"/>
      <c r="D20" s="38"/>
      <c r="E20" s="7"/>
      <c r="F20" s="8"/>
      <c r="G20" s="10"/>
      <c r="H20" s="10"/>
      <c r="I20" s="10"/>
      <c r="J20" s="10"/>
      <c r="K20" s="10"/>
      <c r="L20" s="10"/>
      <c r="M20" s="12"/>
      <c r="N20" s="10">
        <f t="shared" si="0"/>
        <v>0</v>
      </c>
      <c r="O20" s="13"/>
      <c r="P20" s="2"/>
    </row>
    <row r="21" spans="1:16" ht="12.75">
      <c r="A21" s="7">
        <v>14</v>
      </c>
      <c r="B21" s="28"/>
      <c r="C21" s="38"/>
      <c r="D21" s="38"/>
      <c r="E21" s="7"/>
      <c r="F21" s="8"/>
      <c r="G21" s="10"/>
      <c r="H21" s="10"/>
      <c r="I21" s="10"/>
      <c r="J21" s="10"/>
      <c r="K21" s="10"/>
      <c r="L21" s="10"/>
      <c r="M21" s="12"/>
      <c r="N21" s="10">
        <f>SUM(J21)</f>
        <v>0</v>
      </c>
      <c r="O21" s="13"/>
      <c r="P21" s="2"/>
    </row>
    <row r="22" spans="1:16" ht="12.75">
      <c r="A22" s="7">
        <v>15</v>
      </c>
      <c r="B22" s="31"/>
      <c r="C22" s="38"/>
      <c r="D22" s="38"/>
      <c r="E22" s="7"/>
      <c r="F22" s="8"/>
      <c r="G22" s="10"/>
      <c r="H22" s="10"/>
      <c r="I22" s="10"/>
      <c r="J22" s="10"/>
      <c r="K22" s="10"/>
      <c r="L22" s="10"/>
      <c r="M22" s="12"/>
      <c r="N22" s="10">
        <f t="shared" si="0"/>
        <v>0</v>
      </c>
      <c r="O22" s="13"/>
      <c r="P22" s="2"/>
    </row>
    <row r="23" spans="1:16" ht="12.75">
      <c r="A23" s="7">
        <v>16</v>
      </c>
      <c r="B23" s="31"/>
      <c r="C23" s="38"/>
      <c r="D23" s="38"/>
      <c r="E23" s="7"/>
      <c r="F23" s="8"/>
      <c r="G23" s="10"/>
      <c r="H23" s="10"/>
      <c r="I23" s="10"/>
      <c r="J23" s="10"/>
      <c r="K23" s="10"/>
      <c r="L23" s="10"/>
      <c r="M23" s="12"/>
      <c r="N23" s="10">
        <f t="shared" si="0"/>
        <v>0</v>
      </c>
      <c r="O23" s="13"/>
      <c r="P23" s="2"/>
    </row>
    <row r="24" spans="1:16" ht="12.75">
      <c r="A24" s="7">
        <v>17</v>
      </c>
      <c r="B24" s="28"/>
      <c r="C24" s="38"/>
      <c r="D24" s="38"/>
      <c r="E24" s="7"/>
      <c r="F24" s="8"/>
      <c r="G24" s="10"/>
      <c r="H24" s="10"/>
      <c r="I24" s="10"/>
      <c r="J24" s="10"/>
      <c r="K24" s="10"/>
      <c r="L24" s="10"/>
      <c r="M24" s="12"/>
      <c r="N24" s="10">
        <f t="shared" si="0"/>
        <v>0</v>
      </c>
      <c r="O24" s="13"/>
      <c r="P24" s="2"/>
    </row>
    <row r="25" spans="1:16" ht="12.75">
      <c r="A25" s="7">
        <v>18</v>
      </c>
      <c r="B25" s="14"/>
      <c r="C25" s="38"/>
      <c r="D25" s="38"/>
      <c r="E25" s="7"/>
      <c r="F25" s="8"/>
      <c r="G25" s="10"/>
      <c r="H25" s="10"/>
      <c r="I25" s="10"/>
      <c r="J25" s="10"/>
      <c r="K25" s="10"/>
      <c r="L25" s="10"/>
      <c r="M25" s="12"/>
      <c r="N25" s="10">
        <f t="shared" si="0"/>
        <v>0</v>
      </c>
      <c r="O25" s="13"/>
      <c r="P25" s="2"/>
    </row>
    <row r="26" spans="1:16" ht="12.75">
      <c r="A26" s="7">
        <v>19</v>
      </c>
      <c r="B26" s="14"/>
      <c r="C26" s="38"/>
      <c r="D26" s="38"/>
      <c r="E26" s="7"/>
      <c r="F26" s="8"/>
      <c r="G26" s="10"/>
      <c r="H26" s="10"/>
      <c r="I26" s="10"/>
      <c r="J26" s="10"/>
      <c r="K26" s="10"/>
      <c r="L26" s="10"/>
      <c r="M26" s="12"/>
      <c r="N26" s="10">
        <f t="shared" si="0"/>
        <v>0</v>
      </c>
      <c r="O26" s="13"/>
      <c r="P26" s="2"/>
    </row>
    <row r="27" spans="1:16" ht="12.75">
      <c r="A27" s="7">
        <v>20</v>
      </c>
      <c r="B27" s="14"/>
      <c r="C27" s="38"/>
      <c r="D27" s="38"/>
      <c r="E27" s="7"/>
      <c r="F27" s="8"/>
      <c r="G27" s="10"/>
      <c r="H27" s="10"/>
      <c r="I27" s="10"/>
      <c r="J27" s="10"/>
      <c r="K27" s="10"/>
      <c r="L27" s="10"/>
      <c r="M27" s="10"/>
      <c r="N27" s="10">
        <f t="shared" si="0"/>
        <v>0</v>
      </c>
      <c r="O27" s="13"/>
      <c r="P27" s="2"/>
    </row>
    <row r="28" spans="1:16" ht="12.75">
      <c r="A28" s="7">
        <v>21</v>
      </c>
      <c r="B28" s="14"/>
      <c r="C28" s="38"/>
      <c r="D28" s="38"/>
      <c r="E28" s="7"/>
      <c r="F28" s="8"/>
      <c r="G28" s="10"/>
      <c r="H28" s="10"/>
      <c r="I28" s="10"/>
      <c r="J28" s="10"/>
      <c r="K28" s="10"/>
      <c r="L28" s="10"/>
      <c r="M28" s="12"/>
      <c r="N28" s="10">
        <f t="shared" si="0"/>
        <v>0</v>
      </c>
      <c r="O28" s="13"/>
      <c r="P28" s="2"/>
    </row>
    <row r="29" spans="1:16" ht="12.75">
      <c r="A29" s="7">
        <v>22</v>
      </c>
      <c r="B29" s="14"/>
      <c r="C29" s="38"/>
      <c r="D29" s="38"/>
      <c r="E29" s="7"/>
      <c r="F29" s="8"/>
      <c r="G29" s="10"/>
      <c r="H29" s="10"/>
      <c r="I29" s="10"/>
      <c r="J29" s="10"/>
      <c r="K29" s="10"/>
      <c r="L29" s="10"/>
      <c r="M29" s="12"/>
      <c r="N29" s="10">
        <f t="shared" si="0"/>
        <v>0</v>
      </c>
      <c r="O29" s="13"/>
      <c r="P29" s="2"/>
    </row>
    <row r="30" spans="1:16" ht="12.75">
      <c r="A30" s="7">
        <v>23</v>
      </c>
      <c r="B30" s="14"/>
      <c r="C30" s="38"/>
      <c r="D30" s="38"/>
      <c r="E30" s="7"/>
      <c r="F30" s="8"/>
      <c r="G30" s="10"/>
      <c r="H30" s="10"/>
      <c r="I30" s="10"/>
      <c r="J30" s="10"/>
      <c r="K30" s="10"/>
      <c r="L30" s="10"/>
      <c r="M30" s="12"/>
      <c r="N30" s="10">
        <f t="shared" si="0"/>
        <v>0</v>
      </c>
      <c r="O30" s="13"/>
      <c r="P30" s="2"/>
    </row>
    <row r="31" spans="1:16" ht="12.75">
      <c r="A31" s="7">
        <v>24</v>
      </c>
      <c r="B31" s="14"/>
      <c r="C31" s="38"/>
      <c r="D31" s="38"/>
      <c r="E31" s="7"/>
      <c r="F31" s="8"/>
      <c r="G31" s="10"/>
      <c r="H31" s="10"/>
      <c r="I31" s="10"/>
      <c r="J31" s="10"/>
      <c r="K31" s="10"/>
      <c r="L31" s="10"/>
      <c r="M31" s="12"/>
      <c r="N31" s="10">
        <f t="shared" si="0"/>
        <v>0</v>
      </c>
      <c r="O31" s="13"/>
      <c r="P31" s="2"/>
    </row>
    <row r="32" spans="1:16" ht="12.75">
      <c r="A32" s="7">
        <v>25</v>
      </c>
      <c r="B32" s="14"/>
      <c r="C32" s="38"/>
      <c r="D32" s="38"/>
      <c r="E32" s="7"/>
      <c r="F32" s="8"/>
      <c r="G32" s="10"/>
      <c r="H32" s="10"/>
      <c r="I32" s="10"/>
      <c r="J32" s="10"/>
      <c r="K32" s="10"/>
      <c r="L32" s="10"/>
      <c r="M32" s="12"/>
      <c r="N32" s="10">
        <f t="shared" si="0"/>
        <v>0</v>
      </c>
      <c r="O32" s="13"/>
      <c r="P32" s="2"/>
    </row>
    <row r="33" spans="1:16" ht="12.75">
      <c r="A33" s="7">
        <v>26</v>
      </c>
      <c r="B33" s="14"/>
      <c r="C33" s="38"/>
      <c r="D33" s="38"/>
      <c r="E33" s="7"/>
      <c r="F33" s="8"/>
      <c r="G33" s="10"/>
      <c r="H33" s="10"/>
      <c r="I33" s="10"/>
      <c r="J33" s="10"/>
      <c r="K33" s="10"/>
      <c r="L33" s="10"/>
      <c r="M33" s="12"/>
      <c r="N33" s="10">
        <f t="shared" si="0"/>
        <v>0</v>
      </c>
      <c r="O33" s="13"/>
      <c r="P33" s="2"/>
    </row>
    <row r="34" spans="1:16" ht="12.75">
      <c r="A34" s="7">
        <v>27</v>
      </c>
      <c r="B34" s="14"/>
      <c r="C34" s="38"/>
      <c r="D34" s="38"/>
      <c r="E34" s="7"/>
      <c r="F34" s="8"/>
      <c r="G34" s="10"/>
      <c r="H34" s="10"/>
      <c r="I34" s="10"/>
      <c r="J34" s="10"/>
      <c r="K34" s="10"/>
      <c r="L34" s="10"/>
      <c r="M34" s="12"/>
      <c r="N34" s="10">
        <f t="shared" si="0"/>
        <v>0</v>
      </c>
      <c r="O34" s="13"/>
      <c r="P34" s="2"/>
    </row>
    <row r="35" spans="1:16" ht="13.5" thickBot="1">
      <c r="A35" s="7">
        <v>28</v>
      </c>
      <c r="B35" s="14"/>
      <c r="C35" s="38"/>
      <c r="D35" s="38"/>
      <c r="E35" s="7"/>
      <c r="F35" s="8"/>
      <c r="G35" s="15"/>
      <c r="H35" s="15"/>
      <c r="I35" s="15"/>
      <c r="J35" s="15"/>
      <c r="K35" s="10"/>
      <c r="L35" s="10"/>
      <c r="M35" s="16"/>
      <c r="N35" s="10">
        <f t="shared" si="0"/>
        <v>0</v>
      </c>
      <c r="O35" s="13"/>
      <c r="P35" s="2"/>
    </row>
    <row r="36" spans="1:16" ht="13.5" thickBot="1">
      <c r="A36" s="7"/>
      <c r="B36" s="14"/>
      <c r="C36" s="14"/>
      <c r="D36" s="9"/>
      <c r="E36" s="7"/>
      <c r="F36" s="17"/>
      <c r="G36" s="18">
        <f>SUM(G10:G35)</f>
        <v>222476.06</v>
      </c>
      <c r="H36" s="18">
        <f>SUM(H10:H35)</f>
        <v>0</v>
      </c>
      <c r="I36" s="18"/>
      <c r="J36" s="18">
        <f>SUM(J10:J35)</f>
        <v>0</v>
      </c>
      <c r="K36" s="18">
        <f>SUM(K10:K35)</f>
        <v>40045.6908</v>
      </c>
      <c r="L36" s="18">
        <f>SUM(L10:L35)</f>
        <v>0</v>
      </c>
      <c r="M36" s="18"/>
      <c r="N36" s="10">
        <f>SUM(N10:N35)</f>
        <v>262521.75080000004</v>
      </c>
      <c r="O36" s="13"/>
      <c r="P36" s="2"/>
    </row>
    <row r="37" spans="1:16" ht="12.75">
      <c r="A37" s="19"/>
      <c r="B37" s="20"/>
      <c r="C37" s="35"/>
      <c r="D37" s="21"/>
      <c r="E37" s="19"/>
      <c r="F37" s="22"/>
      <c r="G37" s="23"/>
      <c r="H37" s="23"/>
      <c r="I37" s="23"/>
      <c r="J37" s="23"/>
      <c r="K37" s="23"/>
      <c r="L37" s="23"/>
      <c r="M37" s="23"/>
      <c r="N37" s="23"/>
      <c r="O37" s="13"/>
      <c r="P37" s="2"/>
    </row>
    <row r="38" spans="1:16" ht="12.75">
      <c r="A38" s="19"/>
      <c r="B38" s="57" t="s">
        <v>34</v>
      </c>
      <c r="C38" s="35"/>
      <c r="D38" s="21"/>
      <c r="E38" s="19"/>
      <c r="F38" s="22"/>
      <c r="G38" s="23"/>
      <c r="H38" s="23"/>
      <c r="I38" s="23"/>
      <c r="J38" s="23"/>
      <c r="K38" s="23"/>
      <c r="L38" s="23"/>
      <c r="M38" s="23"/>
      <c r="N38" s="23"/>
      <c r="O38" s="13"/>
      <c r="P38" s="2"/>
    </row>
    <row r="39" spans="1:16" ht="12.75">
      <c r="A39" s="19"/>
      <c r="B39" s="20"/>
      <c r="C39" s="35"/>
      <c r="D39" s="21"/>
      <c r="E39" s="19"/>
      <c r="F39" s="22"/>
      <c r="G39" s="23"/>
      <c r="H39" s="23"/>
      <c r="I39" s="23"/>
      <c r="J39" s="23"/>
      <c r="K39" s="23"/>
      <c r="L39" s="23"/>
      <c r="M39" s="23"/>
      <c r="N39" s="23"/>
      <c r="O39" s="13"/>
      <c r="P39" s="2"/>
    </row>
    <row r="40" spans="1:15" ht="12.75">
      <c r="A40" s="19"/>
      <c r="B40" s="19"/>
      <c r="C40" s="35"/>
      <c r="D40" s="19"/>
      <c r="E40" s="19"/>
      <c r="F40" s="19"/>
      <c r="G40" s="13"/>
      <c r="H40" s="13"/>
      <c r="I40" s="13"/>
      <c r="J40" s="13"/>
      <c r="K40" s="13"/>
      <c r="L40" s="13"/>
      <c r="M40" s="13"/>
      <c r="N40" s="13"/>
      <c r="O40" s="13"/>
    </row>
    <row r="41" spans="1:16" ht="13.5" customHeight="1">
      <c r="A41" s="65"/>
      <c r="B41" s="66"/>
      <c r="C41" s="65"/>
      <c r="D41" s="65"/>
      <c r="E41" s="65"/>
      <c r="F41" s="65"/>
      <c r="G41" s="70"/>
      <c r="H41" s="70"/>
      <c r="I41" s="70"/>
      <c r="J41" s="70"/>
      <c r="K41" s="70"/>
      <c r="L41" s="70"/>
      <c r="M41" s="70"/>
      <c r="N41" s="70"/>
      <c r="O41" s="70"/>
      <c r="P41" s="69"/>
    </row>
    <row r="42" spans="1:16" ht="12.75">
      <c r="A42" s="66"/>
      <c r="B42" s="66"/>
      <c r="C42" s="65"/>
      <c r="D42" s="65"/>
      <c r="E42" s="65"/>
      <c r="F42" s="65"/>
      <c r="G42" s="70"/>
      <c r="H42" s="70"/>
      <c r="I42" s="70"/>
      <c r="J42" s="70"/>
      <c r="K42" s="70"/>
      <c r="L42" s="70"/>
      <c r="M42" s="70"/>
      <c r="N42" s="70"/>
      <c r="O42" s="70"/>
      <c r="P42" s="69"/>
    </row>
    <row r="43" spans="1:16" ht="12.75">
      <c r="A43" s="66"/>
      <c r="B43" s="66"/>
      <c r="C43" s="65"/>
      <c r="D43" s="65"/>
      <c r="E43" s="65"/>
      <c r="F43" s="65"/>
      <c r="G43" s="70"/>
      <c r="H43" s="70"/>
      <c r="I43" s="70"/>
      <c r="J43" s="70"/>
      <c r="K43" s="70"/>
      <c r="L43" s="70"/>
      <c r="M43" s="70"/>
      <c r="N43" s="70"/>
      <c r="O43" s="70"/>
      <c r="P43" s="69"/>
    </row>
    <row r="44" spans="1:16" ht="12.75" customHeight="1">
      <c r="A44" s="65"/>
      <c r="B44" s="65"/>
      <c r="C44" s="67"/>
      <c r="D44" s="65"/>
      <c r="E44" s="65"/>
      <c r="F44" s="65"/>
      <c r="G44" s="70"/>
      <c r="H44" s="47"/>
      <c r="I44" s="70"/>
      <c r="J44" s="70"/>
      <c r="K44" s="70"/>
      <c r="L44" s="70"/>
      <c r="M44" s="70"/>
      <c r="N44" s="70"/>
      <c r="O44" s="70"/>
      <c r="P44" s="68"/>
    </row>
    <row r="45" spans="1:16" ht="12.75">
      <c r="A45" s="65"/>
      <c r="B45" s="65"/>
      <c r="C45" s="67"/>
      <c r="D45" s="65"/>
      <c r="E45" s="65"/>
      <c r="F45" s="65"/>
      <c r="G45" s="70"/>
      <c r="H45" s="47"/>
      <c r="I45" s="70"/>
      <c r="J45" s="70"/>
      <c r="K45" s="70"/>
      <c r="L45" s="70"/>
      <c r="M45" s="70"/>
      <c r="N45" s="70"/>
      <c r="O45" s="70"/>
      <c r="P45" s="68"/>
    </row>
    <row r="46" spans="1:16" ht="12.75">
      <c r="A46" s="65"/>
      <c r="B46" s="65"/>
      <c r="C46" s="67"/>
      <c r="D46" s="65"/>
      <c r="E46" s="65"/>
      <c r="F46" s="65"/>
      <c r="G46" s="70"/>
      <c r="H46" s="47"/>
      <c r="I46" s="70"/>
      <c r="J46" s="70"/>
      <c r="K46" s="70"/>
      <c r="L46" s="70"/>
      <c r="M46" s="70"/>
      <c r="N46" s="70"/>
      <c r="O46" s="70"/>
      <c r="P46" s="68"/>
    </row>
    <row r="47" spans="1:16" ht="12.75">
      <c r="A47" s="19"/>
      <c r="B47" s="35"/>
      <c r="C47" s="48"/>
      <c r="D47" s="48"/>
      <c r="E47" s="49"/>
      <c r="F47" s="22"/>
      <c r="G47" s="23"/>
      <c r="H47" s="23"/>
      <c r="I47" s="23"/>
      <c r="J47" s="23"/>
      <c r="K47" s="23"/>
      <c r="L47" s="23"/>
      <c r="M47" s="23"/>
      <c r="N47" s="23"/>
      <c r="O47" s="13"/>
      <c r="P47" s="2"/>
    </row>
    <row r="48" spans="1:16" ht="12.75">
      <c r="A48" s="19"/>
      <c r="B48" s="39"/>
      <c r="C48" s="48"/>
      <c r="D48" s="48"/>
      <c r="E48" s="19"/>
      <c r="F48" s="22"/>
      <c r="G48" s="23"/>
      <c r="H48" s="23"/>
      <c r="I48" s="23"/>
      <c r="J48" s="23"/>
      <c r="K48" s="23"/>
      <c r="L48" s="23"/>
      <c r="M48" s="23"/>
      <c r="N48" s="23"/>
      <c r="O48" s="13"/>
      <c r="P48" s="2"/>
    </row>
    <row r="49" spans="1:16" ht="12.75">
      <c r="A49" s="19"/>
      <c r="B49" s="39"/>
      <c r="C49" s="48"/>
      <c r="D49" s="48"/>
      <c r="E49" s="19"/>
      <c r="F49" s="22"/>
      <c r="G49" s="23"/>
      <c r="H49" s="23"/>
      <c r="I49" s="23"/>
      <c r="J49" s="23"/>
      <c r="K49" s="23"/>
      <c r="L49" s="23"/>
      <c r="M49" s="23"/>
      <c r="N49" s="23"/>
      <c r="O49" s="13"/>
      <c r="P49" s="2"/>
    </row>
    <row r="50" spans="1:16" ht="12.75">
      <c r="A50" s="19"/>
      <c r="B50" s="39"/>
      <c r="C50" s="48"/>
      <c r="D50" s="48"/>
      <c r="E50" s="19"/>
      <c r="F50" s="22"/>
      <c r="G50" s="23"/>
      <c r="H50" s="23"/>
      <c r="I50" s="23"/>
      <c r="J50" s="23"/>
      <c r="K50" s="23"/>
      <c r="L50" s="23"/>
      <c r="M50" s="23"/>
      <c r="N50" s="23"/>
      <c r="O50" s="13"/>
      <c r="P50" s="2"/>
    </row>
    <row r="51" spans="1:16" ht="12.75">
      <c r="A51" s="19"/>
      <c r="B51" s="39"/>
      <c r="C51" s="48"/>
      <c r="D51" s="48"/>
      <c r="E51" s="19"/>
      <c r="F51" s="22"/>
      <c r="G51" s="23"/>
      <c r="H51" s="23"/>
      <c r="I51" s="23"/>
      <c r="J51" s="23"/>
      <c r="K51" s="23"/>
      <c r="L51" s="23"/>
      <c r="M51" s="23"/>
      <c r="N51" s="23"/>
      <c r="O51" s="13"/>
      <c r="P51" s="2"/>
    </row>
    <row r="52" spans="1:16" ht="12.75">
      <c r="A52" s="19"/>
      <c r="B52" s="39"/>
      <c r="C52" s="48"/>
      <c r="D52" s="48"/>
      <c r="E52" s="19"/>
      <c r="F52" s="22"/>
      <c r="G52" s="23"/>
      <c r="H52" s="23"/>
      <c r="I52" s="23"/>
      <c r="J52" s="23"/>
      <c r="K52" s="23"/>
      <c r="L52" s="23"/>
      <c r="M52" s="23"/>
      <c r="N52" s="23"/>
      <c r="O52" s="13"/>
      <c r="P52" s="2"/>
    </row>
    <row r="53" spans="1:16" ht="12.75">
      <c r="A53" s="19"/>
      <c r="B53" s="39"/>
      <c r="C53" s="48"/>
      <c r="D53" s="48"/>
      <c r="E53" s="19"/>
      <c r="F53" s="22"/>
      <c r="G53" s="23"/>
      <c r="H53" s="23"/>
      <c r="I53" s="23"/>
      <c r="J53" s="23"/>
      <c r="K53" s="23"/>
      <c r="L53" s="23"/>
      <c r="M53" s="23"/>
      <c r="N53" s="23"/>
      <c r="O53" s="13"/>
      <c r="P53" s="2"/>
    </row>
    <row r="54" spans="1:16" ht="12.75">
      <c r="A54" s="19"/>
      <c r="B54" s="39"/>
      <c r="C54" s="48"/>
      <c r="D54" s="48"/>
      <c r="E54" s="19"/>
      <c r="F54" s="22"/>
      <c r="G54" s="23"/>
      <c r="H54" s="23"/>
      <c r="I54" s="23"/>
      <c r="J54" s="23"/>
      <c r="K54" s="23"/>
      <c r="L54" s="23"/>
      <c r="M54" s="23"/>
      <c r="N54" s="23"/>
      <c r="O54" s="13"/>
      <c r="P54" s="2"/>
    </row>
    <row r="55" spans="1:16" ht="12.75">
      <c r="A55" s="19"/>
      <c r="B55" s="39"/>
      <c r="C55" s="48"/>
      <c r="D55" s="48"/>
      <c r="E55" s="19"/>
      <c r="F55" s="22"/>
      <c r="G55" s="23"/>
      <c r="H55" s="23"/>
      <c r="I55" s="23"/>
      <c r="J55" s="23"/>
      <c r="K55" s="23"/>
      <c r="L55" s="23"/>
      <c r="M55" s="23"/>
      <c r="N55" s="23"/>
      <c r="O55" s="13"/>
      <c r="P55" s="2"/>
    </row>
    <row r="56" spans="1:16" ht="12.75">
      <c r="A56" s="19"/>
      <c r="B56" s="39"/>
      <c r="C56" s="48"/>
      <c r="D56" s="48"/>
      <c r="E56" s="19"/>
      <c r="F56" s="22"/>
      <c r="G56" s="23"/>
      <c r="H56" s="23"/>
      <c r="I56" s="23"/>
      <c r="J56" s="23"/>
      <c r="K56" s="23"/>
      <c r="L56" s="23"/>
      <c r="M56" s="23"/>
      <c r="N56" s="23"/>
      <c r="O56" s="13"/>
      <c r="P56" s="2"/>
    </row>
    <row r="57" spans="1:16" ht="12.75">
      <c r="A57" s="19"/>
      <c r="B57" s="39"/>
      <c r="C57" s="48"/>
      <c r="D57" s="48"/>
      <c r="E57" s="19"/>
      <c r="F57" s="22"/>
      <c r="G57" s="23"/>
      <c r="H57" s="23"/>
      <c r="I57" s="23"/>
      <c r="J57" s="23"/>
      <c r="K57" s="23"/>
      <c r="L57" s="23"/>
      <c r="M57" s="23"/>
      <c r="N57" s="23"/>
      <c r="O57" s="13"/>
      <c r="P57" s="2"/>
    </row>
    <row r="58" spans="1:16" ht="12.75">
      <c r="A58" s="19"/>
      <c r="B58" s="39"/>
      <c r="C58" s="48"/>
      <c r="D58" s="48"/>
      <c r="E58" s="19"/>
      <c r="F58" s="22"/>
      <c r="G58" s="23"/>
      <c r="H58" s="23"/>
      <c r="I58" s="23"/>
      <c r="J58" s="23"/>
      <c r="K58" s="23"/>
      <c r="L58" s="23"/>
      <c r="M58" s="23"/>
      <c r="N58" s="23"/>
      <c r="O58" s="13"/>
      <c r="P58" s="2"/>
    </row>
    <row r="59" spans="1:16" ht="12.75">
      <c r="A59" s="19"/>
      <c r="B59" s="39"/>
      <c r="C59" s="48"/>
      <c r="D59" s="48"/>
      <c r="E59" s="19"/>
      <c r="F59" s="22"/>
      <c r="G59" s="23"/>
      <c r="H59" s="23"/>
      <c r="I59" s="23"/>
      <c r="J59" s="23"/>
      <c r="K59" s="23"/>
      <c r="L59" s="23"/>
      <c r="M59" s="23"/>
      <c r="N59" s="23"/>
      <c r="O59" s="13"/>
      <c r="P59" s="2"/>
    </row>
    <row r="60" spans="1:16" ht="12.75">
      <c r="A60" s="19"/>
      <c r="B60" s="39"/>
      <c r="C60" s="48"/>
      <c r="D60" s="48"/>
      <c r="E60" s="19"/>
      <c r="F60" s="22"/>
      <c r="G60" s="23"/>
      <c r="H60" s="23"/>
      <c r="I60" s="23"/>
      <c r="J60" s="23"/>
      <c r="K60" s="23"/>
      <c r="L60" s="23"/>
      <c r="M60" s="23"/>
      <c r="N60" s="23"/>
      <c r="O60" s="13"/>
      <c r="P60" s="2"/>
    </row>
    <row r="61" spans="1:16" ht="12.75">
      <c r="A61" s="19"/>
      <c r="B61" s="39"/>
      <c r="C61" s="48"/>
      <c r="D61" s="48"/>
      <c r="E61" s="19"/>
      <c r="F61" s="22"/>
      <c r="G61" s="23"/>
      <c r="H61" s="23"/>
      <c r="I61" s="23"/>
      <c r="J61" s="23"/>
      <c r="K61" s="23"/>
      <c r="L61" s="23"/>
      <c r="M61" s="23"/>
      <c r="N61" s="23"/>
      <c r="O61" s="13"/>
      <c r="P61" s="2"/>
    </row>
    <row r="62" spans="1:16" ht="12.75">
      <c r="A62" s="19"/>
      <c r="B62" s="39"/>
      <c r="C62" s="48"/>
      <c r="D62" s="48"/>
      <c r="E62" s="50"/>
      <c r="F62" s="22"/>
      <c r="G62" s="23"/>
      <c r="H62" s="23"/>
      <c r="I62" s="23"/>
      <c r="J62" s="23"/>
      <c r="K62" s="23"/>
      <c r="L62" s="23"/>
      <c r="M62" s="23"/>
      <c r="N62" s="23"/>
      <c r="O62" s="13"/>
      <c r="P62" s="2"/>
    </row>
    <row r="63" spans="1:16" ht="12.75">
      <c r="A63" s="19"/>
      <c r="B63" s="39"/>
      <c r="C63" s="48"/>
      <c r="D63" s="48"/>
      <c r="E63" s="50"/>
      <c r="F63" s="22"/>
      <c r="G63" s="23"/>
      <c r="H63" s="23"/>
      <c r="I63" s="23"/>
      <c r="J63" s="23"/>
      <c r="K63" s="23"/>
      <c r="L63" s="23"/>
      <c r="M63" s="23"/>
      <c r="N63" s="23"/>
      <c r="O63" s="13"/>
      <c r="P63" s="2"/>
    </row>
    <row r="64" spans="1:16" ht="12.75">
      <c r="A64" s="19"/>
      <c r="B64" s="39"/>
      <c r="C64" s="48"/>
      <c r="D64" s="48"/>
      <c r="E64" s="50"/>
      <c r="F64" s="22"/>
      <c r="G64" s="23"/>
      <c r="H64" s="23"/>
      <c r="I64" s="23"/>
      <c r="J64" s="23"/>
      <c r="K64" s="23"/>
      <c r="L64" s="23"/>
      <c r="M64" s="23"/>
      <c r="N64" s="23"/>
      <c r="O64" s="13"/>
      <c r="P64" s="2"/>
    </row>
    <row r="65" spans="1:16" ht="12.75">
      <c r="A65" s="19"/>
      <c r="B65" s="39"/>
      <c r="C65" s="48"/>
      <c r="D65" s="48"/>
      <c r="E65" s="19"/>
      <c r="F65" s="22"/>
      <c r="G65" s="23"/>
      <c r="H65" s="23"/>
      <c r="I65" s="23"/>
      <c r="J65" s="23"/>
      <c r="K65" s="23"/>
      <c r="L65" s="23"/>
      <c r="M65" s="23"/>
      <c r="N65" s="23"/>
      <c r="O65" s="13"/>
      <c r="P65" s="2"/>
    </row>
    <row r="66" spans="1:16" ht="12.75">
      <c r="A66" s="19"/>
      <c r="B66" s="39"/>
      <c r="C66" s="48"/>
      <c r="D66" s="48"/>
      <c r="E66" s="19"/>
      <c r="F66" s="22"/>
      <c r="G66" s="23"/>
      <c r="H66" s="23"/>
      <c r="I66" s="23"/>
      <c r="J66" s="23"/>
      <c r="K66" s="23"/>
      <c r="L66" s="23"/>
      <c r="M66" s="23"/>
      <c r="N66" s="23"/>
      <c r="O66" s="13"/>
      <c r="P66" s="2"/>
    </row>
    <row r="67" spans="1:16" ht="12.75">
      <c r="A67" s="19"/>
      <c r="B67" s="39"/>
      <c r="C67" s="35"/>
      <c r="D67" s="35"/>
      <c r="E67" s="19"/>
      <c r="F67" s="22"/>
      <c r="G67" s="23"/>
      <c r="H67" s="23"/>
      <c r="I67" s="23"/>
      <c r="J67" s="23"/>
      <c r="K67" s="23"/>
      <c r="L67" s="23"/>
      <c r="M67" s="23"/>
      <c r="N67" s="23"/>
      <c r="O67" s="13"/>
      <c r="P67" s="2"/>
    </row>
    <row r="68" spans="1:16" ht="12.75">
      <c r="A68" s="19"/>
      <c r="B68" s="39"/>
      <c r="C68" s="35"/>
      <c r="D68" s="21"/>
      <c r="E68" s="19"/>
      <c r="F68" s="22"/>
      <c r="G68" s="23"/>
      <c r="H68" s="23"/>
      <c r="I68" s="23"/>
      <c r="J68" s="23"/>
      <c r="K68" s="23"/>
      <c r="L68" s="23"/>
      <c r="M68" s="23"/>
      <c r="N68" s="23"/>
      <c r="O68" s="13"/>
      <c r="P68" s="2"/>
    </row>
    <row r="69" spans="1:16" ht="12.75">
      <c r="A69" s="19"/>
      <c r="B69" s="39"/>
      <c r="C69" s="35"/>
      <c r="D69" s="21"/>
      <c r="E69" s="19"/>
      <c r="F69" s="22"/>
      <c r="G69" s="23"/>
      <c r="H69" s="23"/>
      <c r="I69" s="23"/>
      <c r="J69" s="23"/>
      <c r="K69" s="23"/>
      <c r="L69" s="23"/>
      <c r="M69" s="23"/>
      <c r="N69" s="23"/>
      <c r="O69" s="13"/>
      <c r="P69" s="2"/>
    </row>
    <row r="70" spans="1:16" ht="12.75">
      <c r="A70" s="19"/>
      <c r="B70" s="39"/>
      <c r="C70" s="35"/>
      <c r="D70" s="21"/>
      <c r="E70" s="40"/>
      <c r="F70" s="45"/>
      <c r="G70" s="65"/>
      <c r="H70" s="65"/>
      <c r="I70" s="65"/>
      <c r="J70" s="65"/>
      <c r="K70" s="65"/>
      <c r="L70" s="65"/>
      <c r="M70" s="65"/>
      <c r="N70" s="65"/>
      <c r="O70" s="65"/>
      <c r="P70" s="2"/>
    </row>
    <row r="71" spans="1:16" ht="12.75">
      <c r="A71" s="19"/>
      <c r="B71" s="39"/>
      <c r="C71" s="35"/>
      <c r="D71" s="21"/>
      <c r="E71" s="40"/>
      <c r="F71" s="34"/>
      <c r="G71" s="65"/>
      <c r="H71" s="65"/>
      <c r="I71" s="65"/>
      <c r="J71" s="65"/>
      <c r="K71" s="65"/>
      <c r="L71" s="65"/>
      <c r="M71" s="65"/>
      <c r="N71" s="65"/>
      <c r="O71" s="65"/>
      <c r="P71" s="2"/>
    </row>
    <row r="72" spans="1:16" ht="12.75">
      <c r="A72" s="19"/>
      <c r="B72" s="39"/>
      <c r="C72" s="35"/>
      <c r="D72" s="21"/>
      <c r="E72" s="40"/>
      <c r="F72" s="34"/>
      <c r="G72" s="65"/>
      <c r="H72" s="65"/>
      <c r="I72" s="65"/>
      <c r="J72" s="65"/>
      <c r="K72" s="65"/>
      <c r="L72" s="65"/>
      <c r="M72" s="65"/>
      <c r="N72" s="65"/>
      <c r="O72" s="65"/>
      <c r="P72" s="2"/>
    </row>
    <row r="73" spans="1:16" ht="12.75">
      <c r="A73" s="19"/>
      <c r="B73" s="39"/>
      <c r="C73" s="35"/>
      <c r="D73" s="21"/>
      <c r="E73" s="67"/>
      <c r="F73" s="34"/>
      <c r="G73" s="65"/>
      <c r="H73" s="34"/>
      <c r="I73" s="65"/>
      <c r="J73" s="65"/>
      <c r="K73" s="65"/>
      <c r="L73" s="65"/>
      <c r="M73" s="65"/>
      <c r="N73" s="65"/>
      <c r="O73" s="65"/>
      <c r="P73" s="2"/>
    </row>
    <row r="74" spans="1:16" ht="12.75">
      <c r="A74" s="19"/>
      <c r="B74" s="39"/>
      <c r="C74" s="35"/>
      <c r="D74" s="21"/>
      <c r="E74" s="67"/>
      <c r="F74" s="65"/>
      <c r="G74" s="65"/>
      <c r="H74" s="34"/>
      <c r="I74" s="65"/>
      <c r="J74" s="65"/>
      <c r="K74" s="65"/>
      <c r="L74" s="65"/>
      <c r="M74" s="65"/>
      <c r="N74" s="65"/>
      <c r="O74" s="65"/>
      <c r="P74" s="2"/>
    </row>
    <row r="75" spans="1:16" ht="12.75">
      <c r="A75" s="19"/>
      <c r="B75" s="35"/>
      <c r="C75" s="35"/>
      <c r="D75" s="21"/>
      <c r="E75" s="67"/>
      <c r="F75" s="65"/>
      <c r="G75" s="65"/>
      <c r="H75" s="34"/>
      <c r="I75" s="65"/>
      <c r="J75" s="65"/>
      <c r="K75" s="65"/>
      <c r="L75" s="65"/>
      <c r="M75" s="65"/>
      <c r="N75" s="65"/>
      <c r="O75" s="65"/>
      <c r="P75" s="2"/>
    </row>
    <row r="76" spans="1:16" ht="12.75">
      <c r="A76" s="19"/>
      <c r="B76" s="19"/>
      <c r="C76" s="35"/>
      <c r="D76" s="21"/>
      <c r="E76" s="46"/>
      <c r="F76" s="65"/>
      <c r="G76" s="23"/>
      <c r="H76" s="23"/>
      <c r="I76" s="23"/>
      <c r="J76" s="23"/>
      <c r="K76" s="23"/>
      <c r="L76" s="23"/>
      <c r="M76" s="23"/>
      <c r="N76" s="23"/>
      <c r="O76" s="45"/>
      <c r="P76" s="2"/>
    </row>
    <row r="77" spans="1:16" ht="12.75">
      <c r="A77" s="19"/>
      <c r="B77" s="19"/>
      <c r="C77" s="35"/>
      <c r="D77" s="21"/>
      <c r="E77" s="46"/>
      <c r="F77" s="51"/>
      <c r="G77" s="23"/>
      <c r="H77" s="23"/>
      <c r="I77" s="23"/>
      <c r="J77" s="23"/>
      <c r="K77" s="23"/>
      <c r="L77" s="23"/>
      <c r="M77" s="23"/>
      <c r="N77" s="23"/>
      <c r="O77" s="45"/>
      <c r="P77" s="2"/>
    </row>
    <row r="78" spans="1:15" ht="12.75">
      <c r="A78" s="19"/>
      <c r="B78" s="19"/>
      <c r="C78" s="35"/>
      <c r="D78" s="19"/>
      <c r="E78" s="46"/>
      <c r="F78" s="51"/>
      <c r="G78" s="23"/>
      <c r="H78" s="23"/>
      <c r="I78" s="23"/>
      <c r="J78" s="23"/>
      <c r="K78" s="23"/>
      <c r="L78" s="23"/>
      <c r="M78" s="23"/>
      <c r="N78" s="23"/>
      <c r="O78" s="45"/>
    </row>
    <row r="79" spans="1:16" ht="13.5" customHeight="1">
      <c r="A79" s="65"/>
      <c r="B79" s="66"/>
      <c r="C79" s="65"/>
      <c r="D79" s="65"/>
      <c r="E79" s="46"/>
      <c r="F79" s="51"/>
      <c r="G79" s="23"/>
      <c r="H79" s="23"/>
      <c r="I79" s="23"/>
      <c r="J79" s="23"/>
      <c r="K79" s="23"/>
      <c r="L79" s="23"/>
      <c r="M79" s="23"/>
      <c r="N79" s="23"/>
      <c r="O79" s="45"/>
      <c r="P79" s="69"/>
    </row>
    <row r="80" spans="1:16" ht="12.75">
      <c r="A80" s="66"/>
      <c r="B80" s="66"/>
      <c r="C80" s="65"/>
      <c r="D80" s="65"/>
      <c r="E80" s="46"/>
      <c r="F80" s="45"/>
      <c r="G80" s="23"/>
      <c r="H80" s="23"/>
      <c r="I80" s="23"/>
      <c r="J80" s="23"/>
      <c r="K80" s="23"/>
      <c r="L80" s="23"/>
      <c r="M80" s="23"/>
      <c r="N80" s="23"/>
      <c r="O80" s="45"/>
      <c r="P80" s="69"/>
    </row>
    <row r="81" spans="1:16" ht="12.75">
      <c r="A81" s="66"/>
      <c r="B81" s="66"/>
      <c r="C81" s="65"/>
      <c r="D81" s="65"/>
      <c r="E81" s="46"/>
      <c r="F81" s="45"/>
      <c r="G81" s="23"/>
      <c r="H81" s="23"/>
      <c r="I81" s="23"/>
      <c r="J81" s="23"/>
      <c r="K81" s="23"/>
      <c r="L81" s="23"/>
      <c r="M81" s="23"/>
      <c r="N81" s="23"/>
      <c r="O81" s="45"/>
      <c r="P81" s="69"/>
    </row>
    <row r="82" spans="1:16" ht="12.75" customHeight="1">
      <c r="A82" s="65"/>
      <c r="B82" s="65"/>
      <c r="C82" s="67"/>
      <c r="D82" s="65"/>
      <c r="E82" s="46"/>
      <c r="F82" s="45"/>
      <c r="G82" s="45"/>
      <c r="H82" s="45"/>
      <c r="I82" s="52"/>
      <c r="J82" s="52"/>
      <c r="K82" s="52"/>
      <c r="L82" s="52"/>
      <c r="M82" s="52"/>
      <c r="N82" s="52"/>
      <c r="O82" s="52"/>
      <c r="P82" s="68"/>
    </row>
    <row r="83" spans="1:16" ht="12.75">
      <c r="A83" s="65"/>
      <c r="B83" s="65"/>
      <c r="C83" s="67"/>
      <c r="D83" s="65"/>
      <c r="E83" s="46"/>
      <c r="F83" s="45"/>
      <c r="G83" s="45"/>
      <c r="H83" s="45"/>
      <c r="I83" s="52"/>
      <c r="J83" s="52"/>
      <c r="K83" s="52"/>
      <c r="L83" s="52"/>
      <c r="M83" s="52"/>
      <c r="N83" s="52"/>
      <c r="O83" s="52"/>
      <c r="P83" s="68"/>
    </row>
    <row r="84" spans="1:16" ht="12.75">
      <c r="A84" s="65"/>
      <c r="B84" s="65"/>
      <c r="C84" s="67"/>
      <c r="D84" s="65"/>
      <c r="E84" s="46"/>
      <c r="F84" s="45"/>
      <c r="G84" s="45"/>
      <c r="H84" s="45"/>
      <c r="I84" s="53"/>
      <c r="J84" s="54"/>
      <c r="K84" s="54"/>
      <c r="L84" s="52"/>
      <c r="M84" s="52"/>
      <c r="N84" s="52"/>
      <c r="O84" s="52"/>
      <c r="P84" s="68"/>
    </row>
    <row r="85" spans="1:16" ht="12.75">
      <c r="A85" s="19"/>
      <c r="B85" s="39"/>
      <c r="C85" s="35"/>
      <c r="D85" s="21"/>
      <c r="E85" s="46"/>
      <c r="F85" s="45"/>
      <c r="G85" s="45"/>
      <c r="H85" s="55"/>
      <c r="I85" s="53"/>
      <c r="J85" s="54"/>
      <c r="K85" s="54"/>
      <c r="L85" s="52"/>
      <c r="M85" s="52"/>
      <c r="N85" s="52"/>
      <c r="O85" s="52"/>
      <c r="P85" s="2"/>
    </row>
    <row r="86" spans="1:16" ht="12.75">
      <c r="A86" s="19"/>
      <c r="B86" s="39"/>
      <c r="C86" s="35"/>
      <c r="D86" s="21"/>
      <c r="E86" s="46"/>
      <c r="F86" s="45"/>
      <c r="G86" s="45"/>
      <c r="H86" s="55"/>
      <c r="I86" s="53"/>
      <c r="J86" s="54"/>
      <c r="K86" s="54"/>
      <c r="L86" s="52"/>
      <c r="M86" s="52"/>
      <c r="N86" s="52"/>
      <c r="O86" s="52"/>
      <c r="P86" s="2"/>
    </row>
    <row r="87" spans="1:16" ht="12.75">
      <c r="A87" s="19"/>
      <c r="B87" s="39"/>
      <c r="C87" s="35"/>
      <c r="D87" s="21"/>
      <c r="E87" s="46"/>
      <c r="F87" s="45"/>
      <c r="G87" s="45"/>
      <c r="H87" s="55"/>
      <c r="I87" s="53"/>
      <c r="J87" s="54"/>
      <c r="K87" s="54"/>
      <c r="L87" s="52"/>
      <c r="M87" s="52"/>
      <c r="N87" s="52"/>
      <c r="O87" s="52"/>
      <c r="P87" s="2"/>
    </row>
    <row r="88" spans="1:16" ht="12.75">
      <c r="A88" s="19"/>
      <c r="B88" s="39"/>
      <c r="C88" s="35"/>
      <c r="D88" s="21"/>
      <c r="E88" s="46"/>
      <c r="F88" s="45"/>
      <c r="G88" s="45"/>
      <c r="H88" s="45"/>
      <c r="I88" s="53"/>
      <c r="J88" s="53"/>
      <c r="K88" s="53"/>
      <c r="L88" s="52"/>
      <c r="M88" s="52"/>
      <c r="N88" s="52"/>
      <c r="O88" s="52"/>
      <c r="P88" s="2"/>
    </row>
    <row r="89" spans="1:16" ht="12.75">
      <c r="A89" s="19"/>
      <c r="B89" s="39"/>
      <c r="C89" s="35"/>
      <c r="D89" s="21"/>
      <c r="E89" s="19"/>
      <c r="F89" s="22"/>
      <c r="G89" s="23"/>
      <c r="H89" s="23"/>
      <c r="I89" s="23"/>
      <c r="J89" s="23"/>
      <c r="K89" s="23"/>
      <c r="L89" s="23"/>
      <c r="M89" s="23"/>
      <c r="N89" s="23"/>
      <c r="O89" s="13"/>
      <c r="P89" s="2"/>
    </row>
    <row r="90" spans="1:16" ht="12.75">
      <c r="A90" s="19"/>
      <c r="B90" s="39"/>
      <c r="C90" s="35"/>
      <c r="D90" s="21"/>
      <c r="E90" s="19"/>
      <c r="F90" s="22"/>
      <c r="G90" s="23"/>
      <c r="H90" s="23"/>
      <c r="I90" s="23"/>
      <c r="J90" s="23"/>
      <c r="K90" s="23"/>
      <c r="L90" s="23"/>
      <c r="M90" s="23"/>
      <c r="N90" s="23"/>
      <c r="O90" s="13"/>
      <c r="P90" s="2"/>
    </row>
    <row r="91" spans="1:16" ht="12.75">
      <c r="A91" s="19"/>
      <c r="B91" s="39"/>
      <c r="C91" s="35"/>
      <c r="D91" s="21"/>
      <c r="E91" s="19"/>
      <c r="F91" s="22"/>
      <c r="G91" s="23"/>
      <c r="H91" s="23"/>
      <c r="I91" s="23"/>
      <c r="J91" s="23"/>
      <c r="K91" s="23"/>
      <c r="L91" s="23"/>
      <c r="M91" s="23"/>
      <c r="N91" s="23"/>
      <c r="O91" s="13"/>
      <c r="P91" s="2"/>
    </row>
    <row r="92" spans="1:16" ht="12.75">
      <c r="A92" s="19"/>
      <c r="B92" s="39"/>
      <c r="C92" s="35"/>
      <c r="D92" s="21"/>
      <c r="E92" s="19"/>
      <c r="F92" s="22"/>
      <c r="G92" s="23"/>
      <c r="H92" s="23"/>
      <c r="I92" s="23"/>
      <c r="J92" s="23"/>
      <c r="K92" s="23"/>
      <c r="L92" s="23"/>
      <c r="M92" s="23"/>
      <c r="N92" s="23"/>
      <c r="O92" s="13"/>
      <c r="P92" s="2"/>
    </row>
    <row r="93" spans="1:16" ht="12.75">
      <c r="A93" s="19"/>
      <c r="B93" s="39"/>
      <c r="C93" s="35"/>
      <c r="D93" s="21"/>
      <c r="E93" s="19"/>
      <c r="F93" s="22"/>
      <c r="G93" s="23"/>
      <c r="H93" s="23"/>
      <c r="I93" s="23"/>
      <c r="J93" s="23"/>
      <c r="K93" s="23"/>
      <c r="L93" s="23"/>
      <c r="M93" s="23"/>
      <c r="N93" s="23"/>
      <c r="O93" s="13"/>
      <c r="P93" s="2"/>
    </row>
    <row r="94" spans="1:16" ht="12.75">
      <c r="A94" s="19"/>
      <c r="B94" s="39"/>
      <c r="C94" s="35"/>
      <c r="D94" s="21"/>
      <c r="E94" s="19"/>
      <c r="F94" s="22"/>
      <c r="G94" s="23"/>
      <c r="H94" s="23"/>
      <c r="I94" s="23"/>
      <c r="J94" s="23"/>
      <c r="K94" s="23"/>
      <c r="L94" s="23"/>
      <c r="M94" s="23"/>
      <c r="N94" s="23"/>
      <c r="O94" s="13"/>
      <c r="P94" s="2"/>
    </row>
    <row r="95" spans="1:16" ht="12.75">
      <c r="A95" s="19"/>
      <c r="B95" s="39"/>
      <c r="C95" s="35"/>
      <c r="D95" s="21"/>
      <c r="E95" s="19"/>
      <c r="F95" s="22"/>
      <c r="G95" s="23"/>
      <c r="H95" s="23"/>
      <c r="I95" s="23"/>
      <c r="J95" s="23"/>
      <c r="K95" s="23"/>
      <c r="L95" s="23"/>
      <c r="M95" s="23"/>
      <c r="N95" s="23"/>
      <c r="O95" s="13"/>
      <c r="P95" s="2"/>
    </row>
    <row r="96" spans="1:16" ht="12.75">
      <c r="A96" s="19"/>
      <c r="B96" s="39"/>
      <c r="C96" s="35"/>
      <c r="D96" s="21"/>
      <c r="E96" s="19"/>
      <c r="F96" s="22"/>
      <c r="G96" s="23"/>
      <c r="H96" s="23"/>
      <c r="I96" s="23"/>
      <c r="J96" s="23"/>
      <c r="K96" s="23"/>
      <c r="L96" s="23"/>
      <c r="M96" s="23"/>
      <c r="N96" s="23"/>
      <c r="O96" s="13"/>
      <c r="P96" s="2"/>
    </row>
    <row r="97" spans="1:16" ht="12.75">
      <c r="A97" s="19"/>
      <c r="B97" s="39"/>
      <c r="C97" s="35"/>
      <c r="D97" s="21"/>
      <c r="E97" s="19"/>
      <c r="F97" s="22"/>
      <c r="G97" s="23"/>
      <c r="H97" s="23"/>
      <c r="I97" s="23"/>
      <c r="J97" s="23"/>
      <c r="K97" s="23"/>
      <c r="L97" s="23"/>
      <c r="M97" s="23"/>
      <c r="N97" s="23"/>
      <c r="O97" s="13"/>
      <c r="P97" s="2"/>
    </row>
    <row r="98" spans="1:16" ht="12.75">
      <c r="A98" s="19"/>
      <c r="B98" s="39"/>
      <c r="C98" s="35"/>
      <c r="D98" s="21"/>
      <c r="E98" s="19"/>
      <c r="F98" s="22"/>
      <c r="G98" s="23"/>
      <c r="H98" s="23"/>
      <c r="I98" s="23"/>
      <c r="J98" s="23"/>
      <c r="K98" s="23"/>
      <c r="L98" s="23"/>
      <c r="M98" s="23"/>
      <c r="N98" s="23"/>
      <c r="O98" s="13"/>
      <c r="P98" s="2"/>
    </row>
    <row r="99" spans="1:16" ht="12.75">
      <c r="A99" s="19"/>
      <c r="B99" s="39"/>
      <c r="C99" s="35"/>
      <c r="D99" s="21"/>
      <c r="E99" s="19"/>
      <c r="F99" s="22"/>
      <c r="G99" s="23"/>
      <c r="H99" s="23"/>
      <c r="I99" s="23"/>
      <c r="J99" s="23"/>
      <c r="K99" s="23"/>
      <c r="L99" s="23"/>
      <c r="M99" s="23"/>
      <c r="N99" s="23"/>
      <c r="O99" s="13"/>
      <c r="P99" s="2"/>
    </row>
    <row r="100" spans="1:16" ht="12.75">
      <c r="A100" s="19"/>
      <c r="B100" s="39"/>
      <c r="C100" s="35"/>
      <c r="D100" s="21"/>
      <c r="E100" s="19"/>
      <c r="F100" s="22"/>
      <c r="G100" s="23"/>
      <c r="H100" s="23"/>
      <c r="I100" s="23"/>
      <c r="J100" s="23"/>
      <c r="K100" s="23"/>
      <c r="L100" s="23"/>
      <c r="M100" s="23"/>
      <c r="N100" s="23"/>
      <c r="O100" s="13"/>
      <c r="P100" s="2"/>
    </row>
    <row r="101" spans="1:16" ht="12.75">
      <c r="A101" s="19"/>
      <c r="B101" s="39"/>
      <c r="C101" s="35"/>
      <c r="D101" s="21"/>
      <c r="E101" s="19"/>
      <c r="F101" s="22"/>
      <c r="G101" s="23"/>
      <c r="H101" s="23"/>
      <c r="I101" s="23"/>
      <c r="J101" s="23"/>
      <c r="K101" s="23"/>
      <c r="L101" s="23"/>
      <c r="M101" s="23"/>
      <c r="N101" s="23"/>
      <c r="O101" s="13"/>
      <c r="P101" s="2"/>
    </row>
    <row r="102" spans="1:16" ht="12.75">
      <c r="A102" s="19"/>
      <c r="B102" s="39"/>
      <c r="C102" s="35"/>
      <c r="D102" s="42"/>
      <c r="E102" s="19"/>
      <c r="F102" s="22"/>
      <c r="G102" s="23"/>
      <c r="H102" s="23"/>
      <c r="I102" s="23"/>
      <c r="J102" s="23"/>
      <c r="K102" s="23"/>
      <c r="L102" s="23"/>
      <c r="M102" s="23"/>
      <c r="N102" s="23"/>
      <c r="O102" s="13"/>
      <c r="P102" s="2"/>
    </row>
    <row r="103" spans="1:16" ht="12.75">
      <c r="A103" s="19"/>
      <c r="B103" s="39"/>
      <c r="C103" s="35"/>
      <c r="D103" s="21"/>
      <c r="E103" s="19"/>
      <c r="F103" s="22"/>
      <c r="G103" s="23"/>
      <c r="H103" s="23"/>
      <c r="I103" s="23"/>
      <c r="J103" s="23"/>
      <c r="K103" s="23"/>
      <c r="L103" s="23"/>
      <c r="M103" s="23"/>
      <c r="N103" s="23"/>
      <c r="O103" s="13"/>
      <c r="P103" s="2"/>
    </row>
    <row r="104" spans="1:16" ht="12.75">
      <c r="A104" s="19"/>
      <c r="B104" s="39"/>
      <c r="C104" s="35"/>
      <c r="D104" s="21"/>
      <c r="E104" s="19"/>
      <c r="F104" s="22"/>
      <c r="G104" s="23"/>
      <c r="H104" s="23"/>
      <c r="I104" s="23"/>
      <c r="J104" s="23"/>
      <c r="K104" s="23"/>
      <c r="L104" s="23"/>
      <c r="M104" s="23"/>
      <c r="N104" s="23"/>
      <c r="O104" s="13"/>
      <c r="P104" s="2"/>
    </row>
    <row r="105" spans="1:16" ht="12.75">
      <c r="A105" s="19"/>
      <c r="B105" s="39"/>
      <c r="C105" s="35"/>
      <c r="D105" s="21"/>
      <c r="E105" s="19"/>
      <c r="F105" s="22"/>
      <c r="G105" s="23"/>
      <c r="H105" s="23"/>
      <c r="I105" s="23"/>
      <c r="J105" s="23"/>
      <c r="K105" s="23"/>
      <c r="L105" s="23"/>
      <c r="M105" s="23"/>
      <c r="N105" s="23"/>
      <c r="O105" s="13"/>
      <c r="P105" s="2"/>
    </row>
    <row r="106" spans="1:16" ht="12.75">
      <c r="A106" s="19"/>
      <c r="B106" s="39"/>
      <c r="C106" s="35"/>
      <c r="D106" s="21"/>
      <c r="E106" s="19"/>
      <c r="F106" s="22"/>
      <c r="G106" s="23"/>
      <c r="H106" s="23"/>
      <c r="I106" s="23"/>
      <c r="J106" s="23"/>
      <c r="K106" s="23"/>
      <c r="L106" s="23"/>
      <c r="M106" s="23"/>
      <c r="N106" s="23"/>
      <c r="O106" s="13"/>
      <c r="P106" s="2"/>
    </row>
    <row r="107" spans="1:16" ht="12.75">
      <c r="A107" s="19"/>
      <c r="B107" s="39"/>
      <c r="C107" s="35"/>
      <c r="D107" s="21"/>
      <c r="E107" s="19"/>
      <c r="F107" s="22"/>
      <c r="G107" s="23"/>
      <c r="H107" s="23"/>
      <c r="I107" s="23"/>
      <c r="J107" s="23"/>
      <c r="K107" s="23"/>
      <c r="L107" s="23"/>
      <c r="M107" s="23"/>
      <c r="N107" s="23"/>
      <c r="O107" s="13"/>
      <c r="P107" s="2"/>
    </row>
    <row r="108" spans="1:16" ht="12.75">
      <c r="A108" s="19"/>
      <c r="B108" s="39"/>
      <c r="C108" s="35"/>
      <c r="D108" s="21"/>
      <c r="E108" s="19"/>
      <c r="F108" s="22"/>
      <c r="G108" s="23"/>
      <c r="H108" s="23"/>
      <c r="I108" s="23"/>
      <c r="J108" s="23"/>
      <c r="K108" s="23"/>
      <c r="L108" s="23"/>
      <c r="M108" s="23"/>
      <c r="N108" s="23"/>
      <c r="O108" s="13"/>
      <c r="P108" s="2"/>
    </row>
    <row r="109" spans="1:16" ht="12.75">
      <c r="A109" s="19"/>
      <c r="B109" s="39"/>
      <c r="C109" s="35"/>
      <c r="D109" s="21"/>
      <c r="E109" s="19"/>
      <c r="F109" s="22"/>
      <c r="G109" s="23"/>
      <c r="H109" s="23"/>
      <c r="I109" s="23"/>
      <c r="J109" s="23"/>
      <c r="K109" s="23"/>
      <c r="L109" s="23"/>
      <c r="M109" s="23"/>
      <c r="N109" s="23"/>
      <c r="O109" s="13"/>
      <c r="P109" s="2"/>
    </row>
    <row r="110" spans="1:16" ht="12.75">
      <c r="A110" s="19"/>
      <c r="B110" s="39"/>
      <c r="C110" s="35"/>
      <c r="D110" s="21"/>
      <c r="E110" s="19"/>
      <c r="F110" s="22"/>
      <c r="G110" s="23"/>
      <c r="H110" s="23"/>
      <c r="I110" s="23"/>
      <c r="J110" s="23"/>
      <c r="K110" s="23"/>
      <c r="L110" s="23"/>
      <c r="M110" s="23"/>
      <c r="N110" s="23"/>
      <c r="O110" s="13"/>
      <c r="P110" s="2"/>
    </row>
    <row r="111" spans="1:16" ht="12.75">
      <c r="A111" s="19"/>
      <c r="B111" s="39"/>
      <c r="C111" s="35"/>
      <c r="D111" s="21"/>
      <c r="E111" s="19"/>
      <c r="F111" s="22"/>
      <c r="G111" s="23"/>
      <c r="H111" s="23"/>
      <c r="I111" s="23"/>
      <c r="J111" s="23"/>
      <c r="K111" s="23"/>
      <c r="L111" s="23"/>
      <c r="M111" s="23"/>
      <c r="N111" s="23"/>
      <c r="O111" s="13"/>
      <c r="P111" s="2"/>
    </row>
    <row r="112" spans="1:16" ht="12.75">
      <c r="A112" s="19"/>
      <c r="B112" s="39"/>
      <c r="C112" s="35"/>
      <c r="D112" s="21"/>
      <c r="E112" s="19"/>
      <c r="F112" s="22"/>
      <c r="G112" s="23"/>
      <c r="H112" s="23"/>
      <c r="I112" s="23"/>
      <c r="J112" s="23"/>
      <c r="K112" s="23"/>
      <c r="L112" s="23"/>
      <c r="M112" s="23"/>
      <c r="N112" s="23"/>
      <c r="O112" s="13"/>
      <c r="P112" s="2"/>
    </row>
    <row r="113" spans="1:16" ht="12.75">
      <c r="A113" s="19"/>
      <c r="B113" s="39"/>
      <c r="C113" s="35"/>
      <c r="D113" s="21"/>
      <c r="E113" s="19"/>
      <c r="F113" s="22"/>
      <c r="G113" s="23"/>
      <c r="H113" s="23"/>
      <c r="I113" s="23"/>
      <c r="J113" s="23"/>
      <c r="K113" s="23"/>
      <c r="L113" s="23"/>
      <c r="M113" s="23"/>
      <c r="N113" s="23"/>
      <c r="O113" s="13"/>
      <c r="P113" s="2"/>
    </row>
    <row r="114" spans="1:16" ht="12.75">
      <c r="A114" s="19"/>
      <c r="B114" s="39"/>
      <c r="C114" s="35"/>
      <c r="D114" s="21"/>
      <c r="E114" s="19"/>
      <c r="F114" s="22"/>
      <c r="G114" s="23"/>
      <c r="H114" s="23"/>
      <c r="I114" s="23"/>
      <c r="J114" s="23"/>
      <c r="K114" s="23"/>
      <c r="L114" s="23"/>
      <c r="M114" s="23"/>
      <c r="N114" s="23"/>
      <c r="O114" s="13"/>
      <c r="P114" s="2"/>
    </row>
    <row r="115" spans="1:16" ht="12.75">
      <c r="A115" s="19"/>
      <c r="B115" s="39"/>
      <c r="C115" s="35"/>
      <c r="D115" s="21"/>
      <c r="E115" s="19"/>
      <c r="F115" s="22"/>
      <c r="G115" s="23"/>
      <c r="H115" s="23"/>
      <c r="I115" s="23"/>
      <c r="J115" s="23"/>
      <c r="K115" s="23"/>
      <c r="L115" s="23"/>
      <c r="M115" s="23"/>
      <c r="N115" s="23"/>
      <c r="O115" s="13"/>
      <c r="P115" s="2"/>
    </row>
    <row r="116" spans="1:16" ht="12.75">
      <c r="A116" s="19"/>
      <c r="B116" s="22"/>
      <c r="C116" s="35"/>
      <c r="D116" s="21"/>
      <c r="E116" s="19"/>
      <c r="F116" s="22"/>
      <c r="G116" s="23"/>
      <c r="H116" s="23"/>
      <c r="I116" s="23"/>
      <c r="J116" s="23"/>
      <c r="K116" s="23"/>
      <c r="L116" s="23"/>
      <c r="M116" s="23"/>
      <c r="N116" s="23"/>
      <c r="O116" s="23"/>
      <c r="P116" s="2"/>
    </row>
    <row r="117" spans="1:15" ht="12.75">
      <c r="A117" s="19"/>
      <c r="B117" s="19"/>
      <c r="C117" s="35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1:15" ht="12.75">
      <c r="A118" s="19"/>
      <c r="B118" s="22"/>
      <c r="C118" s="35"/>
      <c r="D118" s="19"/>
      <c r="E118" s="19"/>
      <c r="F118" s="22"/>
      <c r="G118" s="23"/>
      <c r="H118" s="23"/>
      <c r="I118" s="23"/>
      <c r="J118" s="23"/>
      <c r="K118" s="23"/>
      <c r="L118" s="23"/>
      <c r="M118" s="23"/>
      <c r="N118" s="23"/>
      <c r="O118" s="13"/>
    </row>
    <row r="119" spans="1:15" ht="13.5" customHeight="1">
      <c r="A119" s="65"/>
      <c r="B119" s="66"/>
      <c r="C119" s="40"/>
      <c r="D119" s="21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</row>
    <row r="120" spans="1:15" ht="12.75">
      <c r="A120" s="66"/>
      <c r="B120" s="66"/>
      <c r="C120" s="40"/>
      <c r="D120" s="34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</row>
    <row r="121" spans="1:15" ht="12.75">
      <c r="A121" s="66"/>
      <c r="B121" s="66"/>
      <c r="C121" s="40"/>
      <c r="D121" s="34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</row>
    <row r="122" spans="1:15" ht="12.75">
      <c r="A122" s="65"/>
      <c r="B122" s="65"/>
      <c r="C122" s="67"/>
      <c r="D122" s="34"/>
      <c r="E122" s="65"/>
      <c r="F122" s="65"/>
      <c r="G122" s="65"/>
      <c r="H122" s="34"/>
      <c r="I122" s="65"/>
      <c r="J122" s="65"/>
      <c r="K122" s="65"/>
      <c r="L122" s="65"/>
      <c r="M122" s="65"/>
      <c r="N122" s="65"/>
      <c r="O122" s="65"/>
    </row>
    <row r="123" spans="1:15" ht="12.75">
      <c r="A123" s="65"/>
      <c r="B123" s="65"/>
      <c r="C123" s="67"/>
      <c r="D123" s="65"/>
      <c r="E123" s="65"/>
      <c r="F123" s="65"/>
      <c r="G123" s="65"/>
      <c r="H123" s="34"/>
      <c r="I123" s="65"/>
      <c r="J123" s="65"/>
      <c r="K123" s="65"/>
      <c r="L123" s="65"/>
      <c r="M123" s="65"/>
      <c r="N123" s="65"/>
      <c r="O123" s="65"/>
    </row>
    <row r="124" spans="1:15" ht="12.75">
      <c r="A124" s="65"/>
      <c r="B124" s="65"/>
      <c r="C124" s="67"/>
      <c r="D124" s="65"/>
      <c r="E124" s="65"/>
      <c r="F124" s="65"/>
      <c r="G124" s="65"/>
      <c r="H124" s="34"/>
      <c r="I124" s="65"/>
      <c r="J124" s="65"/>
      <c r="K124" s="65"/>
      <c r="L124" s="65"/>
      <c r="M124" s="65"/>
      <c r="N124" s="65"/>
      <c r="O124" s="65"/>
    </row>
    <row r="125" spans="1:15" ht="12.75">
      <c r="A125" s="19"/>
      <c r="B125" s="35"/>
      <c r="C125" s="35"/>
      <c r="D125" s="65"/>
      <c r="E125" s="19"/>
      <c r="F125" s="22"/>
      <c r="G125" s="23"/>
      <c r="H125" s="23"/>
      <c r="I125" s="23"/>
      <c r="J125" s="23"/>
      <c r="K125" s="23"/>
      <c r="L125" s="23"/>
      <c r="M125" s="23"/>
      <c r="N125" s="23"/>
      <c r="O125" s="13"/>
    </row>
    <row r="126" spans="1:15" ht="12.75">
      <c r="A126" s="19"/>
      <c r="B126" s="35"/>
      <c r="C126" s="35"/>
      <c r="D126" s="35"/>
      <c r="E126" s="19"/>
      <c r="F126" s="22"/>
      <c r="G126" s="23"/>
      <c r="H126" s="23"/>
      <c r="I126" s="23"/>
      <c r="J126" s="23"/>
      <c r="K126" s="23"/>
      <c r="L126" s="23"/>
      <c r="M126" s="23"/>
      <c r="N126" s="23"/>
      <c r="O126" s="13"/>
    </row>
    <row r="127" spans="1:15" ht="12.75">
      <c r="A127" s="19"/>
      <c r="B127" s="35"/>
      <c r="C127" s="35"/>
      <c r="D127" s="35"/>
      <c r="E127" s="19"/>
      <c r="F127" s="22"/>
      <c r="G127" s="23"/>
      <c r="H127" s="23"/>
      <c r="I127" s="23"/>
      <c r="J127" s="23"/>
      <c r="K127" s="23"/>
      <c r="L127" s="23"/>
      <c r="M127" s="23"/>
      <c r="N127" s="23"/>
      <c r="O127" s="13"/>
    </row>
    <row r="128" spans="1:15" ht="12.75">
      <c r="A128" s="19"/>
      <c r="B128" s="22"/>
      <c r="C128" s="35"/>
      <c r="D128" s="35"/>
      <c r="E128" s="19"/>
      <c r="F128" s="22"/>
      <c r="G128" s="23"/>
      <c r="H128" s="23"/>
      <c r="I128" s="23"/>
      <c r="J128" s="23"/>
      <c r="K128" s="23"/>
      <c r="L128" s="23"/>
      <c r="M128" s="23"/>
      <c r="N128" s="23"/>
      <c r="O128" s="13"/>
    </row>
    <row r="129" spans="1:15" ht="12.75">
      <c r="A129" s="19"/>
      <c r="B129" s="22"/>
      <c r="C129" s="35"/>
      <c r="D129" s="21"/>
      <c r="E129" s="19"/>
      <c r="F129" s="22"/>
      <c r="G129" s="23"/>
      <c r="H129" s="23"/>
      <c r="I129" s="23"/>
      <c r="J129" s="23"/>
      <c r="K129" s="23"/>
      <c r="L129" s="23"/>
      <c r="M129" s="23"/>
      <c r="N129" s="23"/>
      <c r="O129" s="13"/>
    </row>
    <row r="130" spans="1:15" ht="12.75">
      <c r="A130" s="19"/>
      <c r="B130" s="22"/>
      <c r="C130" s="35"/>
      <c r="D130" s="21"/>
      <c r="E130" s="19"/>
      <c r="F130" s="22"/>
      <c r="G130" s="23"/>
      <c r="H130" s="23"/>
      <c r="I130" s="23"/>
      <c r="J130" s="23"/>
      <c r="K130" s="23"/>
      <c r="L130" s="23"/>
      <c r="M130" s="23"/>
      <c r="N130" s="23"/>
      <c r="O130" s="13"/>
    </row>
    <row r="131" spans="1:15" ht="14.25" customHeight="1">
      <c r="A131" s="19"/>
      <c r="B131" s="22"/>
      <c r="C131" s="35"/>
      <c r="D131" s="21"/>
      <c r="E131" s="19"/>
      <c r="F131" s="22"/>
      <c r="G131" s="23"/>
      <c r="H131" s="23"/>
      <c r="I131" s="23"/>
      <c r="J131" s="23"/>
      <c r="K131" s="23"/>
      <c r="L131" s="23"/>
      <c r="M131" s="23"/>
      <c r="N131" s="23"/>
      <c r="O131" s="13"/>
    </row>
    <row r="132" spans="1:15" ht="12.75">
      <c r="A132" s="19"/>
      <c r="B132" s="22"/>
      <c r="C132" s="35"/>
      <c r="D132" s="21"/>
      <c r="E132" s="19"/>
      <c r="F132" s="22"/>
      <c r="G132" s="23"/>
      <c r="H132" s="23"/>
      <c r="I132" s="23"/>
      <c r="J132" s="23"/>
      <c r="K132" s="23"/>
      <c r="L132" s="23"/>
      <c r="M132" s="23"/>
      <c r="N132" s="23"/>
      <c r="O132" s="13"/>
    </row>
    <row r="133" spans="1:15" ht="12.75">
      <c r="A133" s="19"/>
      <c r="B133" s="22"/>
      <c r="C133" s="35"/>
      <c r="D133" s="21"/>
      <c r="E133" s="19"/>
      <c r="F133" s="22"/>
      <c r="G133" s="23"/>
      <c r="H133" s="23"/>
      <c r="I133" s="23"/>
      <c r="J133" s="23"/>
      <c r="K133" s="23"/>
      <c r="L133" s="23"/>
      <c r="M133" s="23"/>
      <c r="N133" s="23"/>
      <c r="O133" s="13"/>
    </row>
    <row r="134" spans="1:15" ht="13.5" customHeight="1">
      <c r="A134" s="65"/>
      <c r="B134" s="66"/>
      <c r="C134" s="40"/>
      <c r="D134" s="21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</row>
    <row r="135" spans="1:15" ht="12.75">
      <c r="A135" s="66"/>
      <c r="B135" s="66"/>
      <c r="C135" s="40"/>
      <c r="D135" s="34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</row>
    <row r="136" spans="1:15" ht="12.75">
      <c r="A136" s="66"/>
      <c r="B136" s="66"/>
      <c r="C136" s="40"/>
      <c r="D136" s="34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</row>
    <row r="137" spans="1:15" ht="12.75">
      <c r="A137" s="65"/>
      <c r="B137" s="65"/>
      <c r="C137" s="67"/>
      <c r="D137" s="34"/>
      <c r="E137" s="65"/>
      <c r="F137" s="65"/>
      <c r="G137" s="65"/>
      <c r="H137" s="34"/>
      <c r="I137" s="65"/>
      <c r="J137" s="65"/>
      <c r="K137" s="65"/>
      <c r="L137" s="65"/>
      <c r="M137" s="65"/>
      <c r="N137" s="65"/>
      <c r="O137" s="65"/>
    </row>
    <row r="138" spans="1:15" ht="12.75">
      <c r="A138" s="65"/>
      <c r="B138" s="65"/>
      <c r="C138" s="67"/>
      <c r="D138" s="65"/>
      <c r="E138" s="65"/>
      <c r="F138" s="65"/>
      <c r="G138" s="65"/>
      <c r="H138" s="34"/>
      <c r="I138" s="65"/>
      <c r="J138" s="65"/>
      <c r="K138" s="65"/>
      <c r="L138" s="65"/>
      <c r="M138" s="65"/>
      <c r="N138" s="65"/>
      <c r="O138" s="65"/>
    </row>
    <row r="139" spans="1:15" ht="12.75">
      <c r="A139" s="65"/>
      <c r="B139" s="65"/>
      <c r="C139" s="67"/>
      <c r="D139" s="65"/>
      <c r="E139" s="65"/>
      <c r="F139" s="65"/>
      <c r="G139" s="65"/>
      <c r="H139" s="34"/>
      <c r="I139" s="65"/>
      <c r="J139" s="65"/>
      <c r="K139" s="65"/>
      <c r="L139" s="65"/>
      <c r="M139" s="65"/>
      <c r="N139" s="65"/>
      <c r="O139" s="65"/>
    </row>
    <row r="140" spans="1:15" ht="12.75">
      <c r="A140" s="19"/>
      <c r="B140" s="43"/>
      <c r="C140" s="35"/>
      <c r="D140" s="65"/>
      <c r="E140" s="19"/>
      <c r="F140" s="39"/>
      <c r="G140" s="23"/>
      <c r="H140" s="23"/>
      <c r="I140" s="23"/>
      <c r="J140" s="23"/>
      <c r="K140" s="23"/>
      <c r="L140" s="23"/>
      <c r="M140" s="23"/>
      <c r="N140" s="23"/>
      <c r="O140" s="13"/>
    </row>
    <row r="141" spans="1:15" ht="12.75">
      <c r="A141" s="19"/>
      <c r="B141" s="35"/>
      <c r="C141" s="35"/>
      <c r="D141" s="44"/>
      <c r="E141" s="19"/>
      <c r="F141" s="39"/>
      <c r="G141" s="23"/>
      <c r="H141" s="23"/>
      <c r="I141" s="23"/>
      <c r="J141" s="23"/>
      <c r="K141" s="23"/>
      <c r="L141" s="23"/>
      <c r="M141" s="23"/>
      <c r="N141" s="23"/>
      <c r="O141" s="13"/>
    </row>
    <row r="142" spans="1:15" ht="12.75">
      <c r="A142" s="19"/>
      <c r="B142" s="43"/>
      <c r="C142" s="35"/>
      <c r="D142" s="44"/>
      <c r="E142" s="19"/>
      <c r="F142" s="39"/>
      <c r="G142" s="23"/>
      <c r="H142" s="23"/>
      <c r="I142" s="23"/>
      <c r="J142" s="23"/>
      <c r="K142" s="23"/>
      <c r="L142" s="23"/>
      <c r="M142" s="23"/>
      <c r="N142" s="23"/>
      <c r="O142" s="13"/>
    </row>
    <row r="143" spans="1:15" ht="12.75">
      <c r="A143" s="19"/>
      <c r="B143" s="43"/>
      <c r="C143" s="35"/>
      <c r="D143" s="44"/>
      <c r="E143" s="19"/>
      <c r="F143" s="39"/>
      <c r="G143" s="23"/>
      <c r="H143" s="23"/>
      <c r="I143" s="23"/>
      <c r="J143" s="23"/>
      <c r="K143" s="23"/>
      <c r="L143" s="23"/>
      <c r="M143" s="23"/>
      <c r="N143" s="23"/>
      <c r="O143" s="13"/>
    </row>
    <row r="144" spans="1:15" ht="12.75">
      <c r="A144" s="19"/>
      <c r="B144" s="35"/>
      <c r="C144" s="35"/>
      <c r="D144" s="44"/>
      <c r="E144" s="19"/>
      <c r="F144" s="39"/>
      <c r="G144" s="23"/>
      <c r="H144" s="23"/>
      <c r="I144" s="23"/>
      <c r="J144" s="23"/>
      <c r="K144" s="23"/>
      <c r="L144" s="23"/>
      <c r="M144" s="23"/>
      <c r="N144" s="23"/>
      <c r="O144" s="13"/>
    </row>
    <row r="145" spans="1:15" ht="12.75">
      <c r="A145" s="19"/>
      <c r="B145" s="35"/>
      <c r="C145" s="35"/>
      <c r="D145" s="44"/>
      <c r="E145" s="19"/>
      <c r="F145" s="39"/>
      <c r="G145" s="23"/>
      <c r="H145" s="23"/>
      <c r="I145" s="23"/>
      <c r="J145" s="23"/>
      <c r="K145" s="23"/>
      <c r="L145" s="23"/>
      <c r="M145" s="23"/>
      <c r="N145" s="23"/>
      <c r="O145" s="13"/>
    </row>
    <row r="146" spans="1:15" ht="12.75">
      <c r="A146" s="19"/>
      <c r="B146" s="35"/>
      <c r="C146" s="35"/>
      <c r="D146" s="44"/>
      <c r="E146" s="19"/>
      <c r="F146" s="39"/>
      <c r="G146" s="23"/>
      <c r="H146" s="23"/>
      <c r="I146" s="23"/>
      <c r="J146" s="23"/>
      <c r="K146" s="23"/>
      <c r="L146" s="23"/>
      <c r="M146" s="23"/>
      <c r="N146" s="23"/>
      <c r="O146" s="13"/>
    </row>
    <row r="147" spans="1:15" ht="12.75">
      <c r="A147" s="19"/>
      <c r="B147" s="35"/>
      <c r="C147" s="35"/>
      <c r="D147" s="44"/>
      <c r="E147" s="19"/>
      <c r="F147" s="39"/>
      <c r="G147" s="23"/>
      <c r="H147" s="23"/>
      <c r="I147" s="23"/>
      <c r="J147" s="23"/>
      <c r="K147" s="23"/>
      <c r="L147" s="23"/>
      <c r="M147" s="23"/>
      <c r="N147" s="23"/>
      <c r="O147" s="13"/>
    </row>
    <row r="148" spans="1:15" ht="12.75">
      <c r="A148" s="19"/>
      <c r="B148" s="35"/>
      <c r="C148" s="35"/>
      <c r="D148" s="44"/>
      <c r="E148" s="19"/>
      <c r="F148" s="39"/>
      <c r="G148" s="23"/>
      <c r="H148" s="23"/>
      <c r="I148" s="23"/>
      <c r="J148" s="23"/>
      <c r="K148" s="23"/>
      <c r="L148" s="23"/>
      <c r="M148" s="23"/>
      <c r="N148" s="23"/>
      <c r="O148" s="13"/>
    </row>
    <row r="149" spans="1:15" ht="12.75">
      <c r="A149" s="19"/>
      <c r="B149" s="35"/>
      <c r="C149" s="35"/>
      <c r="D149" s="44"/>
      <c r="E149" s="19"/>
      <c r="F149" s="22"/>
      <c r="G149" s="23"/>
      <c r="H149" s="23"/>
      <c r="I149" s="23"/>
      <c r="J149" s="23"/>
      <c r="K149" s="23"/>
      <c r="L149" s="23"/>
      <c r="M149" s="23"/>
      <c r="N149" s="23"/>
      <c r="O149" s="41"/>
    </row>
    <row r="150" spans="1:15" ht="12.75">
      <c r="A150" s="19"/>
      <c r="B150" s="22"/>
      <c r="C150" s="35"/>
      <c r="D150" s="21"/>
      <c r="E150" s="19"/>
      <c r="F150" s="22"/>
      <c r="G150" s="23"/>
      <c r="H150" s="23"/>
      <c r="I150" s="23"/>
      <c r="J150" s="23"/>
      <c r="K150" s="23"/>
      <c r="L150" s="23"/>
      <c r="M150" s="23"/>
      <c r="N150" s="23"/>
      <c r="O150" s="41"/>
    </row>
    <row r="151" spans="1:15" ht="12.75">
      <c r="A151" s="19"/>
      <c r="B151" s="22"/>
      <c r="C151" s="35"/>
      <c r="D151" s="21"/>
      <c r="E151" s="19"/>
      <c r="F151" s="22"/>
      <c r="G151" s="23"/>
      <c r="H151" s="23"/>
      <c r="I151" s="23"/>
      <c r="J151" s="23"/>
      <c r="K151" s="23"/>
      <c r="L151" s="23"/>
      <c r="M151" s="23"/>
      <c r="N151" s="23"/>
      <c r="O151" s="41"/>
    </row>
    <row r="152" spans="1:15" ht="12.75">
      <c r="A152" s="19"/>
      <c r="B152" s="22"/>
      <c r="C152" s="35"/>
      <c r="D152" s="21"/>
      <c r="E152" s="19"/>
      <c r="F152" s="22"/>
      <c r="G152" s="23"/>
      <c r="H152" s="23"/>
      <c r="I152" s="23"/>
      <c r="J152" s="23"/>
      <c r="K152" s="23"/>
      <c r="L152" s="23"/>
      <c r="M152" s="23"/>
      <c r="N152" s="23"/>
      <c r="O152" s="41"/>
    </row>
    <row r="153" spans="1:15" ht="12.75">
      <c r="A153" s="19"/>
      <c r="B153" s="22"/>
      <c r="C153" s="35"/>
      <c r="D153" s="21"/>
      <c r="E153" s="19"/>
      <c r="F153" s="22"/>
      <c r="G153" s="23"/>
      <c r="H153" s="23"/>
      <c r="I153" s="23"/>
      <c r="J153" s="23"/>
      <c r="K153" s="23"/>
      <c r="L153" s="23"/>
      <c r="M153" s="23"/>
      <c r="N153" s="23"/>
      <c r="O153" s="41"/>
    </row>
    <row r="154" spans="1:15" ht="12.75">
      <c r="A154" s="19"/>
      <c r="B154" s="22"/>
      <c r="C154" s="35"/>
      <c r="D154" s="21"/>
      <c r="E154" s="19"/>
      <c r="F154" s="22"/>
      <c r="G154" s="23"/>
      <c r="H154" s="23"/>
      <c r="I154" s="23"/>
      <c r="J154" s="23"/>
      <c r="K154" s="23"/>
      <c r="L154" s="23"/>
      <c r="M154" s="23"/>
      <c r="N154" s="23"/>
      <c r="O154" s="41"/>
    </row>
    <row r="155" spans="1:15" ht="12.75">
      <c r="A155" s="19"/>
      <c r="B155" s="22"/>
      <c r="C155" s="35"/>
      <c r="D155" s="21"/>
      <c r="E155" s="19"/>
      <c r="F155" s="22"/>
      <c r="G155" s="23"/>
      <c r="H155" s="23"/>
      <c r="I155" s="23"/>
      <c r="J155" s="23"/>
      <c r="K155" s="23"/>
      <c r="L155" s="23"/>
      <c r="M155" s="23"/>
      <c r="N155" s="23"/>
      <c r="O155" s="41"/>
    </row>
    <row r="156" spans="1:15" ht="12.75">
      <c r="A156" s="19"/>
      <c r="B156" s="22"/>
      <c r="C156" s="35"/>
      <c r="D156" s="21"/>
      <c r="E156" s="19"/>
      <c r="F156" s="22"/>
      <c r="G156" s="23"/>
      <c r="H156" s="23"/>
      <c r="I156" s="23"/>
      <c r="J156" s="23"/>
      <c r="K156" s="23"/>
      <c r="L156" s="23"/>
      <c r="M156" s="23"/>
      <c r="N156" s="23"/>
      <c r="O156" s="41"/>
    </row>
    <row r="157" spans="1:15" ht="12.75">
      <c r="A157" s="19"/>
      <c r="B157" s="22"/>
      <c r="C157" s="35"/>
      <c r="D157" s="21"/>
      <c r="E157" s="19"/>
      <c r="F157" s="22"/>
      <c r="G157" s="23"/>
      <c r="H157" s="23"/>
      <c r="I157" s="23"/>
      <c r="J157" s="23"/>
      <c r="K157" s="23"/>
      <c r="L157" s="23"/>
      <c r="M157" s="23"/>
      <c r="N157" s="23"/>
      <c r="O157" s="41"/>
    </row>
    <row r="158" spans="1:15" ht="12.75">
      <c r="A158" s="19"/>
      <c r="B158" s="22"/>
      <c r="C158" s="35"/>
      <c r="D158" s="21"/>
      <c r="E158" s="19"/>
      <c r="F158" s="22"/>
      <c r="G158" s="23"/>
      <c r="H158" s="23"/>
      <c r="I158" s="23"/>
      <c r="J158" s="23"/>
      <c r="K158" s="23"/>
      <c r="L158" s="23"/>
      <c r="M158" s="23"/>
      <c r="N158" s="23"/>
      <c r="O158" s="41"/>
    </row>
    <row r="159" spans="1:15" ht="12.75">
      <c r="A159" s="19"/>
      <c r="B159" s="22"/>
      <c r="C159" s="35"/>
      <c r="D159" s="21"/>
      <c r="E159" s="19"/>
      <c r="F159" s="22"/>
      <c r="G159" s="23"/>
      <c r="H159" s="23"/>
      <c r="I159" s="23"/>
      <c r="J159" s="23"/>
      <c r="K159" s="23"/>
      <c r="L159" s="23"/>
      <c r="M159" s="23"/>
      <c r="N159" s="23"/>
      <c r="O159" s="41"/>
    </row>
    <row r="160" spans="1:15" ht="12.75">
      <c r="A160" s="19"/>
      <c r="B160" s="41"/>
      <c r="C160" s="35"/>
      <c r="D160" s="21"/>
      <c r="E160" s="19"/>
      <c r="F160" s="22"/>
      <c r="G160" s="23"/>
      <c r="H160" s="23"/>
      <c r="I160" s="23"/>
      <c r="J160" s="23"/>
      <c r="K160" s="23"/>
      <c r="L160" s="23"/>
      <c r="M160" s="23"/>
      <c r="N160" s="23"/>
      <c r="O160" s="41"/>
    </row>
    <row r="161" spans="1:15" ht="12.75">
      <c r="A161" s="19"/>
      <c r="B161" s="45"/>
      <c r="C161" s="46"/>
      <c r="D161" s="21"/>
      <c r="E161" s="45"/>
      <c r="F161" s="45"/>
      <c r="G161" s="52"/>
      <c r="H161" s="52"/>
      <c r="I161" s="52"/>
      <c r="J161" s="52"/>
      <c r="K161" s="52"/>
      <c r="L161" s="52"/>
      <c r="M161" s="52"/>
      <c r="N161" s="52"/>
      <c r="O161" s="41"/>
    </row>
    <row r="162" spans="1:15" ht="12.75">
      <c r="A162" s="19"/>
      <c r="B162" s="45"/>
      <c r="C162" s="56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52"/>
      <c r="O162" s="41"/>
    </row>
    <row r="163" spans="1:15" ht="12.75">
      <c r="A163" s="19"/>
      <c r="B163" s="45"/>
      <c r="C163" s="56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52"/>
      <c r="O163" s="41"/>
    </row>
    <row r="164" spans="1:15" ht="12.75">
      <c r="A164" s="19"/>
      <c r="B164" s="45"/>
      <c r="C164" s="56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52"/>
      <c r="O164" s="41"/>
    </row>
    <row r="165" spans="1:15" ht="12.75">
      <c r="A165" s="19"/>
      <c r="B165" s="45"/>
      <c r="C165" s="56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52"/>
      <c r="O165" s="41"/>
    </row>
    <row r="166" spans="1:15" ht="12.75">
      <c r="A166" s="19"/>
      <c r="B166" s="45"/>
      <c r="C166" s="56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52"/>
      <c r="O166" s="41"/>
    </row>
    <row r="167" spans="1:14" ht="12.75">
      <c r="A167" s="30"/>
      <c r="B167" s="1"/>
      <c r="N167" s="24"/>
    </row>
    <row r="168" spans="1:14" ht="12.75">
      <c r="A168" s="7"/>
      <c r="B168" s="1"/>
      <c r="N168" s="24"/>
    </row>
    <row r="169" spans="1:14" ht="12.75">
      <c r="A169" s="7"/>
      <c r="B169" s="1"/>
      <c r="N169" s="24"/>
    </row>
    <row r="170" spans="1:14" ht="12.75">
      <c r="A170" s="7"/>
      <c r="B170" s="1"/>
      <c r="N170" s="24"/>
    </row>
    <row r="171" spans="1:14" ht="12.75">
      <c r="A171" s="7"/>
      <c r="B171" s="1"/>
      <c r="N171" s="24"/>
    </row>
    <row r="172" spans="1:14" ht="12.75">
      <c r="A172" s="7"/>
      <c r="B172" s="1"/>
      <c r="N172" s="24"/>
    </row>
    <row r="173" spans="1:14" ht="12.75">
      <c r="A173" s="7"/>
      <c r="B173" s="1"/>
      <c r="N173" s="24"/>
    </row>
    <row r="174" spans="1:15" ht="12.75">
      <c r="A174" s="7"/>
      <c r="B174" s="1"/>
      <c r="N174" s="24"/>
      <c r="O174" s="13"/>
    </row>
    <row r="175" spans="1:15" ht="12.75">
      <c r="A175" s="19"/>
      <c r="B175" s="1"/>
      <c r="N175" s="24"/>
      <c r="O175" s="13"/>
    </row>
    <row r="176" spans="1:15" ht="12.75">
      <c r="A176" s="1"/>
      <c r="B176" s="1"/>
      <c r="N176" s="24"/>
      <c r="O176" s="1"/>
    </row>
    <row r="177" spans="1:15" ht="12.75">
      <c r="A177" s="1"/>
      <c r="B177" s="1"/>
      <c r="N177" s="24"/>
      <c r="O177" s="1"/>
    </row>
    <row r="178" spans="1:15" ht="12.75">
      <c r="A178" s="1"/>
      <c r="B178" s="1"/>
      <c r="N178" s="24"/>
      <c r="O178" s="1"/>
    </row>
    <row r="179" spans="1:15" ht="12.75">
      <c r="A179" s="1"/>
      <c r="B179" s="1"/>
      <c r="N179" s="24"/>
      <c r="O179" s="1"/>
    </row>
    <row r="180" spans="1:15" ht="12.75">
      <c r="A180" s="1"/>
      <c r="B180" s="1"/>
      <c r="N180" s="24"/>
      <c r="O180" s="1"/>
    </row>
    <row r="181" spans="1:15" ht="12.75">
      <c r="A181" s="1"/>
      <c r="B181" s="1"/>
      <c r="C181" s="37"/>
      <c r="D181" s="1"/>
      <c r="E181" s="1"/>
      <c r="F181" s="1"/>
      <c r="G181" s="24"/>
      <c r="H181" s="24"/>
      <c r="I181" s="24"/>
      <c r="J181" s="24"/>
      <c r="K181" s="24"/>
      <c r="L181" s="24"/>
      <c r="M181" s="24"/>
      <c r="N181" s="24"/>
      <c r="O181" s="1"/>
    </row>
    <row r="182" spans="1:15" ht="12.75">
      <c r="A182" s="1"/>
      <c r="B182" s="1"/>
      <c r="C182" s="37"/>
      <c r="D182" s="1"/>
      <c r="E182" s="1"/>
      <c r="F182" s="1"/>
      <c r="G182" s="24"/>
      <c r="H182" s="24"/>
      <c r="I182" s="24"/>
      <c r="J182" s="24"/>
      <c r="K182" s="24"/>
      <c r="L182" s="24"/>
      <c r="M182" s="24"/>
      <c r="N182" s="24"/>
      <c r="O182" s="1"/>
    </row>
    <row r="183" spans="1:15" ht="12.75">
      <c r="A183" s="1"/>
      <c r="B183" s="1"/>
      <c r="C183" s="37"/>
      <c r="D183" s="1"/>
      <c r="E183" s="1"/>
      <c r="F183" s="1"/>
      <c r="G183" s="24"/>
      <c r="H183" s="24"/>
      <c r="I183" s="24"/>
      <c r="J183" s="24"/>
      <c r="K183" s="24"/>
      <c r="L183" s="24"/>
      <c r="M183" s="24"/>
      <c r="N183" s="24"/>
      <c r="O183" s="1"/>
    </row>
    <row r="184" spans="1:15" ht="12.75">
      <c r="A184" s="1"/>
      <c r="B184" s="1"/>
      <c r="C184" s="37"/>
      <c r="D184" s="1"/>
      <c r="E184" s="1"/>
      <c r="F184" s="1"/>
      <c r="G184" s="24"/>
      <c r="H184" s="24"/>
      <c r="I184" s="24"/>
      <c r="J184" s="24"/>
      <c r="K184" s="24"/>
      <c r="L184" s="24"/>
      <c r="M184" s="24"/>
      <c r="N184" s="24"/>
      <c r="O184" s="1"/>
    </row>
    <row r="185" spans="1:15" ht="12.75">
      <c r="A185" s="1"/>
      <c r="B185" s="1"/>
      <c r="C185" s="37"/>
      <c r="D185" s="1"/>
      <c r="E185" s="1"/>
      <c r="F185" s="1"/>
      <c r="G185" s="24"/>
      <c r="H185" s="24"/>
      <c r="I185" s="24"/>
      <c r="J185" s="24"/>
      <c r="K185" s="24"/>
      <c r="L185" s="24"/>
      <c r="M185" s="24"/>
      <c r="N185" s="24"/>
      <c r="O185" s="1"/>
    </row>
    <row r="186" spans="1:15" ht="12.75">
      <c r="A186" s="1"/>
      <c r="B186" s="1"/>
      <c r="C186" s="37"/>
      <c r="D186" s="1"/>
      <c r="E186" s="1"/>
      <c r="F186" s="1"/>
      <c r="G186" s="24"/>
      <c r="H186" s="24"/>
      <c r="I186" s="24"/>
      <c r="J186" s="24"/>
      <c r="K186" s="24"/>
      <c r="L186" s="24"/>
      <c r="M186" s="24"/>
      <c r="N186" s="24"/>
      <c r="O186" s="1"/>
    </row>
    <row r="187" spans="1:15" ht="12.75">
      <c r="A187" s="1"/>
      <c r="B187" s="1"/>
      <c r="C187" s="37"/>
      <c r="D187" s="1"/>
      <c r="E187" s="1"/>
      <c r="F187" s="1"/>
      <c r="G187" s="24"/>
      <c r="H187" s="24"/>
      <c r="I187" s="24"/>
      <c r="J187" s="24"/>
      <c r="K187" s="24"/>
      <c r="L187" s="24"/>
      <c r="M187" s="24"/>
      <c r="N187" s="24"/>
      <c r="O187" s="1"/>
    </row>
    <row r="188" spans="1:15" ht="12.75">
      <c r="A188" s="1"/>
      <c r="B188" s="1"/>
      <c r="C188" s="37"/>
      <c r="D188" s="1"/>
      <c r="E188" s="1"/>
      <c r="F188" s="1"/>
      <c r="G188" s="24"/>
      <c r="H188" s="24"/>
      <c r="I188" s="24"/>
      <c r="J188" s="24"/>
      <c r="K188" s="24"/>
      <c r="L188" s="24"/>
      <c r="M188" s="24"/>
      <c r="N188" s="24"/>
      <c r="O188" s="1"/>
    </row>
    <row r="189" spans="1:15" ht="12.75">
      <c r="A189" s="1"/>
      <c r="B189" s="1"/>
      <c r="C189" s="37"/>
      <c r="D189" s="1"/>
      <c r="E189" s="1"/>
      <c r="F189" s="1"/>
      <c r="G189" s="24"/>
      <c r="H189" s="24"/>
      <c r="I189" s="24"/>
      <c r="J189" s="24"/>
      <c r="K189" s="24"/>
      <c r="L189" s="24"/>
      <c r="M189" s="24"/>
      <c r="N189" s="24"/>
      <c r="O189" s="1"/>
    </row>
    <row r="190" spans="1:15" ht="12.75">
      <c r="A190" s="1"/>
      <c r="B190" s="1"/>
      <c r="C190" s="37"/>
      <c r="D190" s="1"/>
      <c r="E190" s="1"/>
      <c r="F190" s="1"/>
      <c r="G190" s="24"/>
      <c r="H190" s="24"/>
      <c r="I190" s="24"/>
      <c r="J190" s="24"/>
      <c r="K190" s="24"/>
      <c r="L190" s="24"/>
      <c r="M190" s="24"/>
      <c r="N190" s="24"/>
      <c r="O190" s="1"/>
    </row>
    <row r="191" spans="1:15" ht="12.75">
      <c r="A191" s="1"/>
      <c r="B191" s="1"/>
      <c r="C191" s="37"/>
      <c r="D191" s="1"/>
      <c r="E191" s="1"/>
      <c r="F191" s="1"/>
      <c r="G191" s="24"/>
      <c r="H191" s="24"/>
      <c r="I191" s="24"/>
      <c r="J191" s="24"/>
      <c r="K191" s="24"/>
      <c r="L191" s="24"/>
      <c r="M191" s="24"/>
      <c r="N191" s="24"/>
      <c r="O191" s="1"/>
    </row>
    <row r="192" spans="1:15" ht="12.75">
      <c r="A192" s="1"/>
      <c r="B192" s="1"/>
      <c r="C192" s="37"/>
      <c r="D192" s="1"/>
      <c r="E192" s="1"/>
      <c r="F192" s="1"/>
      <c r="G192" s="24"/>
      <c r="H192" s="24"/>
      <c r="I192" s="24"/>
      <c r="J192" s="24"/>
      <c r="K192" s="24"/>
      <c r="L192" s="24"/>
      <c r="M192" s="24"/>
      <c r="N192" s="24"/>
      <c r="O192" s="1"/>
    </row>
    <row r="193" spans="1:15" ht="12.75">
      <c r="A193" s="1"/>
      <c r="B193" s="1"/>
      <c r="C193" s="37"/>
      <c r="D193" s="1"/>
      <c r="E193" s="1"/>
      <c r="F193" s="1"/>
      <c r="G193" s="24"/>
      <c r="H193" s="24"/>
      <c r="I193" s="24"/>
      <c r="J193" s="24"/>
      <c r="K193" s="24"/>
      <c r="L193" s="24"/>
      <c r="M193" s="24"/>
      <c r="N193" s="24"/>
      <c r="O193" s="1"/>
    </row>
    <row r="194" spans="1:15" ht="12.75">
      <c r="A194" s="1"/>
      <c r="B194" s="1"/>
      <c r="C194" s="37"/>
      <c r="D194" s="1"/>
      <c r="E194" s="1"/>
      <c r="F194" s="1"/>
      <c r="G194" s="24"/>
      <c r="H194" s="24"/>
      <c r="I194" s="24"/>
      <c r="J194" s="24"/>
      <c r="K194" s="24"/>
      <c r="L194" s="24"/>
      <c r="M194" s="24"/>
      <c r="N194" s="24"/>
      <c r="O194" s="1"/>
    </row>
    <row r="195" spans="1:15" ht="12.75">
      <c r="A195" s="1"/>
      <c r="B195" s="1"/>
      <c r="C195" s="37"/>
      <c r="D195" s="1"/>
      <c r="E195" s="1"/>
      <c r="F195" s="1"/>
      <c r="G195" s="24"/>
      <c r="H195" s="24"/>
      <c r="I195" s="24"/>
      <c r="J195" s="24"/>
      <c r="K195" s="24"/>
      <c r="L195" s="24"/>
      <c r="M195" s="24"/>
      <c r="N195" s="24"/>
      <c r="O195" s="1"/>
    </row>
    <row r="196" spans="1:15" ht="12.75">
      <c r="A196" s="1"/>
      <c r="B196" s="1"/>
      <c r="C196" s="37"/>
      <c r="D196" s="1"/>
      <c r="E196" s="1"/>
      <c r="F196" s="1"/>
      <c r="G196" s="24"/>
      <c r="H196" s="24"/>
      <c r="I196" s="24"/>
      <c r="J196" s="24"/>
      <c r="K196" s="24"/>
      <c r="L196" s="24"/>
      <c r="M196" s="24"/>
      <c r="N196" s="24"/>
      <c r="O196" s="1"/>
    </row>
    <row r="197" spans="1:15" ht="12.75">
      <c r="A197" s="1"/>
      <c r="B197" s="1"/>
      <c r="C197" s="37"/>
      <c r="D197" s="1"/>
      <c r="E197" s="1"/>
      <c r="F197" s="1"/>
      <c r="G197" s="24"/>
      <c r="H197" s="24"/>
      <c r="I197" s="24"/>
      <c r="J197" s="24"/>
      <c r="K197" s="24"/>
      <c r="L197" s="24"/>
      <c r="M197" s="24"/>
      <c r="N197" s="24"/>
      <c r="O197" s="1"/>
    </row>
    <row r="198" spans="1:15" ht="12.75">
      <c r="A198" s="1"/>
      <c r="B198" s="1"/>
      <c r="C198" s="37"/>
      <c r="D198" s="1"/>
      <c r="E198" s="1"/>
      <c r="F198" s="1"/>
      <c r="G198" s="24"/>
      <c r="H198" s="24"/>
      <c r="I198" s="24"/>
      <c r="J198" s="24"/>
      <c r="K198" s="24"/>
      <c r="L198" s="24"/>
      <c r="M198" s="24"/>
      <c r="N198" s="24"/>
      <c r="O198" s="1"/>
    </row>
    <row r="199" spans="1:15" ht="12.75">
      <c r="A199" s="1"/>
      <c r="B199" s="1"/>
      <c r="C199" s="37"/>
      <c r="D199" s="1"/>
      <c r="E199" s="1"/>
      <c r="F199" s="1"/>
      <c r="G199" s="24"/>
      <c r="H199" s="24"/>
      <c r="I199" s="24"/>
      <c r="J199" s="24"/>
      <c r="K199" s="24"/>
      <c r="L199" s="24"/>
      <c r="M199" s="24"/>
      <c r="N199" s="24"/>
      <c r="O199" s="1"/>
    </row>
    <row r="200" spans="1:15" ht="12.75">
      <c r="A200" s="1"/>
      <c r="B200" s="1"/>
      <c r="C200" s="37"/>
      <c r="D200" s="1"/>
      <c r="E200" s="1"/>
      <c r="F200" s="1"/>
      <c r="G200" s="24"/>
      <c r="H200" s="24"/>
      <c r="I200" s="24"/>
      <c r="J200" s="24"/>
      <c r="K200" s="24"/>
      <c r="L200" s="24"/>
      <c r="M200" s="24"/>
      <c r="N200" s="24"/>
      <c r="O200" s="1"/>
    </row>
    <row r="201" spans="1:15" ht="12.75">
      <c r="A201" s="1"/>
      <c r="B201" s="1"/>
      <c r="C201" s="37"/>
      <c r="D201" s="1"/>
      <c r="E201" s="1"/>
      <c r="F201" s="1"/>
      <c r="G201" s="24"/>
      <c r="H201" s="24"/>
      <c r="I201" s="24"/>
      <c r="J201" s="24"/>
      <c r="K201" s="24"/>
      <c r="L201" s="24"/>
      <c r="M201" s="24"/>
      <c r="N201" s="24"/>
      <c r="O201" s="1"/>
    </row>
    <row r="202" spans="1:15" ht="12.75">
      <c r="A202" s="1"/>
      <c r="B202" s="1"/>
      <c r="C202" s="37"/>
      <c r="D202" s="1"/>
      <c r="E202" s="1"/>
      <c r="F202" s="1"/>
      <c r="G202" s="24"/>
      <c r="H202" s="24"/>
      <c r="I202" s="24"/>
      <c r="J202" s="24"/>
      <c r="K202" s="24"/>
      <c r="L202" s="24"/>
      <c r="M202" s="24"/>
      <c r="N202" s="24"/>
      <c r="O202" s="1"/>
    </row>
    <row r="203" spans="1:15" ht="12.75">
      <c r="A203" s="1"/>
      <c r="B203" s="1"/>
      <c r="C203" s="37"/>
      <c r="D203" s="1"/>
      <c r="E203" s="1"/>
      <c r="F203" s="1"/>
      <c r="G203" s="24"/>
      <c r="H203" s="24"/>
      <c r="I203" s="24"/>
      <c r="J203" s="24"/>
      <c r="K203" s="24"/>
      <c r="L203" s="24"/>
      <c r="M203" s="24"/>
      <c r="N203" s="24"/>
      <c r="O203" s="1"/>
    </row>
    <row r="204" spans="1:15" ht="12.75">
      <c r="A204" s="1"/>
      <c r="B204" s="1"/>
      <c r="C204" s="37"/>
      <c r="D204" s="1"/>
      <c r="E204" s="1"/>
      <c r="F204" s="1"/>
      <c r="G204" s="24"/>
      <c r="H204" s="24"/>
      <c r="I204" s="24"/>
      <c r="J204" s="24"/>
      <c r="K204" s="24"/>
      <c r="L204" s="24"/>
      <c r="M204" s="24"/>
      <c r="N204" s="24"/>
      <c r="O204" s="1"/>
    </row>
    <row r="205" spans="1:15" ht="12.75">
      <c r="A205" s="1"/>
      <c r="B205" s="1"/>
      <c r="C205" s="37"/>
      <c r="D205" s="1"/>
      <c r="E205" s="1"/>
      <c r="F205" s="1"/>
      <c r="G205" s="24"/>
      <c r="H205" s="24"/>
      <c r="I205" s="24"/>
      <c r="J205" s="24"/>
      <c r="K205" s="24"/>
      <c r="L205" s="24"/>
      <c r="M205" s="24"/>
      <c r="N205" s="24"/>
      <c r="O205" s="1"/>
    </row>
    <row r="206" spans="1:15" ht="12.75">
      <c r="A206" s="1"/>
      <c r="B206" s="1"/>
      <c r="C206" s="37"/>
      <c r="D206" s="1"/>
      <c r="E206" s="1"/>
      <c r="F206" s="1"/>
      <c r="G206" s="24"/>
      <c r="H206" s="24"/>
      <c r="I206" s="24"/>
      <c r="J206" s="24"/>
      <c r="K206" s="24"/>
      <c r="L206" s="24"/>
      <c r="M206" s="24"/>
      <c r="N206" s="24"/>
      <c r="O206" s="1"/>
    </row>
    <row r="207" spans="1:15" ht="12.75">
      <c r="A207" s="1"/>
      <c r="B207" s="1"/>
      <c r="C207" s="37"/>
      <c r="D207" s="1"/>
      <c r="E207" s="1"/>
      <c r="F207" s="1"/>
      <c r="G207" s="24"/>
      <c r="H207" s="24"/>
      <c r="I207" s="24"/>
      <c r="J207" s="24"/>
      <c r="K207" s="24"/>
      <c r="L207" s="24"/>
      <c r="M207" s="24"/>
      <c r="N207" s="24"/>
      <c r="O207" s="1"/>
    </row>
    <row r="208" spans="1:15" ht="12.75">
      <c r="A208" s="1"/>
      <c r="B208" s="1"/>
      <c r="C208" s="37"/>
      <c r="D208" s="1"/>
      <c r="E208" s="1"/>
      <c r="F208" s="1"/>
      <c r="G208" s="24"/>
      <c r="H208" s="24"/>
      <c r="I208" s="24"/>
      <c r="J208" s="24"/>
      <c r="K208" s="24"/>
      <c r="L208" s="24"/>
      <c r="M208" s="24"/>
      <c r="N208" s="24"/>
      <c r="O208" s="1"/>
    </row>
    <row r="209" spans="1:15" ht="12.75">
      <c r="A209" s="1"/>
      <c r="B209" s="1"/>
      <c r="C209" s="37"/>
      <c r="D209" s="1"/>
      <c r="E209" s="1"/>
      <c r="F209" s="1"/>
      <c r="G209" s="24"/>
      <c r="H209" s="24"/>
      <c r="I209" s="24"/>
      <c r="J209" s="24"/>
      <c r="K209" s="24"/>
      <c r="L209" s="24"/>
      <c r="M209" s="24"/>
      <c r="N209" s="24"/>
      <c r="O209" s="1"/>
    </row>
    <row r="210" spans="1:15" ht="12.75">
      <c r="A210" s="1"/>
      <c r="B210" s="1"/>
      <c r="C210" s="37"/>
      <c r="D210" s="1"/>
      <c r="E210" s="1"/>
      <c r="F210" s="1"/>
      <c r="G210" s="24"/>
      <c r="H210" s="24"/>
      <c r="I210" s="24"/>
      <c r="J210" s="24"/>
      <c r="K210" s="24"/>
      <c r="L210" s="24"/>
      <c r="M210" s="24"/>
      <c r="N210" s="24"/>
      <c r="O210" s="1"/>
    </row>
    <row r="211" spans="1:15" ht="12.75">
      <c r="A211" s="1"/>
      <c r="B211" s="1"/>
      <c r="C211" s="37"/>
      <c r="D211" s="1"/>
      <c r="E211" s="1"/>
      <c r="F211" s="1"/>
      <c r="G211" s="24"/>
      <c r="H211" s="24"/>
      <c r="I211" s="24"/>
      <c r="J211" s="24"/>
      <c r="K211" s="24"/>
      <c r="L211" s="24"/>
      <c r="M211" s="24"/>
      <c r="N211" s="24"/>
      <c r="O211" s="1"/>
    </row>
    <row r="212" spans="1:15" ht="12.75">
      <c r="A212" s="1"/>
      <c r="B212" s="1"/>
      <c r="C212" s="37"/>
      <c r="D212" s="1"/>
      <c r="E212" s="1"/>
      <c r="F212" s="1"/>
      <c r="G212" s="24"/>
      <c r="H212" s="24"/>
      <c r="I212" s="24"/>
      <c r="J212" s="24"/>
      <c r="K212" s="24"/>
      <c r="L212" s="24"/>
      <c r="M212" s="24"/>
      <c r="N212" s="24"/>
      <c r="O212" s="1"/>
    </row>
    <row r="213" spans="1:15" ht="12.75">
      <c r="A213" s="1"/>
      <c r="B213" s="1"/>
      <c r="C213" s="37"/>
      <c r="D213" s="1"/>
      <c r="E213" s="1"/>
      <c r="F213" s="1"/>
      <c r="G213" s="24"/>
      <c r="H213" s="24"/>
      <c r="I213" s="24"/>
      <c r="J213" s="24"/>
      <c r="K213" s="24"/>
      <c r="L213" s="24"/>
      <c r="M213" s="24"/>
      <c r="N213" s="24"/>
      <c r="O213" s="1"/>
    </row>
    <row r="214" spans="1:15" ht="12.75">
      <c r="A214" s="1"/>
      <c r="B214" s="1"/>
      <c r="C214" s="3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>
      <c r="A215" s="1"/>
      <c r="B215" s="1"/>
      <c r="C215" s="3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1"/>
      <c r="B216" s="1"/>
      <c r="C216" s="3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1"/>
      <c r="B217" s="1"/>
      <c r="C217" s="3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>
      <c r="A218" s="1"/>
      <c r="B218" s="1"/>
      <c r="C218" s="3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>
      <c r="A219" s="1"/>
      <c r="B219" s="1"/>
      <c r="C219" s="3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>
      <c r="A220" s="1"/>
      <c r="B220" s="1"/>
      <c r="C220" s="3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1"/>
      <c r="B221" s="1"/>
      <c r="C221" s="3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s="1"/>
      <c r="B222" s="1"/>
      <c r="C222" s="3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1"/>
      <c r="B223" s="1"/>
      <c r="C223" s="3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>
      <c r="A224" s="1"/>
      <c r="B224" s="1"/>
      <c r="C224" s="3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>
      <c r="A225" s="1"/>
      <c r="B225" s="1"/>
      <c r="C225" s="3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/>
      <c r="B226" s="1"/>
      <c r="C226" s="3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1"/>
      <c r="B227" s="1"/>
      <c r="C227" s="3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1"/>
      <c r="B228" s="1"/>
      <c r="C228" s="3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s="1"/>
      <c r="B229" s="1"/>
      <c r="C229" s="3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>
      <c r="A230" s="1"/>
      <c r="B230" s="1"/>
      <c r="C230" s="3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>
      <c r="A231" s="1"/>
      <c r="B231" s="1"/>
      <c r="C231" s="3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>
      <c r="A232" s="1"/>
      <c r="B232" s="1"/>
      <c r="C232" s="3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>
      <c r="A233" s="1"/>
      <c r="B233" s="1"/>
      <c r="C233" s="3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>
      <c r="A234" s="1"/>
      <c r="B234" s="1"/>
      <c r="C234" s="3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>
      <c r="A235" s="1"/>
      <c r="B235" s="1"/>
      <c r="C235" s="3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>
      <c r="A236" s="1"/>
      <c r="B236" s="1"/>
      <c r="C236" s="3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>
      <c r="A237" s="1"/>
      <c r="B237" s="1"/>
      <c r="C237" s="3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>
      <c r="A238" s="1"/>
      <c r="B238" s="1"/>
      <c r="C238" s="3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>
      <c r="A239" s="1"/>
      <c r="B239" s="1"/>
      <c r="C239" s="3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>
      <c r="A240" s="1"/>
      <c r="B240" s="1"/>
      <c r="C240" s="3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>
      <c r="A241" s="1"/>
      <c r="B241" s="1"/>
      <c r="C241" s="3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>
      <c r="A242" s="1"/>
      <c r="B242" s="1"/>
      <c r="C242" s="3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>
      <c r="A243" s="1"/>
      <c r="B243" s="1"/>
      <c r="C243" s="3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>
      <c r="A244" s="1"/>
      <c r="B244" s="1"/>
      <c r="C244" s="3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>
      <c r="A245" s="1"/>
      <c r="B245" s="1"/>
      <c r="C245" s="3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>
      <c r="A246" s="1"/>
      <c r="B246" s="1"/>
      <c r="C246" s="3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>
      <c r="A247" s="1"/>
      <c r="B247" s="1"/>
      <c r="C247" s="3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>
      <c r="A248" s="1"/>
      <c r="B248" s="1"/>
      <c r="C248" s="3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>
      <c r="A249" s="1"/>
      <c r="B249" s="1"/>
      <c r="C249" s="3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>
      <c r="A250" s="1"/>
      <c r="B250" s="1"/>
      <c r="C250" s="3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>
      <c r="A251" s="1"/>
      <c r="B251" s="1"/>
      <c r="C251" s="3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>
      <c r="A252" s="1"/>
      <c r="B252" s="1"/>
      <c r="C252" s="3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>
      <c r="A253" s="1"/>
      <c r="B253" s="1"/>
      <c r="C253" s="3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>
      <c r="A254" s="1"/>
      <c r="B254" s="1"/>
      <c r="C254" s="3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>
      <c r="A255" s="1"/>
      <c r="B255" s="1"/>
      <c r="C255" s="3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>
      <c r="A256" s="1"/>
      <c r="B256" s="1"/>
      <c r="C256" s="3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>
      <c r="A257" s="1"/>
      <c r="B257" s="1"/>
      <c r="C257" s="3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>
      <c r="A258" s="1"/>
      <c r="B258" s="1"/>
      <c r="C258" s="3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>
      <c r="A259" s="1"/>
      <c r="B259" s="1"/>
      <c r="C259" s="3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>
      <c r="A260" s="1"/>
      <c r="B260" s="1"/>
      <c r="C260" s="3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>
      <c r="A261" s="1"/>
      <c r="B261" s="1"/>
      <c r="C261" s="3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>
      <c r="A262" s="1"/>
      <c r="B262" s="1"/>
      <c r="C262" s="3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>
      <c r="A263" s="1"/>
      <c r="B263" s="1"/>
      <c r="C263" s="3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>
      <c r="A264" s="1"/>
      <c r="B264" s="1"/>
      <c r="C264" s="3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>
      <c r="A265" s="1"/>
      <c r="B265" s="1"/>
      <c r="C265" s="3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>
      <c r="A266" s="1"/>
      <c r="B266" s="1"/>
      <c r="C266" s="3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>
      <c r="A267" s="1"/>
      <c r="B267" s="1"/>
      <c r="C267" s="3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>
      <c r="A268" s="1"/>
      <c r="B268" s="1"/>
      <c r="C268" s="3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>
      <c r="A269" s="1"/>
      <c r="B269" s="1"/>
      <c r="C269" s="3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>
      <c r="A270" s="1"/>
      <c r="B270" s="1"/>
      <c r="C270" s="3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>
      <c r="A271" s="1"/>
      <c r="B271" s="1"/>
      <c r="C271" s="3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>
      <c r="A272" s="1"/>
      <c r="B272" s="1"/>
      <c r="C272" s="3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>
      <c r="A273" s="1"/>
      <c r="B273" s="1"/>
      <c r="C273" s="3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>
      <c r="A274" s="1"/>
      <c r="B274" s="1"/>
      <c r="C274" s="3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>
      <c r="A275" s="1"/>
      <c r="B275" s="1"/>
      <c r="C275" s="3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>
      <c r="A276" s="1"/>
      <c r="B276" s="1"/>
      <c r="C276" s="3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>
      <c r="A277" s="1"/>
      <c r="B277" s="1"/>
      <c r="C277" s="3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>
      <c r="A278" s="1"/>
      <c r="B278" s="1"/>
      <c r="C278" s="3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>
      <c r="A279" s="1"/>
      <c r="B279" s="1"/>
      <c r="C279" s="3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>
      <c r="A280" s="1"/>
      <c r="B280" s="1"/>
      <c r="C280" s="3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>
      <c r="A281" s="1"/>
      <c r="B281" s="1"/>
      <c r="C281" s="3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>
      <c r="A282" s="1"/>
      <c r="B282" s="1"/>
      <c r="C282" s="3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>
      <c r="A283" s="1"/>
      <c r="B283" s="1"/>
      <c r="C283" s="3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>
      <c r="A284" s="1"/>
      <c r="B284" s="1"/>
      <c r="C284" s="3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>
      <c r="A285" s="1"/>
      <c r="B285" s="1"/>
      <c r="C285" s="3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>
      <c r="A286" s="1"/>
      <c r="B286" s="1"/>
      <c r="C286" s="3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>
      <c r="A287" s="1"/>
      <c r="B287" s="1"/>
      <c r="C287" s="3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>
      <c r="A288" s="1"/>
      <c r="B288" s="1"/>
      <c r="C288" s="3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>
      <c r="A289" s="1"/>
      <c r="B289" s="1"/>
      <c r="C289" s="3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>
      <c r="A290" s="1"/>
      <c r="B290" s="1"/>
      <c r="C290" s="3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>
      <c r="A291" s="1"/>
      <c r="B291" s="1"/>
      <c r="C291" s="3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>
      <c r="A292" s="1"/>
      <c r="B292" s="1"/>
      <c r="C292" s="3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>
      <c r="A293" s="1"/>
      <c r="B293" s="1"/>
      <c r="C293" s="3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>
      <c r="A294" s="1"/>
      <c r="B294" s="1"/>
      <c r="C294" s="3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>
      <c r="A295" s="1"/>
      <c r="B295" s="1"/>
      <c r="C295" s="3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>
      <c r="A296" s="1"/>
      <c r="B296" s="1"/>
      <c r="C296" s="3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>
      <c r="A297" s="1"/>
      <c r="B297" s="1"/>
      <c r="C297" s="3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>
      <c r="A298" s="1"/>
      <c r="B298" s="1"/>
      <c r="C298" s="3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>
      <c r="A299" s="1"/>
      <c r="B299" s="1"/>
      <c r="C299" s="3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>
      <c r="A300" s="1"/>
      <c r="B300" s="1"/>
      <c r="C300" s="3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>
      <c r="A301" s="1"/>
      <c r="B301" s="1"/>
      <c r="C301" s="3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>
      <c r="A302" s="1"/>
      <c r="B302" s="1"/>
      <c r="C302" s="3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>
      <c r="A303" s="1"/>
      <c r="B303" s="1"/>
      <c r="C303" s="3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>
      <c r="A304" s="1"/>
      <c r="B304" s="1"/>
      <c r="C304" s="3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>
      <c r="A305" s="1"/>
      <c r="B305" s="1"/>
      <c r="C305" s="3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>
      <c r="A306" s="1"/>
      <c r="B306" s="1"/>
      <c r="C306" s="3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>
      <c r="A307" s="1"/>
      <c r="B307" s="1"/>
      <c r="C307" s="3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>
      <c r="A308" s="1"/>
      <c r="B308" s="1"/>
      <c r="C308" s="3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>
      <c r="A309" s="1"/>
      <c r="B309" s="1"/>
      <c r="C309" s="3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>
      <c r="A310" s="1"/>
      <c r="B310" s="1"/>
      <c r="C310" s="3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>
      <c r="A311" s="1"/>
      <c r="B311" s="1"/>
      <c r="C311" s="3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>
      <c r="A312" s="1"/>
      <c r="B312" s="1"/>
      <c r="C312" s="3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>
      <c r="A313" s="1"/>
      <c r="B313" s="1"/>
      <c r="C313" s="3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>
      <c r="A314" s="1"/>
      <c r="B314" s="1"/>
      <c r="C314" s="3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>
      <c r="A315" s="1"/>
      <c r="B315" s="1"/>
      <c r="C315" s="3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>
      <c r="A316" s="1"/>
      <c r="B316" s="1"/>
      <c r="C316" s="3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>
      <c r="A317" s="1"/>
      <c r="B317" s="1"/>
      <c r="C317" s="3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>
      <c r="A318" s="1"/>
      <c r="B318" s="1"/>
      <c r="C318" s="3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>
      <c r="A319" s="1"/>
      <c r="B319" s="1"/>
      <c r="C319" s="3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>
      <c r="A320" s="1"/>
      <c r="B320" s="1"/>
      <c r="C320" s="3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>
      <c r="A321" s="1"/>
      <c r="B321" s="1"/>
      <c r="C321" s="3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>
      <c r="A322" s="1"/>
      <c r="B322" s="1"/>
      <c r="C322" s="3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>
      <c r="A323" s="1"/>
      <c r="B323" s="1"/>
      <c r="C323" s="3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>
      <c r="A324" s="1"/>
      <c r="B324" s="1"/>
      <c r="C324" s="3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>
      <c r="A325" s="1"/>
      <c r="B325" s="1"/>
      <c r="C325" s="3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>
      <c r="A326" s="1"/>
      <c r="B326" s="1"/>
      <c r="C326" s="3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>
      <c r="A327" s="1"/>
      <c r="B327" s="1"/>
      <c r="C327" s="3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>
      <c r="A328" s="1"/>
      <c r="B328" s="1"/>
      <c r="C328" s="3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>
      <c r="A329" s="1"/>
      <c r="B329" s="1"/>
      <c r="C329" s="3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>
      <c r="A330" s="1"/>
      <c r="B330" s="1"/>
      <c r="C330" s="3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>
      <c r="A331" s="1"/>
      <c r="B331" s="1"/>
      <c r="C331" s="3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>
      <c r="A332" s="1"/>
      <c r="B332" s="1"/>
      <c r="C332" s="3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>
      <c r="A333" s="1"/>
      <c r="B333" s="1"/>
      <c r="C333" s="3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>
      <c r="A334" s="1"/>
      <c r="B334" s="1"/>
      <c r="C334" s="3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>
      <c r="A335" s="1"/>
      <c r="B335" s="1"/>
      <c r="C335" s="3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>
      <c r="A336" s="1"/>
      <c r="B336" s="1"/>
      <c r="C336" s="3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>
      <c r="A337" s="1"/>
      <c r="B337" s="1"/>
      <c r="C337" s="3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>
      <c r="A338" s="1"/>
      <c r="B338" s="1"/>
      <c r="C338" s="3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>
      <c r="A339" s="1"/>
      <c r="B339" s="1"/>
      <c r="C339" s="3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>
      <c r="A340" s="1"/>
      <c r="B340" s="1"/>
      <c r="C340" s="3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>
      <c r="A341" s="1"/>
      <c r="B341" s="1"/>
      <c r="C341" s="3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>
      <c r="A342" s="1"/>
      <c r="B342" s="1"/>
      <c r="C342" s="3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>
      <c r="A343" s="1"/>
      <c r="B343" s="1"/>
      <c r="C343" s="3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>
      <c r="A344" s="1"/>
      <c r="B344" s="1"/>
      <c r="C344" s="3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>
      <c r="A345" s="1"/>
      <c r="B345" s="1"/>
      <c r="C345" s="3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>
      <c r="A346" s="1"/>
      <c r="B346" s="1"/>
      <c r="C346" s="3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>
      <c r="A347" s="1"/>
      <c r="B347" s="1"/>
      <c r="C347" s="3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>
      <c r="A348" s="1"/>
      <c r="B348" s="1"/>
      <c r="C348" s="3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>
      <c r="A349" s="1"/>
      <c r="B349" s="1"/>
      <c r="C349" s="3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>
      <c r="A350" s="1"/>
      <c r="B350" s="1"/>
      <c r="C350" s="3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>
      <c r="A351" s="1"/>
      <c r="B351" s="1"/>
      <c r="C351" s="3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>
      <c r="A352" s="1"/>
      <c r="B352" s="1"/>
      <c r="C352" s="3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>
      <c r="A353" s="1"/>
      <c r="B353" s="1"/>
      <c r="C353" s="3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>
      <c r="A354" s="1"/>
      <c r="B354" s="1"/>
      <c r="C354" s="3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>
      <c r="A355" s="1"/>
      <c r="B355" s="1"/>
      <c r="C355" s="3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>
      <c r="A356" s="1"/>
      <c r="B356" s="1"/>
      <c r="C356" s="3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>
      <c r="A357" s="1"/>
      <c r="B357" s="1"/>
      <c r="C357" s="3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>
      <c r="A358" s="1"/>
      <c r="B358" s="1"/>
      <c r="C358" s="3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>
      <c r="A359" s="1"/>
      <c r="B359" s="1"/>
      <c r="C359" s="3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>
      <c r="A360" s="1"/>
      <c r="B360" s="1"/>
      <c r="C360" s="3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>
      <c r="A361" s="1"/>
      <c r="B361" s="1"/>
      <c r="C361" s="3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>
      <c r="A362" s="1"/>
      <c r="B362" s="1"/>
      <c r="C362" s="3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>
      <c r="A363" s="1"/>
      <c r="B363" s="1"/>
      <c r="C363" s="3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>
      <c r="A364" s="1"/>
      <c r="B364" s="1"/>
      <c r="C364" s="3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>
      <c r="A365" s="1"/>
      <c r="B365" s="1"/>
      <c r="C365" s="3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>
      <c r="A366" s="1"/>
      <c r="B366" s="1"/>
      <c r="C366" s="3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>
      <c r="A367" s="1"/>
      <c r="B367" s="1"/>
      <c r="C367" s="3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>
      <c r="A368" s="1"/>
      <c r="B368" s="1"/>
      <c r="C368" s="3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>
      <c r="A369" s="1"/>
      <c r="B369" s="1"/>
      <c r="C369" s="3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>
      <c r="A370" s="1"/>
      <c r="B370" s="1"/>
      <c r="C370" s="3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>
      <c r="A371" s="1"/>
      <c r="B371" s="1"/>
      <c r="C371" s="3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>
      <c r="A372" s="1"/>
      <c r="B372" s="1"/>
      <c r="C372" s="3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>
      <c r="A373" s="1"/>
      <c r="B373" s="1"/>
      <c r="C373" s="3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>
      <c r="A374" s="1"/>
      <c r="B374" s="1"/>
      <c r="C374" s="3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>
      <c r="A375" s="1"/>
      <c r="B375" s="1"/>
      <c r="C375" s="3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>
      <c r="A376" s="1"/>
      <c r="B376" s="1"/>
      <c r="C376" s="3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>
      <c r="A377" s="1"/>
      <c r="B377" s="1"/>
      <c r="C377" s="3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>
      <c r="A378" s="1"/>
      <c r="B378" s="1"/>
      <c r="C378" s="3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>
      <c r="A379" s="1"/>
      <c r="B379" s="1"/>
      <c r="C379" s="3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>
      <c r="A380" s="1"/>
      <c r="B380" s="1"/>
      <c r="C380" s="3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>
      <c r="A381" s="1"/>
      <c r="B381" s="1"/>
      <c r="C381" s="3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>
      <c r="A382" s="1"/>
      <c r="B382" s="1"/>
      <c r="C382" s="3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>
      <c r="A383" s="1"/>
      <c r="B383" s="1"/>
      <c r="C383" s="3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>
      <c r="A384" s="1"/>
      <c r="B384" s="1"/>
      <c r="C384" s="3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>
      <c r="A385" s="1"/>
      <c r="B385" s="1"/>
      <c r="C385" s="3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>
      <c r="A386" s="1"/>
      <c r="B386" s="1"/>
      <c r="C386" s="3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>
      <c r="A387" s="1"/>
      <c r="B387" s="1"/>
      <c r="C387" s="3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>
      <c r="A388" s="1"/>
      <c r="B388" s="1"/>
      <c r="C388" s="3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>
      <c r="A389" s="1"/>
      <c r="B389" s="1"/>
      <c r="C389" s="3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>
      <c r="A390" s="1"/>
      <c r="B390" s="1"/>
      <c r="C390" s="3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>
      <c r="A391" s="1"/>
      <c r="B391" s="1"/>
      <c r="C391" s="3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>
      <c r="A392" s="1"/>
      <c r="B392" s="1"/>
      <c r="C392" s="3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>
      <c r="A393" s="1"/>
      <c r="B393" s="1"/>
      <c r="C393" s="3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>
      <c r="A394" s="1"/>
      <c r="B394" s="1"/>
      <c r="C394" s="3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>
      <c r="A395" s="1"/>
      <c r="B395" s="1"/>
      <c r="C395" s="3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>
      <c r="A396" s="1"/>
      <c r="B396" s="1"/>
      <c r="C396" s="3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>
      <c r="A397" s="1"/>
      <c r="B397" s="1"/>
      <c r="C397" s="3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>
      <c r="A398" s="1"/>
      <c r="B398" s="1"/>
      <c r="C398" s="3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>
      <c r="A399" s="1"/>
      <c r="B399" s="1"/>
      <c r="C399" s="3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>
      <c r="A400" s="1"/>
      <c r="B400" s="1"/>
      <c r="C400" s="3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>
      <c r="A401" s="1"/>
      <c r="B401" s="1"/>
      <c r="C401" s="3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>
      <c r="A402" s="1"/>
      <c r="B402" s="1"/>
      <c r="C402" s="3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>
      <c r="A403" s="1"/>
      <c r="B403" s="1"/>
      <c r="C403" s="3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>
      <c r="A404" s="1"/>
      <c r="B404" s="1"/>
      <c r="C404" s="3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>
      <c r="A405" s="1"/>
      <c r="B405" s="1"/>
      <c r="C405" s="3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>
      <c r="A406" s="1"/>
      <c r="B406" s="1"/>
      <c r="C406" s="3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>
      <c r="A407" s="1"/>
      <c r="B407" s="1"/>
      <c r="C407" s="3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>
      <c r="A408" s="1"/>
      <c r="B408" s="1"/>
      <c r="C408" s="3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>
      <c r="A409" s="1"/>
      <c r="B409" s="1"/>
      <c r="C409" s="3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>
      <c r="A410" s="1"/>
      <c r="B410" s="1"/>
      <c r="C410" s="3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>
      <c r="A411" s="1"/>
      <c r="B411" s="1"/>
      <c r="C411" s="3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>
      <c r="A412" s="1"/>
      <c r="B412" s="1"/>
      <c r="C412" s="3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>
      <c r="A413" s="1"/>
      <c r="B413" s="1"/>
      <c r="C413" s="3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>
      <c r="A414" s="1"/>
      <c r="B414" s="1"/>
      <c r="C414" s="3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>
      <c r="A415" s="1"/>
      <c r="B415" s="1"/>
      <c r="C415" s="3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>
      <c r="A416" s="1"/>
      <c r="B416" s="1"/>
      <c r="C416" s="3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>
      <c r="A417" s="1"/>
      <c r="B417" s="1"/>
      <c r="C417" s="3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>
      <c r="A418" s="1"/>
      <c r="B418" s="1"/>
      <c r="C418" s="3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>
      <c r="A419" s="1"/>
      <c r="B419" s="1"/>
      <c r="C419" s="3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>
      <c r="A420" s="1"/>
      <c r="B420" s="1"/>
      <c r="C420" s="3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>
      <c r="A421" s="1"/>
      <c r="B421" s="1"/>
      <c r="C421" s="3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>
      <c r="A422" s="1"/>
      <c r="B422" s="1"/>
      <c r="C422" s="3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>
      <c r="A423" s="1"/>
      <c r="B423" s="1"/>
      <c r="C423" s="3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>
      <c r="A424" s="1"/>
      <c r="B424" s="1"/>
      <c r="C424" s="3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>
      <c r="A425" s="1"/>
      <c r="B425" s="1"/>
      <c r="C425" s="3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>
      <c r="A426" s="1"/>
      <c r="B426" s="1"/>
      <c r="C426" s="3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>
      <c r="A427" s="1"/>
      <c r="B427" s="1"/>
      <c r="C427" s="3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>
      <c r="A428" s="1"/>
      <c r="B428" s="1"/>
      <c r="C428" s="3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>
      <c r="A429" s="1"/>
      <c r="B429" s="1"/>
      <c r="C429" s="3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>
      <c r="A430" s="1"/>
      <c r="B430" s="1"/>
      <c r="C430" s="3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>
      <c r="A431" s="1"/>
      <c r="B431" s="1"/>
      <c r="C431" s="3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>
      <c r="A432" s="1"/>
      <c r="B432" s="1"/>
      <c r="C432" s="3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>
      <c r="A433" s="1"/>
      <c r="B433" s="1"/>
      <c r="C433" s="3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>
      <c r="A434" s="1"/>
      <c r="B434" s="1"/>
      <c r="C434" s="3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>
      <c r="A435" s="1"/>
      <c r="B435" s="1"/>
      <c r="C435" s="3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>
      <c r="A436" s="1"/>
      <c r="B436" s="1"/>
      <c r="C436" s="3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>
      <c r="A437" s="1"/>
      <c r="B437" s="1"/>
      <c r="C437" s="3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>
      <c r="A438" s="1"/>
      <c r="B438" s="1"/>
      <c r="C438" s="3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>
      <c r="A439" s="1"/>
      <c r="B439" s="1"/>
      <c r="C439" s="3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>
      <c r="A440" s="1"/>
      <c r="B440" s="1"/>
      <c r="C440" s="3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>
      <c r="A441" s="1"/>
      <c r="B441" s="1"/>
      <c r="C441" s="3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>
      <c r="A442" s="1"/>
      <c r="B442" s="1"/>
      <c r="C442" s="3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>
      <c r="A443" s="1"/>
      <c r="B443" s="1"/>
      <c r="C443" s="3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>
      <c r="A444" s="1"/>
      <c r="B444" s="1"/>
      <c r="C444" s="3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.75">
      <c r="A445" s="1"/>
      <c r="B445" s="1"/>
      <c r="C445" s="3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.75">
      <c r="A446" s="1"/>
      <c r="B446" s="1"/>
      <c r="C446" s="3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.75">
      <c r="A447" s="1"/>
      <c r="B447" s="1"/>
      <c r="C447" s="3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.75">
      <c r="A448" s="1"/>
      <c r="B448" s="1"/>
      <c r="C448" s="3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.75">
      <c r="A449" s="1"/>
      <c r="B449" s="1"/>
      <c r="C449" s="3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.75">
      <c r="A450" s="1"/>
      <c r="B450" s="1"/>
      <c r="C450" s="3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.75">
      <c r="A451" s="1"/>
      <c r="B451" s="1"/>
      <c r="C451" s="3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.75">
      <c r="A452" s="1"/>
      <c r="B452" s="1"/>
      <c r="C452" s="3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.75">
      <c r="A453" s="1"/>
      <c r="B453" s="1"/>
      <c r="C453" s="3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.75">
      <c r="A454" s="1"/>
      <c r="B454" s="1"/>
      <c r="C454" s="3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.75">
      <c r="A455" s="1"/>
      <c r="B455" s="1"/>
      <c r="C455" s="3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.75">
      <c r="A456" s="1"/>
      <c r="B456" s="1"/>
      <c r="C456" s="3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.75">
      <c r="A457" s="1"/>
      <c r="B457" s="1"/>
      <c r="C457" s="3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.75">
      <c r="A458" s="1"/>
      <c r="B458" s="1"/>
      <c r="C458" s="3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.75">
      <c r="A459" s="1"/>
      <c r="B459" s="1"/>
      <c r="C459" s="3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.75">
      <c r="A460" s="1"/>
      <c r="B460" s="1"/>
      <c r="C460" s="3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.75">
      <c r="A461" s="1"/>
      <c r="B461" s="1"/>
      <c r="C461" s="3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.75">
      <c r="A462" s="1"/>
      <c r="B462" s="1"/>
      <c r="C462" s="3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.75">
      <c r="A463" s="1"/>
      <c r="B463" s="1"/>
      <c r="C463" s="3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.75">
      <c r="A464" s="1"/>
      <c r="B464" s="1"/>
      <c r="C464" s="3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.75">
      <c r="A465" s="1"/>
      <c r="B465" s="1"/>
      <c r="C465" s="3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.75">
      <c r="A466" s="1"/>
      <c r="B466" s="1"/>
      <c r="C466" s="3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.75">
      <c r="A467" s="1"/>
      <c r="B467" s="1"/>
      <c r="C467" s="3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.75">
      <c r="A468" s="1"/>
      <c r="B468" s="1"/>
      <c r="C468" s="3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.75">
      <c r="A469" s="1"/>
      <c r="B469" s="1"/>
      <c r="C469" s="3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.75">
      <c r="A470" s="1"/>
      <c r="B470" s="1"/>
      <c r="C470" s="3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.75">
      <c r="A471" s="1"/>
      <c r="B471" s="1"/>
      <c r="C471" s="3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.75">
      <c r="A472" s="1"/>
      <c r="B472" s="1"/>
      <c r="C472" s="3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.75">
      <c r="A473" s="1"/>
      <c r="B473" s="1"/>
      <c r="C473" s="3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.75">
      <c r="A474" s="1"/>
      <c r="B474" s="1"/>
      <c r="C474" s="3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.75">
      <c r="A475" s="1"/>
      <c r="B475" s="1"/>
      <c r="C475" s="3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.75">
      <c r="A476" s="1"/>
      <c r="B476" s="1"/>
      <c r="C476" s="3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.75">
      <c r="A477" s="1"/>
      <c r="B477" s="1"/>
      <c r="C477" s="3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.75">
      <c r="A478" s="1"/>
      <c r="B478" s="1"/>
      <c r="C478" s="3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.75">
      <c r="A479" s="1"/>
      <c r="B479" s="1"/>
      <c r="C479" s="3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.75">
      <c r="A480" s="1"/>
      <c r="B480" s="1"/>
      <c r="C480" s="3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.75">
      <c r="A481" s="1"/>
      <c r="B481" s="1"/>
      <c r="C481" s="3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.75">
      <c r="A482" s="1"/>
      <c r="B482" s="1"/>
      <c r="C482" s="3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.75">
      <c r="A483" s="1"/>
      <c r="B483" s="1"/>
      <c r="C483" s="3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.75">
      <c r="A484" s="1"/>
      <c r="B484" s="1"/>
      <c r="C484" s="3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.75">
      <c r="A485" s="1"/>
      <c r="B485" s="1"/>
      <c r="C485" s="3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.75">
      <c r="A486" s="1"/>
      <c r="B486" s="1"/>
      <c r="C486" s="3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.75">
      <c r="A487" s="1"/>
      <c r="B487" s="1"/>
      <c r="C487" s="3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.75">
      <c r="A488" s="1"/>
      <c r="B488" s="1"/>
      <c r="C488" s="3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.75">
      <c r="A489" s="1"/>
      <c r="B489" s="1"/>
      <c r="C489" s="3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.75">
      <c r="A490" s="1"/>
      <c r="B490" s="1"/>
      <c r="C490" s="3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.75">
      <c r="A491" s="1"/>
      <c r="B491" s="1"/>
      <c r="C491" s="3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.75">
      <c r="A492" s="1"/>
      <c r="B492" s="1"/>
      <c r="C492" s="3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.75">
      <c r="A493" s="1"/>
      <c r="B493" s="1"/>
      <c r="C493" s="3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.75">
      <c r="A494" s="1"/>
      <c r="B494" s="1"/>
      <c r="C494" s="3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.75">
      <c r="A495" s="1"/>
      <c r="B495" s="1"/>
      <c r="C495" s="3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.75">
      <c r="A496" s="1"/>
      <c r="B496" s="1"/>
      <c r="C496" s="3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.75">
      <c r="A497" s="1"/>
      <c r="B497" s="1"/>
      <c r="C497" s="3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.75">
      <c r="A498" s="1"/>
      <c r="B498" s="1"/>
      <c r="C498" s="3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.75">
      <c r="A499" s="1"/>
      <c r="B499" s="1"/>
      <c r="C499" s="3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.75">
      <c r="A500" s="1"/>
      <c r="B500" s="1"/>
      <c r="C500" s="3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.75">
      <c r="A501" s="1"/>
      <c r="B501" s="1"/>
      <c r="C501" s="3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.75">
      <c r="A502" s="1"/>
      <c r="B502" s="1"/>
      <c r="C502" s="3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.75">
      <c r="A503" s="1"/>
      <c r="B503" s="1"/>
      <c r="C503" s="3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.75">
      <c r="A504" s="1"/>
      <c r="B504" s="1"/>
      <c r="C504" s="3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.75">
      <c r="A505" s="1"/>
      <c r="B505" s="1"/>
      <c r="C505" s="3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.75">
      <c r="A506" s="1"/>
      <c r="B506" s="1"/>
      <c r="C506" s="3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.75">
      <c r="A507" s="1"/>
      <c r="B507" s="1"/>
      <c r="C507" s="3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.75">
      <c r="A508" s="1"/>
      <c r="B508" s="1"/>
      <c r="C508" s="3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.75">
      <c r="A509" s="1"/>
      <c r="B509" s="1"/>
      <c r="C509" s="3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.75">
      <c r="A510" s="1"/>
      <c r="B510" s="1"/>
      <c r="C510" s="3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.75">
      <c r="A511" s="1"/>
      <c r="B511" s="1"/>
      <c r="C511" s="3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.75">
      <c r="A512" s="1"/>
      <c r="B512" s="1"/>
      <c r="C512" s="3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>
      <c r="A513" s="1"/>
      <c r="B513" s="1"/>
      <c r="C513" s="3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>
      <c r="A514" s="1"/>
      <c r="B514" s="1"/>
      <c r="C514" s="3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>
      <c r="A515" s="1"/>
      <c r="B515" s="1"/>
      <c r="C515" s="3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>
      <c r="A516" s="1"/>
      <c r="B516" s="1"/>
      <c r="C516" s="3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>
      <c r="A517" s="1"/>
      <c r="B517" s="1"/>
      <c r="C517" s="3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>
      <c r="A518" s="1"/>
      <c r="B518" s="1"/>
      <c r="C518" s="3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>
      <c r="A519" s="1"/>
      <c r="B519" s="1"/>
      <c r="C519" s="3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>
      <c r="A520" s="1"/>
      <c r="B520" s="1"/>
      <c r="C520" s="3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>
      <c r="A521" s="1"/>
      <c r="B521" s="1"/>
      <c r="C521" s="3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>
      <c r="A522" s="1"/>
      <c r="B522" s="1"/>
      <c r="C522" s="3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>
      <c r="A523" s="1"/>
      <c r="B523" s="1"/>
      <c r="C523" s="3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>
      <c r="A524" s="1"/>
      <c r="B524" s="1"/>
      <c r="C524" s="3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>
      <c r="A525" s="1"/>
      <c r="B525" s="1"/>
      <c r="C525" s="3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>
      <c r="A526" s="1"/>
      <c r="B526" s="1"/>
      <c r="C526" s="3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>
      <c r="A527" s="1"/>
      <c r="B527" s="1"/>
      <c r="C527" s="3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>
      <c r="A528" s="1"/>
      <c r="B528" s="1"/>
      <c r="C528" s="3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>
      <c r="A529" s="1"/>
      <c r="B529" s="1"/>
      <c r="C529" s="3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>
      <c r="A530" s="1"/>
      <c r="B530" s="1"/>
      <c r="C530" s="3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>
      <c r="A531" s="1"/>
      <c r="B531" s="1"/>
      <c r="C531" s="3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>
      <c r="A532" s="1"/>
      <c r="B532" s="1"/>
      <c r="C532" s="3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>
      <c r="A533" s="1"/>
      <c r="B533" s="1"/>
      <c r="C533" s="3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>
      <c r="A534" s="1"/>
      <c r="B534" s="1"/>
      <c r="C534" s="3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>
      <c r="A535" s="1"/>
      <c r="B535" s="1"/>
      <c r="C535" s="3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>
      <c r="A536" s="1"/>
      <c r="B536" s="1"/>
      <c r="C536" s="3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>
      <c r="A537" s="1"/>
      <c r="B537" s="1"/>
      <c r="C537" s="3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.75">
      <c r="A538" s="1"/>
      <c r="B538" s="1"/>
      <c r="C538" s="3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.75">
      <c r="A539" s="1"/>
      <c r="B539" s="1"/>
      <c r="C539" s="3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.75">
      <c r="A540" s="1"/>
      <c r="B540" s="1"/>
      <c r="C540" s="3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.75">
      <c r="A541" s="1"/>
      <c r="B541" s="1"/>
      <c r="C541" s="3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.75">
      <c r="A542" s="1"/>
      <c r="B542" s="1"/>
      <c r="C542" s="3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.75">
      <c r="A543" s="1"/>
      <c r="B543" s="1"/>
      <c r="C543" s="3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.75">
      <c r="A544" s="1"/>
      <c r="B544" s="1"/>
      <c r="C544" s="3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.75">
      <c r="A545" s="1"/>
      <c r="B545" s="1"/>
      <c r="C545" s="3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.75">
      <c r="A546" s="1"/>
      <c r="B546" s="1"/>
      <c r="C546" s="3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.75">
      <c r="A547" s="1"/>
      <c r="B547" s="1"/>
      <c r="C547" s="3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.75">
      <c r="A548" s="1"/>
      <c r="B548" s="1"/>
      <c r="C548" s="3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.75">
      <c r="A549" s="1"/>
      <c r="B549" s="1"/>
      <c r="C549" s="3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.75">
      <c r="A550" s="1"/>
      <c r="B550" s="1"/>
      <c r="C550" s="3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.75">
      <c r="A551" s="1"/>
      <c r="B551" s="1"/>
      <c r="C551" s="3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.75">
      <c r="A552" s="1"/>
      <c r="B552" s="1"/>
      <c r="C552" s="3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.75">
      <c r="A553" s="1"/>
      <c r="B553" s="1"/>
      <c r="C553" s="3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.75">
      <c r="A554" s="1"/>
      <c r="B554" s="1"/>
      <c r="C554" s="3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.75">
      <c r="A555" s="1"/>
      <c r="B555" s="1"/>
      <c r="C555" s="3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.75">
      <c r="A556" s="1"/>
      <c r="B556" s="1"/>
      <c r="C556" s="3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.75">
      <c r="A557" s="1"/>
      <c r="B557" s="1"/>
      <c r="C557" s="3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.75">
      <c r="A558" s="1"/>
      <c r="B558" s="1"/>
      <c r="C558" s="3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.75">
      <c r="A559" s="1"/>
      <c r="B559" s="1"/>
      <c r="C559" s="3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.75">
      <c r="A560" s="1"/>
      <c r="B560" s="1"/>
      <c r="C560" s="3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.75">
      <c r="A561" s="1"/>
      <c r="B561" s="1"/>
      <c r="C561" s="3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.75">
      <c r="A562" s="1"/>
      <c r="B562" s="1"/>
      <c r="C562" s="3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.75">
      <c r="A563" s="1"/>
      <c r="B563" s="1"/>
      <c r="C563" s="3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.75">
      <c r="A564" s="1"/>
      <c r="B564" s="1"/>
      <c r="C564" s="3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.75">
      <c r="A565" s="1"/>
      <c r="B565" s="1"/>
      <c r="C565" s="3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.75">
      <c r="A566" s="1"/>
      <c r="B566" s="1"/>
      <c r="C566" s="3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.75">
      <c r="A567" s="1"/>
      <c r="B567" s="1"/>
      <c r="C567" s="3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.75">
      <c r="A568" s="1"/>
      <c r="B568" s="1"/>
      <c r="C568" s="3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.75">
      <c r="A569" s="1"/>
      <c r="B569" s="1"/>
      <c r="C569" s="3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.75">
      <c r="A570" s="1"/>
      <c r="B570" s="1"/>
      <c r="C570" s="3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.75">
      <c r="A571" s="1"/>
      <c r="B571" s="1"/>
      <c r="C571" s="3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.75">
      <c r="A572" s="1"/>
      <c r="B572" s="1"/>
      <c r="C572" s="3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.75">
      <c r="A573" s="1"/>
      <c r="B573" s="1"/>
      <c r="C573" s="3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.75">
      <c r="A574" s="1"/>
      <c r="B574" s="1"/>
      <c r="C574" s="3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.75">
      <c r="A575" s="1"/>
      <c r="B575" s="1"/>
      <c r="C575" s="3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.75">
      <c r="A576" s="1"/>
      <c r="B576" s="1"/>
      <c r="C576" s="3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.75">
      <c r="A577" s="1"/>
      <c r="B577" s="1"/>
      <c r="C577" s="3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.75">
      <c r="A578" s="1"/>
      <c r="B578" s="1"/>
      <c r="C578" s="3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.75">
      <c r="A579" s="1"/>
      <c r="B579" s="1"/>
      <c r="C579" s="3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.75">
      <c r="A580" s="1"/>
      <c r="B580" s="1"/>
      <c r="C580" s="3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.75">
      <c r="A581" s="1"/>
      <c r="B581" s="1"/>
      <c r="C581" s="3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.75">
      <c r="A582" s="1"/>
      <c r="B582" s="1"/>
      <c r="C582" s="3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.75">
      <c r="A583" s="1"/>
      <c r="B583" s="1"/>
      <c r="C583" s="3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.75">
      <c r="A584" s="1"/>
      <c r="B584" s="1"/>
      <c r="C584" s="3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.75">
      <c r="A585" s="1"/>
      <c r="B585" s="1"/>
      <c r="C585" s="3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.75">
      <c r="A586" s="1"/>
      <c r="B586" s="1"/>
      <c r="C586" s="3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.75">
      <c r="A587" s="1"/>
      <c r="B587" s="1"/>
      <c r="C587" s="3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.75">
      <c r="A588" s="1"/>
      <c r="B588" s="1"/>
      <c r="C588" s="3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.75">
      <c r="A589" s="1"/>
      <c r="B589" s="1"/>
      <c r="C589" s="3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.75">
      <c r="A590" s="1"/>
      <c r="B590" s="1"/>
      <c r="C590" s="3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.75">
      <c r="A591" s="1"/>
      <c r="B591" s="1"/>
      <c r="C591" s="3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.75">
      <c r="A592" s="1"/>
      <c r="B592" s="1"/>
      <c r="C592" s="3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.75">
      <c r="A593" s="1"/>
      <c r="B593" s="1"/>
      <c r="C593" s="3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.75">
      <c r="A594" s="1"/>
      <c r="B594" s="1"/>
      <c r="C594" s="3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.75">
      <c r="A595" s="1"/>
      <c r="B595" s="1"/>
      <c r="C595" s="3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.75">
      <c r="A596" s="1"/>
      <c r="B596" s="1"/>
      <c r="C596" s="3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.75">
      <c r="A597" s="1"/>
      <c r="B597" s="1"/>
      <c r="C597" s="3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.75">
      <c r="A598" s="1"/>
      <c r="B598" s="1"/>
      <c r="C598" s="3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.75">
      <c r="A599" s="1"/>
      <c r="B599" s="1"/>
      <c r="C599" s="3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.75">
      <c r="A600" s="1"/>
      <c r="B600" s="1"/>
      <c r="C600" s="3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.75">
      <c r="A601" s="1"/>
      <c r="B601" s="1"/>
      <c r="C601" s="3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.75">
      <c r="A602" s="1"/>
      <c r="B602" s="1"/>
      <c r="C602" s="3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.75">
      <c r="A603" s="1"/>
      <c r="B603" s="1"/>
      <c r="C603" s="3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.75">
      <c r="A604" s="1"/>
      <c r="B604" s="1"/>
      <c r="C604" s="3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.75">
      <c r="A605" s="1"/>
      <c r="B605" s="1"/>
      <c r="C605" s="3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.75">
      <c r="A606" s="1"/>
      <c r="B606" s="1"/>
      <c r="C606" s="3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.75">
      <c r="A607" s="1"/>
      <c r="B607" s="1"/>
      <c r="C607" s="3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.75">
      <c r="A608" s="1"/>
      <c r="B608" s="1"/>
      <c r="C608" s="3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.75">
      <c r="A609" s="1"/>
      <c r="B609" s="1"/>
      <c r="C609" s="3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.75">
      <c r="A610" s="1"/>
      <c r="B610" s="1"/>
      <c r="C610" s="3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.75">
      <c r="A611" s="1"/>
      <c r="B611" s="1"/>
      <c r="C611" s="3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.75">
      <c r="A612" s="1"/>
      <c r="B612" s="1"/>
      <c r="C612" s="3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.75">
      <c r="A613" s="1"/>
      <c r="B613" s="1"/>
      <c r="C613" s="3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.75">
      <c r="A614" s="1"/>
      <c r="B614" s="1"/>
      <c r="C614" s="3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.75">
      <c r="A615" s="1"/>
      <c r="B615" s="1"/>
      <c r="C615" s="3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.75">
      <c r="A616" s="1"/>
      <c r="B616" s="1"/>
      <c r="C616" s="3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.75">
      <c r="A617" s="1"/>
      <c r="B617" s="1"/>
      <c r="C617" s="3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.75">
      <c r="A618" s="1"/>
      <c r="B618" s="1"/>
      <c r="C618" s="3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.75">
      <c r="A619" s="1"/>
      <c r="B619" s="1"/>
      <c r="C619" s="3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.75">
      <c r="A620" s="1"/>
      <c r="B620" s="1"/>
      <c r="C620" s="3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.75">
      <c r="A621" s="1"/>
      <c r="B621" s="1"/>
      <c r="C621" s="3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.75">
      <c r="A622" s="1"/>
      <c r="B622" s="1"/>
      <c r="C622" s="3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.75">
      <c r="A623" s="1"/>
      <c r="B623" s="1"/>
      <c r="C623" s="3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.75">
      <c r="A624" s="1"/>
      <c r="B624" s="1"/>
      <c r="C624" s="3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.75">
      <c r="A625" s="1"/>
      <c r="B625" s="1"/>
      <c r="C625" s="3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.75">
      <c r="A626" s="1"/>
      <c r="B626" s="1"/>
      <c r="C626" s="3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.75">
      <c r="A627" s="1"/>
      <c r="B627" s="1"/>
      <c r="C627" s="3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.75">
      <c r="A628" s="1"/>
      <c r="B628" s="1"/>
      <c r="C628" s="3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.75">
      <c r="A629" s="1"/>
      <c r="B629" s="1"/>
      <c r="C629" s="3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.75">
      <c r="A630" s="1"/>
      <c r="B630" s="1"/>
      <c r="C630" s="3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.75">
      <c r="A631" s="1"/>
      <c r="B631" s="1"/>
      <c r="C631" s="3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.75">
      <c r="A632" s="1"/>
      <c r="B632" s="1"/>
      <c r="C632" s="3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.75">
      <c r="A633" s="1"/>
      <c r="B633" s="1"/>
      <c r="C633" s="3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.75">
      <c r="A634" s="1"/>
      <c r="B634" s="1"/>
      <c r="C634" s="3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.75">
      <c r="A635" s="1"/>
      <c r="B635" s="1"/>
      <c r="C635" s="3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.75">
      <c r="A636" s="1"/>
      <c r="B636" s="1"/>
      <c r="C636" s="3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.75">
      <c r="A637" s="1"/>
      <c r="B637" s="1"/>
      <c r="C637" s="3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.75">
      <c r="A638" s="1"/>
      <c r="B638" s="1"/>
      <c r="C638" s="3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.75">
      <c r="A639" s="1"/>
      <c r="B639" s="1"/>
      <c r="C639" s="3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.75">
      <c r="A640" s="1"/>
      <c r="B640" s="1"/>
      <c r="C640" s="3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.75">
      <c r="A641" s="1"/>
      <c r="B641" s="1"/>
      <c r="C641" s="3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.75">
      <c r="A642" s="1"/>
      <c r="B642" s="1"/>
      <c r="C642" s="3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.75">
      <c r="A643" s="1"/>
      <c r="B643" s="1"/>
      <c r="C643" s="3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.75">
      <c r="A644" s="1"/>
      <c r="B644" s="1"/>
      <c r="C644" s="3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.75">
      <c r="A645" s="1"/>
      <c r="B645" s="1"/>
      <c r="C645" s="3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.75">
      <c r="A646" s="1"/>
      <c r="B646" s="1"/>
      <c r="C646" s="3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.75">
      <c r="A647" s="1"/>
      <c r="B647" s="1"/>
      <c r="C647" s="3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.75">
      <c r="A648" s="1"/>
      <c r="B648" s="1"/>
      <c r="C648" s="3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.75">
      <c r="A649" s="1"/>
      <c r="B649" s="1"/>
      <c r="C649" s="3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.75">
      <c r="A650" s="1"/>
      <c r="B650" s="1"/>
      <c r="C650" s="3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.75">
      <c r="A651" s="1"/>
      <c r="B651" s="1"/>
      <c r="C651" s="3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.75">
      <c r="A652" s="1"/>
      <c r="B652" s="1"/>
      <c r="C652" s="3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.75">
      <c r="A653" s="1"/>
      <c r="B653" s="1"/>
      <c r="C653" s="3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.75">
      <c r="A654" s="1"/>
      <c r="B654" s="1"/>
      <c r="C654" s="3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.75">
      <c r="A655" s="1"/>
      <c r="B655" s="1"/>
      <c r="C655" s="3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.75">
      <c r="A656" s="1"/>
      <c r="B656" s="1"/>
      <c r="C656" s="3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.75">
      <c r="A657" s="1"/>
      <c r="B657" s="1"/>
      <c r="C657" s="3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.75">
      <c r="A658" s="1"/>
      <c r="B658" s="1"/>
      <c r="C658" s="3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.75">
      <c r="A659" s="1"/>
      <c r="B659" s="1"/>
      <c r="C659" s="3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.75">
      <c r="A660" s="1"/>
      <c r="B660" s="1"/>
      <c r="C660" s="3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.75">
      <c r="A661" s="1"/>
      <c r="B661" s="1"/>
      <c r="C661" s="3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.75">
      <c r="A662" s="1"/>
      <c r="B662" s="1"/>
      <c r="C662" s="3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.75">
      <c r="A663" s="1"/>
      <c r="B663" s="1"/>
      <c r="C663" s="3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.75">
      <c r="A664" s="1"/>
      <c r="B664" s="1"/>
      <c r="C664" s="3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.75">
      <c r="A665" s="1"/>
      <c r="B665" s="1"/>
      <c r="C665" s="3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.75">
      <c r="A666" s="1"/>
      <c r="B666" s="1"/>
      <c r="C666" s="3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.75">
      <c r="A667" s="1"/>
      <c r="B667" s="1"/>
      <c r="C667" s="3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.75">
      <c r="A668" s="1"/>
      <c r="B668" s="1"/>
      <c r="C668" s="3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.75">
      <c r="A669" s="1"/>
      <c r="B669" s="1"/>
      <c r="C669" s="3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.75">
      <c r="A670" s="1"/>
      <c r="B670" s="1"/>
      <c r="C670" s="3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.75">
      <c r="A671" s="1"/>
      <c r="B671" s="1"/>
      <c r="C671" s="3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.75">
      <c r="A672" s="1"/>
      <c r="B672" s="1"/>
      <c r="C672" s="3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.75">
      <c r="A673" s="1"/>
      <c r="B673" s="1"/>
      <c r="C673" s="3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.75">
      <c r="A674" s="1"/>
      <c r="B674" s="1"/>
      <c r="C674" s="3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.75">
      <c r="A675" s="1"/>
      <c r="B675" s="1"/>
      <c r="C675" s="3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.75">
      <c r="A676" s="1"/>
      <c r="B676" s="1"/>
      <c r="C676" s="3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.75">
      <c r="A677" s="1"/>
      <c r="B677" s="1"/>
      <c r="C677" s="3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.75">
      <c r="A678" s="1"/>
      <c r="B678" s="1"/>
      <c r="C678" s="3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.75">
      <c r="A679" s="1"/>
      <c r="B679" s="1"/>
      <c r="C679" s="3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.75">
      <c r="A680" s="1"/>
      <c r="B680" s="1"/>
      <c r="C680" s="3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.75">
      <c r="A681" s="1"/>
      <c r="B681" s="1"/>
      <c r="C681" s="3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.75">
      <c r="A682" s="1"/>
      <c r="B682" s="1"/>
      <c r="C682" s="3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.75">
      <c r="A683" s="1"/>
      <c r="B683" s="1"/>
      <c r="C683" s="3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.75">
      <c r="A684" s="1"/>
      <c r="B684" s="1"/>
      <c r="C684" s="3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.75">
      <c r="A685" s="1"/>
      <c r="B685" s="1"/>
      <c r="C685" s="3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.75">
      <c r="A686" s="1"/>
      <c r="B686" s="1"/>
      <c r="C686" s="3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.75">
      <c r="A687" s="1"/>
      <c r="B687" s="1"/>
      <c r="C687" s="3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.75">
      <c r="A688" s="1"/>
      <c r="B688" s="1"/>
      <c r="C688" s="3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.75">
      <c r="A689" s="1"/>
      <c r="B689" s="1"/>
      <c r="C689" s="3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.75">
      <c r="A690" s="1"/>
      <c r="B690" s="1"/>
      <c r="C690" s="3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.75">
      <c r="A691" s="1"/>
      <c r="B691" s="1"/>
      <c r="C691" s="3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.75">
      <c r="A692" s="1"/>
      <c r="B692" s="1"/>
      <c r="C692" s="3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.75">
      <c r="A693" s="1"/>
      <c r="B693" s="1"/>
      <c r="C693" s="3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.75">
      <c r="A694" s="1"/>
      <c r="B694" s="1"/>
      <c r="C694" s="3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.75">
      <c r="A695" s="1"/>
      <c r="B695" s="1"/>
      <c r="C695" s="3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.75">
      <c r="A696" s="1"/>
      <c r="B696" s="1"/>
      <c r="C696" s="3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.75">
      <c r="A697" s="1"/>
      <c r="B697" s="1"/>
      <c r="C697" s="3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.75">
      <c r="A698" s="1"/>
      <c r="B698" s="1"/>
      <c r="C698" s="3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.75">
      <c r="A699" s="1"/>
      <c r="B699" s="1"/>
      <c r="C699" s="3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.75">
      <c r="A700" s="1"/>
      <c r="B700" s="1"/>
      <c r="C700" s="3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.75">
      <c r="A701" s="1"/>
      <c r="B701" s="1"/>
      <c r="C701" s="3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.75">
      <c r="A702" s="1"/>
      <c r="B702" s="1"/>
      <c r="C702" s="3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.75">
      <c r="A703" s="1"/>
      <c r="B703" s="1"/>
      <c r="C703" s="3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.75">
      <c r="A704" s="1"/>
      <c r="B704" s="1"/>
      <c r="C704" s="3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.75">
      <c r="A705" s="1"/>
      <c r="B705" s="1"/>
      <c r="C705" s="3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.75">
      <c r="A706" s="1"/>
      <c r="B706" s="1"/>
      <c r="C706" s="3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.75">
      <c r="A707" s="1"/>
      <c r="B707" s="1"/>
      <c r="C707" s="3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.75">
      <c r="A708" s="1"/>
      <c r="B708" s="1"/>
      <c r="C708" s="3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.75">
      <c r="A709" s="1"/>
      <c r="B709" s="1"/>
      <c r="C709" s="3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.75">
      <c r="A710" s="1"/>
      <c r="B710" s="1"/>
      <c r="C710" s="3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.75">
      <c r="A711" s="1"/>
      <c r="B711" s="1"/>
      <c r="C711" s="3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.75">
      <c r="A712" s="1"/>
      <c r="B712" s="1"/>
      <c r="C712" s="3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.75">
      <c r="A713" s="1"/>
      <c r="B713" s="1"/>
      <c r="C713" s="3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.75">
      <c r="A714" s="1"/>
      <c r="B714" s="1"/>
      <c r="C714" s="3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.75">
      <c r="A715" s="1"/>
      <c r="B715" s="1"/>
      <c r="C715" s="3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.75">
      <c r="A716" s="1"/>
      <c r="B716" s="1"/>
      <c r="C716" s="3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.75">
      <c r="A717" s="1"/>
      <c r="B717" s="1"/>
      <c r="C717" s="3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.75">
      <c r="A718" s="1"/>
      <c r="B718" s="1"/>
      <c r="C718" s="3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.75">
      <c r="A719" s="1"/>
      <c r="B719" s="1"/>
      <c r="C719" s="3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.75">
      <c r="A720" s="1"/>
      <c r="B720" s="1"/>
      <c r="C720" s="3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.75">
      <c r="A721" s="1"/>
      <c r="B721" s="1"/>
      <c r="C721" s="3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.75">
      <c r="A722" s="1"/>
      <c r="B722" s="1"/>
      <c r="C722" s="3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.75">
      <c r="A723" s="1"/>
      <c r="B723" s="1"/>
      <c r="C723" s="3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.75">
      <c r="A724" s="1"/>
      <c r="B724" s="1"/>
      <c r="C724" s="3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.75">
      <c r="A725" s="1"/>
      <c r="B725" s="1"/>
      <c r="C725" s="3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.75">
      <c r="A726" s="1"/>
      <c r="B726" s="1"/>
      <c r="C726" s="3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.75">
      <c r="A727" s="1"/>
      <c r="B727" s="1"/>
      <c r="C727" s="3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.75">
      <c r="A728" s="1"/>
      <c r="B728" s="1"/>
      <c r="C728" s="3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.75">
      <c r="A729" s="1"/>
      <c r="B729" s="1"/>
      <c r="C729" s="3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.75">
      <c r="A730" s="1"/>
      <c r="B730" s="1"/>
      <c r="C730" s="3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.75">
      <c r="A731" s="1"/>
      <c r="B731" s="1"/>
      <c r="C731" s="3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.75">
      <c r="A732" s="1"/>
      <c r="B732" s="1"/>
      <c r="C732" s="3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.75">
      <c r="A733" s="1"/>
      <c r="B733" s="1"/>
      <c r="C733" s="3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.75">
      <c r="A734" s="1"/>
      <c r="B734" s="1"/>
      <c r="C734" s="3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.75">
      <c r="A735" s="1"/>
      <c r="B735" s="1"/>
      <c r="C735" s="3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.75">
      <c r="A736" s="1"/>
      <c r="B736" s="1"/>
      <c r="C736" s="3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.75">
      <c r="A737" s="1"/>
      <c r="B737" s="1"/>
      <c r="C737" s="3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.75">
      <c r="A738" s="1"/>
      <c r="B738" s="1"/>
      <c r="C738" s="3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.75">
      <c r="A739" s="1"/>
      <c r="B739" s="1"/>
      <c r="C739" s="3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.75">
      <c r="A740" s="1"/>
      <c r="B740" s="1"/>
      <c r="C740" s="3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.75">
      <c r="A741" s="1"/>
      <c r="B741" s="1"/>
      <c r="C741" s="3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.75">
      <c r="A742" s="1"/>
      <c r="B742" s="1"/>
      <c r="C742" s="3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.75">
      <c r="A743" s="1"/>
      <c r="B743" s="1"/>
      <c r="C743" s="3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.75">
      <c r="A744" s="1"/>
      <c r="B744" s="1"/>
      <c r="C744" s="3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.75">
      <c r="A745" s="1"/>
      <c r="B745" s="1"/>
      <c r="C745" s="3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.75">
      <c r="A746" s="1"/>
      <c r="B746" s="1"/>
      <c r="C746" s="3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.75">
      <c r="A747" s="1"/>
      <c r="B747" s="1"/>
      <c r="C747" s="3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.75">
      <c r="A748" s="1"/>
      <c r="B748" s="1"/>
      <c r="C748" s="3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.75">
      <c r="A749" s="1"/>
      <c r="B749" s="1"/>
      <c r="C749" s="3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.75">
      <c r="A750" s="1"/>
      <c r="B750" s="1"/>
      <c r="C750" s="3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.75">
      <c r="A751" s="1"/>
      <c r="B751" s="1"/>
      <c r="C751" s="3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.75">
      <c r="A752" s="1"/>
      <c r="B752" s="1"/>
      <c r="C752" s="3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.75">
      <c r="A753" s="1"/>
      <c r="B753" s="1"/>
      <c r="C753" s="3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.75">
      <c r="A754" s="1"/>
      <c r="B754" s="1"/>
      <c r="C754" s="3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.75">
      <c r="A755" s="1"/>
      <c r="B755" s="1"/>
      <c r="C755" s="3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.75">
      <c r="A756" s="1"/>
      <c r="B756" s="1"/>
      <c r="C756" s="3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.75">
      <c r="A757" s="1"/>
      <c r="B757" s="1"/>
      <c r="C757" s="3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.75">
      <c r="A758" s="1"/>
      <c r="B758" s="1"/>
      <c r="C758" s="3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.75">
      <c r="A759" s="1"/>
      <c r="B759" s="1"/>
      <c r="C759" s="3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.75">
      <c r="A760" s="1"/>
      <c r="B760" s="1"/>
      <c r="C760" s="3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.75">
      <c r="A761" s="1"/>
      <c r="B761" s="1"/>
      <c r="C761" s="3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.75">
      <c r="A762" s="1"/>
      <c r="B762" s="1"/>
      <c r="C762" s="3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.75">
      <c r="A763" s="1"/>
      <c r="B763" s="1"/>
      <c r="C763" s="3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.75">
      <c r="A764" s="1"/>
      <c r="B764" s="1"/>
      <c r="C764" s="3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.75">
      <c r="A765" s="1"/>
      <c r="B765" s="1"/>
      <c r="C765" s="3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.75">
      <c r="A766" s="1"/>
      <c r="B766" s="1"/>
      <c r="C766" s="3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.75">
      <c r="A767" s="1"/>
      <c r="B767" s="1"/>
      <c r="C767" s="3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.75">
      <c r="A768" s="1"/>
      <c r="B768" s="1"/>
      <c r="C768" s="3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.75">
      <c r="A769" s="1"/>
      <c r="B769" s="1"/>
      <c r="C769" s="3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.75">
      <c r="A770" s="1"/>
      <c r="B770" s="1"/>
      <c r="C770" s="3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.75">
      <c r="A771" s="1"/>
      <c r="B771" s="1"/>
      <c r="C771" s="3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.75">
      <c r="A772" s="1"/>
      <c r="B772" s="1"/>
      <c r="C772" s="3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.75">
      <c r="A773" s="1"/>
      <c r="B773" s="1"/>
      <c r="C773" s="3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.75">
      <c r="A774" s="1"/>
      <c r="B774" s="1"/>
      <c r="C774" s="3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.75">
      <c r="A775" s="1"/>
      <c r="B775" s="1"/>
      <c r="C775" s="3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.75">
      <c r="A776" s="1"/>
      <c r="B776" s="1"/>
      <c r="C776" s="3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.75">
      <c r="A777" s="1"/>
      <c r="B777" s="1"/>
      <c r="C777" s="3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.75">
      <c r="A778" s="1"/>
      <c r="B778" s="1"/>
      <c r="C778" s="3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.75">
      <c r="A779" s="1"/>
      <c r="B779" s="1"/>
      <c r="C779" s="3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.75">
      <c r="A780" s="1"/>
      <c r="B780" s="1"/>
      <c r="C780" s="3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.75">
      <c r="A781" s="1"/>
      <c r="B781" s="1"/>
      <c r="C781" s="3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.75">
      <c r="A782" s="1"/>
      <c r="B782" s="1"/>
      <c r="C782" s="3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.75">
      <c r="A783" s="1"/>
      <c r="B783" s="1"/>
      <c r="C783" s="3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.75">
      <c r="A784" s="1"/>
      <c r="B784" s="1"/>
      <c r="C784" s="3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.75">
      <c r="A785" s="1"/>
      <c r="B785" s="1"/>
      <c r="C785" s="3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.75">
      <c r="A786" s="1"/>
      <c r="B786" s="1"/>
      <c r="C786" s="3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.75">
      <c r="A787" s="1"/>
      <c r="B787" s="1"/>
      <c r="C787" s="3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.75">
      <c r="A788" s="1"/>
      <c r="B788" s="1"/>
      <c r="C788" s="3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.75">
      <c r="A789" s="1"/>
      <c r="B789" s="1"/>
      <c r="C789" s="3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.75">
      <c r="A790" s="1"/>
      <c r="B790" s="1"/>
      <c r="C790" s="3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.75">
      <c r="A791" s="1"/>
      <c r="B791" s="1"/>
      <c r="C791" s="3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.75">
      <c r="A792" s="1"/>
      <c r="B792" s="1"/>
      <c r="C792" s="3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.75">
      <c r="A793" s="1"/>
      <c r="B793" s="1"/>
      <c r="C793" s="3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.75">
      <c r="A794" s="1"/>
      <c r="B794" s="1"/>
      <c r="C794" s="3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.75">
      <c r="A795" s="1"/>
      <c r="B795" s="1"/>
      <c r="C795" s="3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.75">
      <c r="A796" s="1"/>
      <c r="B796" s="1"/>
      <c r="C796" s="3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.75">
      <c r="A797" s="1"/>
      <c r="B797" s="1"/>
      <c r="C797" s="3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.75">
      <c r="A798" s="1"/>
      <c r="B798" s="1"/>
      <c r="C798" s="3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.75">
      <c r="A799" s="1"/>
      <c r="B799" s="1"/>
      <c r="C799" s="3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.75">
      <c r="A800" s="1"/>
      <c r="B800" s="1"/>
      <c r="C800" s="3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.75">
      <c r="A801" s="1"/>
      <c r="B801" s="1"/>
      <c r="C801" s="3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.75">
      <c r="A802" s="1"/>
      <c r="B802" s="1"/>
      <c r="C802" s="3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.75">
      <c r="A803" s="1"/>
      <c r="B803" s="1"/>
      <c r="C803" s="3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.75">
      <c r="A804" s="1"/>
      <c r="B804" s="1"/>
      <c r="C804" s="3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.75">
      <c r="A805" s="1"/>
      <c r="B805" s="1"/>
      <c r="C805" s="3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.75">
      <c r="A806" s="1"/>
      <c r="B806" s="1"/>
      <c r="C806" s="3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.75">
      <c r="A807" s="1"/>
      <c r="B807" s="1"/>
      <c r="C807" s="3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.75">
      <c r="A808" s="1"/>
      <c r="B808" s="1"/>
      <c r="C808" s="3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.75">
      <c r="A809" s="1"/>
      <c r="B809" s="1"/>
      <c r="C809" s="3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.75">
      <c r="A810" s="1"/>
      <c r="B810" s="1"/>
      <c r="C810" s="3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.75">
      <c r="A811" s="1"/>
      <c r="B811" s="1"/>
      <c r="C811" s="3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.75">
      <c r="A812" s="1"/>
      <c r="B812" s="1"/>
      <c r="C812" s="3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.75">
      <c r="A813" s="1"/>
      <c r="B813" s="1"/>
      <c r="C813" s="3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.75">
      <c r="A814" s="1"/>
      <c r="B814" s="1"/>
      <c r="C814" s="3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.75">
      <c r="A815" s="1"/>
      <c r="B815" s="1"/>
      <c r="C815" s="3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.75">
      <c r="A816" s="1"/>
      <c r="B816" s="1"/>
      <c r="C816" s="3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.75">
      <c r="A817" s="1"/>
      <c r="B817" s="1"/>
      <c r="C817" s="3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.75">
      <c r="A818" s="1"/>
      <c r="B818" s="1"/>
      <c r="C818" s="3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.75">
      <c r="A819" s="1"/>
      <c r="B819" s="1"/>
      <c r="C819" s="3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.75">
      <c r="A820" s="1"/>
      <c r="B820" s="1"/>
      <c r="C820" s="3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.75">
      <c r="A821" s="1"/>
      <c r="B821" s="1"/>
      <c r="C821" s="3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.75">
      <c r="A822" s="1"/>
      <c r="B822" s="1"/>
      <c r="C822" s="3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.75">
      <c r="A823" s="1"/>
      <c r="B823" s="1"/>
      <c r="C823" s="3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.75">
      <c r="A824" s="1"/>
      <c r="B824" s="1"/>
      <c r="C824" s="3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.75">
      <c r="A825" s="1"/>
      <c r="B825" s="1"/>
      <c r="C825" s="3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.75">
      <c r="A826" s="1"/>
      <c r="B826" s="1"/>
      <c r="C826" s="3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.75">
      <c r="A827" s="1"/>
      <c r="B827" s="1"/>
      <c r="C827" s="3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.75">
      <c r="A828" s="1"/>
      <c r="B828" s="1"/>
      <c r="C828" s="3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.75">
      <c r="A829" s="1"/>
      <c r="B829" s="1"/>
      <c r="C829" s="3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.75">
      <c r="A830" s="1"/>
      <c r="B830" s="1"/>
      <c r="C830" s="3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.75">
      <c r="A831" s="1"/>
      <c r="B831" s="1"/>
      <c r="C831" s="3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.75">
      <c r="A832" s="1"/>
      <c r="B832" s="1"/>
      <c r="C832" s="3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.75">
      <c r="A833" s="1"/>
      <c r="B833" s="1"/>
      <c r="C833" s="3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.75">
      <c r="A834" s="1"/>
      <c r="B834" s="1"/>
      <c r="C834" s="3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.75">
      <c r="A835" s="1"/>
      <c r="B835" s="1"/>
      <c r="C835" s="3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.75">
      <c r="A836" s="1"/>
      <c r="B836" s="1"/>
      <c r="C836" s="3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.75">
      <c r="A837" s="1"/>
      <c r="B837" s="1"/>
      <c r="C837" s="3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.75">
      <c r="A838" s="1"/>
      <c r="B838" s="1"/>
      <c r="C838" s="3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.75">
      <c r="A839" s="1"/>
      <c r="B839" s="1"/>
      <c r="C839" s="3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.75">
      <c r="A840" s="1"/>
      <c r="B840" s="1"/>
      <c r="C840" s="3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.75">
      <c r="A841" s="1"/>
      <c r="B841" s="1"/>
      <c r="C841" s="3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.75">
      <c r="A842" s="1"/>
      <c r="B842" s="1"/>
      <c r="C842" s="3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.75">
      <c r="A843" s="1"/>
      <c r="B843" s="1"/>
      <c r="C843" s="3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.75">
      <c r="A844" s="1"/>
      <c r="B844" s="1"/>
      <c r="C844" s="3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.75">
      <c r="A845" s="1"/>
      <c r="B845" s="1"/>
      <c r="C845" s="3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.75">
      <c r="A846" s="1"/>
      <c r="B846" s="1"/>
      <c r="C846" s="3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.75">
      <c r="A847" s="1"/>
      <c r="B847" s="1"/>
      <c r="C847" s="3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.75">
      <c r="A848" s="1"/>
      <c r="B848" s="1"/>
      <c r="C848" s="3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.75">
      <c r="A849" s="1"/>
      <c r="B849" s="1"/>
      <c r="C849" s="3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.75">
      <c r="A850" s="1"/>
      <c r="B850" s="1"/>
      <c r="C850" s="3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.75">
      <c r="A851" s="1"/>
      <c r="B851" s="1"/>
      <c r="C851" s="3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.75">
      <c r="A852" s="1"/>
      <c r="B852" s="1"/>
      <c r="C852" s="3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.75">
      <c r="A853" s="1"/>
      <c r="B853" s="1"/>
      <c r="C853" s="3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.75">
      <c r="A854" s="1"/>
      <c r="B854" s="1"/>
      <c r="C854" s="3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.75">
      <c r="A855" s="1"/>
      <c r="B855" s="1"/>
      <c r="C855" s="3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.75">
      <c r="A856" s="1"/>
      <c r="B856" s="1"/>
      <c r="C856" s="3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.75">
      <c r="A857" s="1"/>
      <c r="B857" s="1"/>
      <c r="C857" s="3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.75">
      <c r="A858" s="1"/>
      <c r="B858" s="1"/>
      <c r="C858" s="3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.75">
      <c r="A859" s="1"/>
      <c r="B859" s="1"/>
      <c r="C859" s="3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.75">
      <c r="A860" s="1"/>
      <c r="B860" s="1"/>
      <c r="C860" s="3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.75">
      <c r="A861" s="1"/>
      <c r="D861" s="1"/>
      <c r="O861" s="1"/>
    </row>
    <row r="862" spans="1:15" ht="12.75">
      <c r="A862" s="1"/>
      <c r="O862" s="1"/>
    </row>
    <row r="863" spans="1:15" ht="12.75">
      <c r="A863" s="1"/>
      <c r="O863" s="1"/>
    </row>
    <row r="864" spans="1:15" ht="12.75">
      <c r="A864" s="1"/>
      <c r="O864" s="1"/>
    </row>
    <row r="865" spans="1:15" ht="12.75">
      <c r="A865" s="1"/>
      <c r="O865" s="1"/>
    </row>
    <row r="866" spans="1:15" ht="12.75">
      <c r="A866" s="1"/>
      <c r="O866" s="1"/>
    </row>
    <row r="867" spans="1:15" ht="12.75">
      <c r="A867" s="1"/>
      <c r="O867" s="1"/>
    </row>
    <row r="868" spans="1:15" ht="12.75">
      <c r="A868" s="1"/>
      <c r="O868" s="1"/>
    </row>
    <row r="869" spans="1:15" ht="12.75">
      <c r="A869" s="1"/>
      <c r="O869" s="1"/>
    </row>
    <row r="870" spans="1:15" ht="12.75">
      <c r="A870" s="1"/>
      <c r="O870" s="1"/>
    </row>
    <row r="871" spans="1:15" ht="12.75">
      <c r="A871" s="1"/>
      <c r="O871" s="1"/>
    </row>
    <row r="872" spans="1:15" ht="12.75">
      <c r="A872" s="1"/>
      <c r="O872" s="1"/>
    </row>
    <row r="873" spans="1:15" ht="12.75">
      <c r="A873" s="1"/>
      <c r="O873" s="1"/>
    </row>
    <row r="874" spans="1:15" ht="12.75">
      <c r="A874" s="1"/>
      <c r="O874" s="1"/>
    </row>
    <row r="875" spans="1:15" ht="12.75">
      <c r="A875" s="1"/>
      <c r="O875" s="1"/>
    </row>
  </sheetData>
  <sheetProtection/>
  <mergeCells count="108">
    <mergeCell ref="I137:I139"/>
    <mergeCell ref="N137:N139"/>
    <mergeCell ref="O137:O139"/>
    <mergeCell ref="J137:J139"/>
    <mergeCell ref="K137:K139"/>
    <mergeCell ref="L137:L139"/>
    <mergeCell ref="M137:M139"/>
    <mergeCell ref="E134:F136"/>
    <mergeCell ref="G134:J136"/>
    <mergeCell ref="A134:B136"/>
    <mergeCell ref="A137:A139"/>
    <mergeCell ref="B137:B139"/>
    <mergeCell ref="C137:C139"/>
    <mergeCell ref="D138:D140"/>
    <mergeCell ref="E137:E139"/>
    <mergeCell ref="F137:F139"/>
    <mergeCell ref="G137:G139"/>
    <mergeCell ref="K134:O134"/>
    <mergeCell ref="K135:M136"/>
    <mergeCell ref="N135:O136"/>
    <mergeCell ref="N122:N124"/>
    <mergeCell ref="O122:O124"/>
    <mergeCell ref="J122:J124"/>
    <mergeCell ref="K122:K124"/>
    <mergeCell ref="L122:L124"/>
    <mergeCell ref="M122:M124"/>
    <mergeCell ref="E122:E124"/>
    <mergeCell ref="F122:F124"/>
    <mergeCell ref="G122:G124"/>
    <mergeCell ref="I122:I124"/>
    <mergeCell ref="A122:A124"/>
    <mergeCell ref="B122:B124"/>
    <mergeCell ref="C122:C124"/>
    <mergeCell ref="D123:D125"/>
    <mergeCell ref="A4:B6"/>
    <mergeCell ref="C4:D6"/>
    <mergeCell ref="E4:F6"/>
    <mergeCell ref="G4:J6"/>
    <mergeCell ref="P4:P6"/>
    <mergeCell ref="K5:M6"/>
    <mergeCell ref="N5:O6"/>
    <mergeCell ref="O7:O9"/>
    <mergeCell ref="P7:P9"/>
    <mergeCell ref="K4:O4"/>
    <mergeCell ref="N7:N9"/>
    <mergeCell ref="K7:K9"/>
    <mergeCell ref="E44:E46"/>
    <mergeCell ref="F44:F46"/>
    <mergeCell ref="G44:G46"/>
    <mergeCell ref="M7:M9"/>
    <mergeCell ref="I7:I9"/>
    <mergeCell ref="L7:L9"/>
    <mergeCell ref="F7:F9"/>
    <mergeCell ref="G7:G9"/>
    <mergeCell ref="A41:B43"/>
    <mergeCell ref="P41:P43"/>
    <mergeCell ref="K42:M43"/>
    <mergeCell ref="N42:O43"/>
    <mergeCell ref="C41:D43"/>
    <mergeCell ref="A7:A9"/>
    <mergeCell ref="B7:B9"/>
    <mergeCell ref="C7:C9"/>
    <mergeCell ref="D7:D9"/>
    <mergeCell ref="E7:E9"/>
    <mergeCell ref="N44:N46"/>
    <mergeCell ref="E41:F43"/>
    <mergeCell ref="G41:J43"/>
    <mergeCell ref="K41:O41"/>
    <mergeCell ref="J44:J46"/>
    <mergeCell ref="I44:I46"/>
    <mergeCell ref="O44:O46"/>
    <mergeCell ref="L44:L46"/>
    <mergeCell ref="J7:J9"/>
    <mergeCell ref="P44:P46"/>
    <mergeCell ref="C79:D81"/>
    <mergeCell ref="A44:A46"/>
    <mergeCell ref="B44:B46"/>
    <mergeCell ref="C44:C46"/>
    <mergeCell ref="D44:D46"/>
    <mergeCell ref="P79:P81"/>
    <mergeCell ref="K44:K46"/>
    <mergeCell ref="M44:M46"/>
    <mergeCell ref="I73:I75"/>
    <mergeCell ref="K119:O119"/>
    <mergeCell ref="E119:F121"/>
    <mergeCell ref="G119:J121"/>
    <mergeCell ref="A82:A84"/>
    <mergeCell ref="B82:B84"/>
    <mergeCell ref="C82:C84"/>
    <mergeCell ref="D82:D84"/>
    <mergeCell ref="K120:M121"/>
    <mergeCell ref="N120:O121"/>
    <mergeCell ref="A119:B121"/>
    <mergeCell ref="P82:P84"/>
    <mergeCell ref="G70:J72"/>
    <mergeCell ref="K70:O70"/>
    <mergeCell ref="K71:M72"/>
    <mergeCell ref="N71:O72"/>
    <mergeCell ref="A79:B81"/>
    <mergeCell ref="N73:N75"/>
    <mergeCell ref="O73:O75"/>
    <mergeCell ref="J73:J75"/>
    <mergeCell ref="K73:K75"/>
    <mergeCell ref="L73:L75"/>
    <mergeCell ref="M73:M75"/>
    <mergeCell ref="E73:E75"/>
    <mergeCell ref="F74:F76"/>
    <mergeCell ref="G73:G75"/>
  </mergeCells>
  <printOptions/>
  <pageMargins left="0.34" right="0.42" top="0.59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0:K44"/>
  <sheetViews>
    <sheetView zoomScalePageLayoutView="0" workbookViewId="0" topLeftCell="A22">
      <selection activeCell="G48" sqref="G48"/>
    </sheetView>
  </sheetViews>
  <sheetFormatPr defaultColWidth="9.140625" defaultRowHeight="12.75"/>
  <cols>
    <col min="4" max="4" width="10.7109375" style="0" customWidth="1"/>
    <col min="9" max="9" width="11.00390625" style="0" customWidth="1"/>
    <col min="10" max="10" width="12.7109375" style="0" customWidth="1"/>
  </cols>
  <sheetData>
    <row r="29" ht="13.5" thickBot="1"/>
    <row r="30" spans="1:11" ht="13.5" thickBot="1">
      <c r="A30" s="84" t="s">
        <v>28</v>
      </c>
      <c r="B30" s="84"/>
      <c r="C30" s="104" t="s">
        <v>3</v>
      </c>
      <c r="D30" s="105"/>
      <c r="E30" s="106"/>
      <c r="F30" s="107"/>
      <c r="G30" s="65"/>
      <c r="H30" s="65"/>
      <c r="I30" s="65"/>
      <c r="J30" s="65"/>
      <c r="K30" s="65"/>
    </row>
    <row r="31" spans="1:11" ht="12.75">
      <c r="A31" s="84"/>
      <c r="B31" s="84"/>
      <c r="C31" s="108"/>
      <c r="D31" s="84"/>
      <c r="E31" s="85"/>
      <c r="F31" s="109"/>
      <c r="G31" s="98" t="s">
        <v>7</v>
      </c>
      <c r="H31" s="98"/>
      <c r="I31" s="99"/>
      <c r="J31" s="65"/>
      <c r="K31" s="65"/>
    </row>
    <row r="32" spans="1:11" ht="13.5" thickBot="1">
      <c r="A32" s="84"/>
      <c r="B32" s="84"/>
      <c r="C32" s="110"/>
      <c r="D32" s="111"/>
      <c r="E32" s="112"/>
      <c r="F32" s="113"/>
      <c r="G32" s="100"/>
      <c r="H32" s="100"/>
      <c r="I32" s="101"/>
      <c r="J32" s="65"/>
      <c r="K32" s="65"/>
    </row>
    <row r="33" spans="1:11" ht="12.75">
      <c r="A33" s="84"/>
      <c r="B33" s="84"/>
      <c r="C33" s="65" t="s">
        <v>12</v>
      </c>
      <c r="D33" s="5" t="s">
        <v>4</v>
      </c>
      <c r="E33" s="115" t="s">
        <v>6</v>
      </c>
      <c r="F33" s="115" t="s">
        <v>29</v>
      </c>
      <c r="G33" s="72" t="s">
        <v>8</v>
      </c>
      <c r="H33" s="72" t="s">
        <v>11</v>
      </c>
      <c r="I33" s="102" t="s">
        <v>9</v>
      </c>
      <c r="J33" s="84" t="s">
        <v>10</v>
      </c>
      <c r="K33" s="65"/>
    </row>
    <row r="34" spans="1:11" ht="12.75">
      <c r="A34" s="84"/>
      <c r="B34" s="84"/>
      <c r="C34" s="65"/>
      <c r="D34" s="5" t="s">
        <v>5</v>
      </c>
      <c r="E34" s="115"/>
      <c r="F34" s="115"/>
      <c r="G34" s="72"/>
      <c r="H34" s="72"/>
      <c r="I34" s="102"/>
      <c r="J34" s="84"/>
      <c r="K34" s="65"/>
    </row>
    <row r="35" spans="1:11" ht="12.75">
      <c r="A35" s="84"/>
      <c r="B35" s="84"/>
      <c r="C35" s="114"/>
      <c r="D35" s="6">
        <v>2710</v>
      </c>
      <c r="E35" s="116"/>
      <c r="F35" s="116"/>
      <c r="G35" s="73"/>
      <c r="H35" s="73"/>
      <c r="I35" s="103"/>
      <c r="J35" s="84"/>
      <c r="K35" s="65"/>
    </row>
    <row r="36" spans="1:11" ht="12.75">
      <c r="A36" s="25" t="s">
        <v>19</v>
      </c>
      <c r="B36" s="26"/>
      <c r="C36" s="27">
        <v>182958.94</v>
      </c>
      <c r="D36" s="10">
        <v>3611.28</v>
      </c>
      <c r="E36" s="10">
        <v>87186.47</v>
      </c>
      <c r="F36" s="10">
        <v>67994</v>
      </c>
      <c r="G36" s="10">
        <v>26569.61</v>
      </c>
      <c r="H36" s="10">
        <v>126.36</v>
      </c>
      <c r="I36" s="10">
        <v>15249.05</v>
      </c>
      <c r="J36" s="10">
        <v>383685.71</v>
      </c>
      <c r="K36" s="1"/>
    </row>
    <row r="37" spans="1:11" ht="12.75">
      <c r="A37" s="25" t="s">
        <v>20</v>
      </c>
      <c r="B37" s="26"/>
      <c r="C37" s="27">
        <v>179969.29</v>
      </c>
      <c r="D37" s="10">
        <v>1660.5</v>
      </c>
      <c r="E37" s="10">
        <v>35795.08</v>
      </c>
      <c r="F37" s="10">
        <v>27000</v>
      </c>
      <c r="G37" s="10">
        <v>32392.78</v>
      </c>
      <c r="H37" s="10">
        <v>132.84</v>
      </c>
      <c r="I37" s="10">
        <v>6442.12</v>
      </c>
      <c r="J37" s="10">
        <v>282393.47</v>
      </c>
      <c r="K37" s="1"/>
    </row>
    <row r="38" spans="1:11" ht="12.75">
      <c r="A38" s="25" t="s">
        <v>21</v>
      </c>
      <c r="B38" s="26"/>
      <c r="C38" s="27">
        <v>45005.54</v>
      </c>
      <c r="D38" s="10">
        <v>137205.08</v>
      </c>
      <c r="E38" s="10">
        <v>42400.53</v>
      </c>
      <c r="F38" s="10"/>
      <c r="G38" s="10">
        <v>8101</v>
      </c>
      <c r="H38" s="10">
        <v>10976.41</v>
      </c>
      <c r="I38" s="10">
        <v>7632.36</v>
      </c>
      <c r="J38" s="10">
        <v>251321.63</v>
      </c>
      <c r="K38" s="1"/>
    </row>
    <row r="39" spans="1:11" ht="12.75">
      <c r="A39" s="25" t="s">
        <v>22</v>
      </c>
      <c r="B39" s="25"/>
      <c r="C39" s="27">
        <v>149288.89</v>
      </c>
      <c r="D39" s="10">
        <v>123750</v>
      </c>
      <c r="E39" s="10">
        <v>62089.52</v>
      </c>
      <c r="F39" s="10"/>
      <c r="G39" s="10">
        <v>26871.12</v>
      </c>
      <c r="H39" s="10">
        <v>9900</v>
      </c>
      <c r="I39" s="10">
        <v>11175.69</v>
      </c>
      <c r="J39" s="10">
        <v>383075.21</v>
      </c>
      <c r="K39" s="1"/>
    </row>
    <row r="40" spans="1:11" ht="12.75">
      <c r="A40" s="25" t="s">
        <v>23</v>
      </c>
      <c r="B40" s="25"/>
      <c r="C40" s="27"/>
      <c r="D40" s="10"/>
      <c r="E40" s="10">
        <v>88373</v>
      </c>
      <c r="F40" s="10"/>
      <c r="G40" s="10"/>
      <c r="H40" s="10"/>
      <c r="I40" s="10">
        <v>15908.32</v>
      </c>
      <c r="J40" s="10">
        <v>104281.4</v>
      </c>
      <c r="K40" s="1"/>
    </row>
    <row r="41" spans="1:11" ht="12.75">
      <c r="A41" s="25" t="s">
        <v>24</v>
      </c>
      <c r="B41" s="25"/>
      <c r="C41" s="27">
        <v>111438.66</v>
      </c>
      <c r="D41" s="10"/>
      <c r="E41" s="10">
        <v>80424.19</v>
      </c>
      <c r="F41" s="10">
        <v>28000</v>
      </c>
      <c r="G41" s="10">
        <v>20058.96</v>
      </c>
      <c r="H41" s="10"/>
      <c r="I41" s="10">
        <v>13643.41</v>
      </c>
      <c r="J41" s="10">
        <v>253565.22</v>
      </c>
      <c r="K41" s="1"/>
    </row>
    <row r="42" spans="1:11" ht="12.75">
      <c r="A42" s="25" t="s">
        <v>25</v>
      </c>
      <c r="B42" s="25"/>
      <c r="C42" s="10">
        <v>170000</v>
      </c>
      <c r="D42" s="10">
        <v>1939012.27</v>
      </c>
      <c r="E42" s="10"/>
      <c r="F42" s="10">
        <v>23000</v>
      </c>
      <c r="G42" s="10">
        <v>30600</v>
      </c>
      <c r="H42" s="10">
        <v>155120.99</v>
      </c>
      <c r="I42" s="10">
        <v>0</v>
      </c>
      <c r="J42" s="10">
        <v>2317732.66</v>
      </c>
      <c r="K42" s="1"/>
    </row>
    <row r="43" spans="1:11" ht="12.75">
      <c r="A43" s="25" t="s">
        <v>27</v>
      </c>
      <c r="B43" s="25"/>
      <c r="C43" s="10">
        <v>51600</v>
      </c>
      <c r="D43" s="10">
        <v>599235.62</v>
      </c>
      <c r="E43" s="10"/>
      <c r="F43" s="10">
        <v>116130</v>
      </c>
      <c r="G43" s="10">
        <v>8640</v>
      </c>
      <c r="H43" s="10">
        <v>47938.85</v>
      </c>
      <c r="I43" s="10"/>
      <c r="J43" s="10">
        <v>823544.47</v>
      </c>
      <c r="K43" s="1"/>
    </row>
    <row r="44" spans="1:11" ht="12.75">
      <c r="A44" s="25" t="s">
        <v>26</v>
      </c>
      <c r="B44" s="25"/>
      <c r="C44" s="10">
        <f aca="true" t="shared" si="0" ref="C44:I44">SUM(C36:C43)</f>
        <v>890261.32</v>
      </c>
      <c r="D44" s="10">
        <f t="shared" si="0"/>
        <v>2804474.75</v>
      </c>
      <c r="E44" s="10">
        <f t="shared" si="0"/>
        <v>396268.79</v>
      </c>
      <c r="F44" s="10">
        <f t="shared" si="0"/>
        <v>262124</v>
      </c>
      <c r="G44" s="10">
        <f t="shared" si="0"/>
        <v>153233.47</v>
      </c>
      <c r="H44" s="10">
        <f t="shared" si="0"/>
        <v>224195.44999999998</v>
      </c>
      <c r="I44" s="10">
        <f t="shared" si="0"/>
        <v>70050.95</v>
      </c>
      <c r="J44" s="10">
        <f>SUM(J36:J43)</f>
        <v>4799599.77</v>
      </c>
      <c r="K44" s="1"/>
    </row>
  </sheetData>
  <sheetProtection/>
  <mergeCells count="15">
    <mergeCell ref="A30:B32"/>
    <mergeCell ref="C30:F32"/>
    <mergeCell ref="A33:A35"/>
    <mergeCell ref="B33:B35"/>
    <mergeCell ref="C33:C35"/>
    <mergeCell ref="E33:E35"/>
    <mergeCell ref="F33:F35"/>
    <mergeCell ref="G30:K30"/>
    <mergeCell ref="G31:I32"/>
    <mergeCell ref="J31:K32"/>
    <mergeCell ref="J33:J35"/>
    <mergeCell ref="K33:K35"/>
    <mergeCell ref="G33:G35"/>
    <mergeCell ref="H33:H35"/>
    <mergeCell ref="I33:I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B6"/>
  <sheetViews>
    <sheetView tabSelected="1" zoomScalePageLayoutView="0" workbookViewId="0" topLeftCell="A1">
      <selection activeCell="A1" sqref="A1:B5"/>
    </sheetView>
  </sheetViews>
  <sheetFormatPr defaultColWidth="9.140625" defaultRowHeight="12.75"/>
  <cols>
    <col min="1" max="1" width="11.8515625" style="0" customWidth="1"/>
    <col min="2" max="2" width="14.57421875" style="0" customWidth="1"/>
  </cols>
  <sheetData>
    <row r="1" spans="1:2" ht="12.75">
      <c r="A1" s="7" t="s">
        <v>31</v>
      </c>
      <c r="B1" s="8">
        <v>104217004</v>
      </c>
    </row>
    <row r="2" spans="1:2" ht="12.75">
      <c r="A2" s="7" t="s">
        <v>32</v>
      </c>
      <c r="B2" s="8">
        <v>107347359</v>
      </c>
    </row>
    <row r="3" spans="1:2" ht="12.75">
      <c r="A3" s="7" t="s">
        <v>33</v>
      </c>
      <c r="B3" s="8">
        <v>109437479</v>
      </c>
    </row>
    <row r="4" spans="1:2" ht="12.75">
      <c r="A4" s="7" t="s">
        <v>30</v>
      </c>
      <c r="B4" s="8">
        <v>103956332</v>
      </c>
    </row>
    <row r="5" spans="1:2" ht="12.75">
      <c r="A5" s="7" t="s">
        <v>31</v>
      </c>
      <c r="B5" s="8">
        <v>104217004</v>
      </c>
    </row>
    <row r="6" spans="1:2" ht="12.75">
      <c r="A6" s="58"/>
      <c r="B6" s="5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agromreza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anet2</dc:creator>
  <cp:keywords/>
  <dc:description/>
  <cp:lastModifiedBy>admin</cp:lastModifiedBy>
  <cp:lastPrinted>2007-12-31T13:11:47Z</cp:lastPrinted>
  <dcterms:created xsi:type="dcterms:W3CDTF">2005-06-23T10:36:02Z</dcterms:created>
  <dcterms:modified xsi:type="dcterms:W3CDTF">2008-06-23T19:58:40Z</dcterms:modified>
  <cp:category/>
  <cp:version/>
  <cp:contentType/>
  <cp:contentStatus/>
</cp:coreProperties>
</file>