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izvestaj" sheetId="1" r:id="rId1"/>
    <sheet name="baza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<sst xmlns="http://schemas.openxmlformats.org/spreadsheetml/2006/main" count="61" uniqueCount="26">
  <si>
    <t>grad</t>
  </si>
  <si>
    <t>vrednost</t>
  </si>
  <si>
    <t>region</t>
  </si>
  <si>
    <t>naziv</t>
  </si>
  <si>
    <t>a</t>
  </si>
  <si>
    <t>Kragujevac</t>
  </si>
  <si>
    <t>Topola</t>
  </si>
  <si>
    <t>b</t>
  </si>
  <si>
    <t>kragujevac</t>
  </si>
  <si>
    <t>Niš</t>
  </si>
  <si>
    <t>Aleksinac</t>
  </si>
  <si>
    <t>Smederevo</t>
  </si>
  <si>
    <t>Požarevac</t>
  </si>
  <si>
    <t>Obrenovac</t>
  </si>
  <si>
    <t>Beograd</t>
  </si>
  <si>
    <t>Lazarevac</t>
  </si>
  <si>
    <t>Pančevo</t>
  </si>
  <si>
    <t>Total</t>
  </si>
  <si>
    <t>Beograd Ukupno</t>
  </si>
  <si>
    <t>Lazarevac Ukupno</t>
  </si>
  <si>
    <t>Obrenovac Ukupno</t>
  </si>
  <si>
    <t>Pančevo Ukupno</t>
  </si>
  <si>
    <t>Svega</t>
  </si>
  <si>
    <t>PDV</t>
  </si>
  <si>
    <t>Ukupno</t>
  </si>
  <si>
    <t>Sum of Ukupno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</si>
</sst>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Times New Roman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3" sheet="baza"/>
  </cacheSource>
  <cacheFields count="6">
    <cacheField name="naziv">
      <sharedItems containsMixedTypes="0" count="2">
        <s v="a"/>
        <s v="b"/>
      </sharedItems>
    </cacheField>
    <cacheField name="region">
      <sharedItems containsMixedTypes="0" count="4">
        <s v="Kragujevac"/>
        <s v="Niš"/>
        <s v="Smederevo"/>
        <s v="Beograd"/>
      </sharedItems>
    </cacheField>
    <cacheField name="grad">
      <sharedItems containsMixedTypes="0" count="10">
        <s v="Topola"/>
        <s v="kragujevac"/>
        <s v="Aleksinac"/>
        <s v="Niš"/>
        <s v="Smederevo"/>
        <s v="Požarevac"/>
        <s v="Obrenovac"/>
        <s v="Beograd"/>
        <s v="Lazarevac"/>
        <s v="Pančevo"/>
      </sharedItems>
    </cacheField>
    <cacheField name="vrednost">
      <sharedItems containsSemiMixedTypes="0" containsString="0" containsMixedTypes="0" containsNumber="1" count="12">
        <n v="450"/>
        <n v="126"/>
        <n v="250"/>
        <n v="555"/>
        <n v="1212"/>
        <n v="444"/>
        <n v="626"/>
        <n v="570.5"/>
        <n v="515"/>
        <n v="459.5"/>
        <n v="404"/>
        <n v="348.5"/>
      </sharedItems>
    </cacheField>
    <cacheField name="PDV">
      <sharedItems containsSemiMixedTypes="0" containsString="0" containsMixedTypes="0" containsNumber="1" count="12">
        <n v="81"/>
        <n v="22.68"/>
        <n v="45"/>
        <n v="99.89999999999999"/>
        <n v="218.16"/>
        <n v="79.92"/>
        <n v="112.67999999999999"/>
        <n v="102.69"/>
        <n v="92.7"/>
        <n v="82.71"/>
        <n v="72.72"/>
        <n v="62.73"/>
      </sharedItems>
    </cacheField>
    <cacheField name="Ukupno">
      <sharedItems containsSemiMixedTypes="0" containsString="0" containsMixedTypes="0" containsNumber="1" count="12">
        <n v="531"/>
        <n v="148.68"/>
        <n v="295"/>
        <n v="654.9"/>
        <n v="1430.16"/>
        <n v="523.92"/>
        <n v="738.68"/>
        <n v="673.19"/>
        <n v="607.7"/>
        <n v="542.21"/>
        <n v="476.72"/>
        <n v="411.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Svega" showMissing="1" preserveFormatting="1" useAutoFormatting="1" itemPrintTitles="1" compactData="0" updatedVersion="2" indent="0" showMemberPropertyTips="1">
  <location ref="A3:C13" firstHeaderRow="2" firstDataRow="2" firstDataCol="2" rowPageCount="1" colPageCount="1"/>
  <pivotFields count="6">
    <pivotField axis="axisRow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3"/>
        <item x="0"/>
        <item x="1"/>
        <item x="2"/>
        <item t="default"/>
      </items>
    </pivotField>
    <pivotField axis="axisRow" compact="0" outline="0" subtotalTop="0" showAll="0">
      <items count="11">
        <item x="2"/>
        <item x="7"/>
        <item x="1"/>
        <item x="8"/>
        <item x="3"/>
        <item x="6"/>
        <item x="9"/>
        <item x="5"/>
        <item x="4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0"/>
  </rowFields>
  <rowItems count="9">
    <i>
      <x v="1"/>
      <x/>
    </i>
    <i t="default">
      <x v="1"/>
    </i>
    <i>
      <x v="3"/>
      <x v="1"/>
    </i>
    <i t="default">
      <x v="3"/>
    </i>
    <i>
      <x v="5"/>
      <x/>
    </i>
    <i t="default">
      <x v="5"/>
    </i>
    <i>
      <x v="6"/>
      <x v="1"/>
    </i>
    <i t="default">
      <x v="6"/>
    </i>
    <i t="grand">
      <x/>
    </i>
  </rowItems>
  <colItems count="1">
    <i/>
  </colItems>
  <pageFields count="1">
    <pageField fld="1" item="0" hier="0"/>
  </pageFields>
  <dataFields count="1">
    <dataField name="Sum of Ukupno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2" sqref="A22"/>
    </sheetView>
  </sheetViews>
  <sheetFormatPr defaultColWidth="9.33203125" defaultRowHeight="12.75"/>
  <cols>
    <col min="1" max="1" width="25.33203125" style="0" customWidth="1"/>
    <col min="2" max="2" width="11.33203125" style="0" bestFit="1" customWidth="1"/>
    <col min="3" max="3" width="8.16015625" style="0" bestFit="1" customWidth="1"/>
  </cols>
  <sheetData>
    <row r="1" spans="1:2" ht="12.75">
      <c r="A1" s="9" t="s">
        <v>2</v>
      </c>
      <c r="B1" s="10" t="s">
        <v>14</v>
      </c>
    </row>
    <row r="3" spans="1:3" ht="12.75">
      <c r="A3" s="1" t="s">
        <v>25</v>
      </c>
      <c r="B3" s="2"/>
      <c r="C3" s="3"/>
    </row>
    <row r="4" spans="1:3" ht="12.75">
      <c r="A4" s="1" t="s">
        <v>0</v>
      </c>
      <c r="B4" s="1" t="s">
        <v>3</v>
      </c>
      <c r="C4" s="3" t="s">
        <v>17</v>
      </c>
    </row>
    <row r="5" spans="1:3" ht="12.75">
      <c r="A5" s="4" t="s">
        <v>14</v>
      </c>
      <c r="B5" s="4" t="s">
        <v>4</v>
      </c>
      <c r="C5" s="5">
        <v>1149.91</v>
      </c>
    </row>
    <row r="6" spans="1:3" ht="12.75">
      <c r="A6" s="4" t="s">
        <v>18</v>
      </c>
      <c r="B6" s="2"/>
      <c r="C6" s="5">
        <v>1149.91</v>
      </c>
    </row>
    <row r="7" spans="1:3" ht="12.75">
      <c r="A7" s="4" t="s">
        <v>15</v>
      </c>
      <c r="B7" s="4" t="s">
        <v>7</v>
      </c>
      <c r="C7" s="5">
        <v>607.7</v>
      </c>
    </row>
    <row r="8" spans="1:3" ht="12.75">
      <c r="A8" s="4" t="s">
        <v>19</v>
      </c>
      <c r="B8" s="2"/>
      <c r="C8" s="5">
        <v>607.7</v>
      </c>
    </row>
    <row r="9" spans="1:3" ht="12.75">
      <c r="A9" s="4" t="s">
        <v>13</v>
      </c>
      <c r="B9" s="4" t="s">
        <v>4</v>
      </c>
      <c r="C9" s="5">
        <v>738.68</v>
      </c>
    </row>
    <row r="10" spans="1:3" ht="12.75">
      <c r="A10" s="4" t="s">
        <v>20</v>
      </c>
      <c r="B10" s="2"/>
      <c r="C10" s="5">
        <v>738.68</v>
      </c>
    </row>
    <row r="11" spans="1:3" ht="12.75">
      <c r="A11" s="4" t="s">
        <v>16</v>
      </c>
      <c r="B11" s="4" t="s">
        <v>7</v>
      </c>
      <c r="C11" s="5">
        <v>411.23</v>
      </c>
    </row>
    <row r="12" spans="1:3" ht="12.75">
      <c r="A12" s="4" t="s">
        <v>21</v>
      </c>
      <c r="B12" s="2"/>
      <c r="C12" s="5">
        <v>411.23</v>
      </c>
    </row>
    <row r="13" spans="1:3" ht="12.75">
      <c r="A13" s="6" t="s">
        <v>22</v>
      </c>
      <c r="B13" s="7"/>
      <c r="C13" s="8">
        <v>2907.52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H11" sqref="H11"/>
    </sheetView>
  </sheetViews>
  <sheetFormatPr defaultColWidth="9.33203125" defaultRowHeight="12.75"/>
  <sheetData>
    <row r="1" spans="1:6" ht="12.75">
      <c r="A1" t="s">
        <v>3</v>
      </c>
      <c r="B1" t="s">
        <v>2</v>
      </c>
      <c r="C1" t="s">
        <v>0</v>
      </c>
      <c r="D1" t="s">
        <v>1</v>
      </c>
      <c r="E1" t="s">
        <v>23</v>
      </c>
      <c r="F1" t="s">
        <v>24</v>
      </c>
    </row>
    <row r="2" spans="1:6" ht="12.75">
      <c r="A2" t="s">
        <v>4</v>
      </c>
      <c r="B2" t="s">
        <v>5</v>
      </c>
      <c r="C2" t="s">
        <v>6</v>
      </c>
      <c r="D2">
        <v>450</v>
      </c>
      <c r="E2">
        <f>D2*0.18</f>
        <v>81</v>
      </c>
      <c r="F2">
        <f>D2+E2</f>
        <v>531</v>
      </c>
    </row>
    <row r="3" spans="1:6" ht="12.75">
      <c r="A3" t="s">
        <v>7</v>
      </c>
      <c r="B3" t="s">
        <v>5</v>
      </c>
      <c r="C3" t="s">
        <v>8</v>
      </c>
      <c r="D3">
        <v>126</v>
      </c>
      <c r="E3">
        <f aca="true" t="shared" si="0" ref="E3:E13">D3*0.18</f>
        <v>22.68</v>
      </c>
      <c r="F3">
        <f aca="true" t="shared" si="1" ref="F3:F13">D3+E3</f>
        <v>148.68</v>
      </c>
    </row>
    <row r="4" spans="1:6" ht="12.75">
      <c r="A4" t="s">
        <v>4</v>
      </c>
      <c r="B4" t="s">
        <v>9</v>
      </c>
      <c r="C4" t="s">
        <v>10</v>
      </c>
      <c r="D4">
        <v>250</v>
      </c>
      <c r="E4">
        <f t="shared" si="0"/>
        <v>45</v>
      </c>
      <c r="F4">
        <f t="shared" si="1"/>
        <v>295</v>
      </c>
    </row>
    <row r="5" spans="1:6" ht="12.75">
      <c r="A5" t="s">
        <v>4</v>
      </c>
      <c r="B5" t="s">
        <v>9</v>
      </c>
      <c r="C5" t="s">
        <v>9</v>
      </c>
      <c r="D5">
        <v>555</v>
      </c>
      <c r="E5">
        <f t="shared" si="0"/>
        <v>99.89999999999999</v>
      </c>
      <c r="F5">
        <f t="shared" si="1"/>
        <v>654.9</v>
      </c>
    </row>
    <row r="6" spans="1:6" ht="12.75">
      <c r="A6" t="s">
        <v>7</v>
      </c>
      <c r="B6" t="s">
        <v>11</v>
      </c>
      <c r="C6" t="s">
        <v>11</v>
      </c>
      <c r="D6">
        <v>1212</v>
      </c>
      <c r="E6">
        <f t="shared" si="0"/>
        <v>218.16</v>
      </c>
      <c r="F6">
        <f t="shared" si="1"/>
        <v>1430.16</v>
      </c>
    </row>
    <row r="7" spans="1:6" ht="12.75">
      <c r="A7" t="s">
        <v>7</v>
      </c>
      <c r="B7" t="s">
        <v>11</v>
      </c>
      <c r="C7" t="s">
        <v>12</v>
      </c>
      <c r="D7">
        <v>444</v>
      </c>
      <c r="E7">
        <f t="shared" si="0"/>
        <v>79.92</v>
      </c>
      <c r="F7">
        <f t="shared" si="1"/>
        <v>523.92</v>
      </c>
    </row>
    <row r="8" spans="1:6" ht="12.75">
      <c r="A8" t="s">
        <v>4</v>
      </c>
      <c r="B8" t="s">
        <v>14</v>
      </c>
      <c r="C8" t="s">
        <v>13</v>
      </c>
      <c r="D8">
        <v>626</v>
      </c>
      <c r="E8">
        <f t="shared" si="0"/>
        <v>112.67999999999999</v>
      </c>
      <c r="F8">
        <f t="shared" si="1"/>
        <v>738.68</v>
      </c>
    </row>
    <row r="9" spans="1:6" ht="12.75">
      <c r="A9" t="s">
        <v>4</v>
      </c>
      <c r="B9" t="s">
        <v>14</v>
      </c>
      <c r="C9" t="s">
        <v>14</v>
      </c>
      <c r="D9">
        <v>570.5</v>
      </c>
      <c r="E9">
        <f t="shared" si="0"/>
        <v>102.69</v>
      </c>
      <c r="F9">
        <f t="shared" si="1"/>
        <v>673.19</v>
      </c>
    </row>
    <row r="10" spans="1:6" ht="12.75">
      <c r="A10" t="s">
        <v>7</v>
      </c>
      <c r="B10" t="s">
        <v>14</v>
      </c>
      <c r="C10" t="s">
        <v>15</v>
      </c>
      <c r="D10">
        <v>515</v>
      </c>
      <c r="E10">
        <f t="shared" si="0"/>
        <v>92.7</v>
      </c>
      <c r="F10">
        <f t="shared" si="1"/>
        <v>607.7</v>
      </c>
    </row>
    <row r="11" spans="1:6" ht="12.75">
      <c r="A11" t="s">
        <v>4</v>
      </c>
      <c r="B11" t="s">
        <v>5</v>
      </c>
      <c r="C11" t="s">
        <v>8</v>
      </c>
      <c r="D11">
        <v>459.5</v>
      </c>
      <c r="E11">
        <f t="shared" si="0"/>
        <v>82.71</v>
      </c>
      <c r="F11">
        <f t="shared" si="1"/>
        <v>542.21</v>
      </c>
    </row>
    <row r="12" spans="1:6" ht="12.75">
      <c r="A12" t="s">
        <v>4</v>
      </c>
      <c r="B12" t="s">
        <v>14</v>
      </c>
      <c r="C12" t="s">
        <v>14</v>
      </c>
      <c r="D12">
        <v>404</v>
      </c>
      <c r="E12">
        <f t="shared" si="0"/>
        <v>72.72</v>
      </c>
      <c r="F12">
        <f t="shared" si="1"/>
        <v>476.72</v>
      </c>
    </row>
    <row r="13" spans="1:6" ht="12.75">
      <c r="A13" t="s">
        <v>7</v>
      </c>
      <c r="B13" t="s">
        <v>14</v>
      </c>
      <c r="C13" t="s">
        <v>16</v>
      </c>
      <c r="D13">
        <v>348.5</v>
      </c>
      <c r="E13">
        <f t="shared" si="0"/>
        <v>62.73</v>
      </c>
      <c r="F13">
        <f t="shared" si="1"/>
        <v>411.23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m.magdic</dc:creator>
  <cp:keywords/>
  <dc:description/>
  <cp:lastModifiedBy>m.magdic</cp:lastModifiedBy>
  <dcterms:created xsi:type="dcterms:W3CDTF">2008-06-03T06:11:15Z</dcterms:created>
  <dcterms:modified xsi:type="dcterms:W3CDTF">2008-06-03T06:28:41Z</dcterms:modified>
  <cp:category/>
  <cp:version/>
  <cp:contentType/>
  <cp:contentStatus/>
</cp:coreProperties>
</file>