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<sst xmlns="http://schemas.openxmlformats.org/spreadsheetml/2006/main" count="87" uniqueCount="31">
  <si>
    <t>POLJE</t>
  </si>
  <si>
    <t>m</t>
  </si>
  <si>
    <t>TIP</t>
  </si>
  <si>
    <t>A =</t>
  </si>
  <si>
    <t>B =</t>
  </si>
  <si>
    <t>A / B =</t>
  </si>
  <si>
    <t>X1 =</t>
  </si>
  <si>
    <t>X3 =</t>
  </si>
  <si>
    <t>X2 =</t>
  </si>
  <si>
    <t>X4 =</t>
  </si>
  <si>
    <t>X1</t>
  </si>
  <si>
    <t>X2</t>
  </si>
  <si>
    <t>X3</t>
  </si>
  <si>
    <t>X4</t>
  </si>
  <si>
    <t>Y1</t>
  </si>
  <si>
    <t>Y2</t>
  </si>
  <si>
    <t>Y3</t>
  </si>
  <si>
    <t>Y4</t>
  </si>
  <si>
    <t>X5</t>
  </si>
  <si>
    <t>X6</t>
  </si>
  <si>
    <t>TIP 1</t>
  </si>
  <si>
    <t>A / B &gt; 1</t>
  </si>
  <si>
    <t>X5 =</t>
  </si>
  <si>
    <t>X6 =</t>
  </si>
  <si>
    <t>Y1 =</t>
  </si>
  <si>
    <t>Y2 =</t>
  </si>
  <si>
    <t>Y3 =</t>
  </si>
  <si>
    <t>Y4 =</t>
  </si>
  <si>
    <t>TIP 2</t>
  </si>
  <si>
    <t>TIP 3</t>
  </si>
  <si>
    <t>A / B &lt;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</si>
</sst>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20" xfId="0" applyBorder="1" applyAlignment="1">
      <alignment/>
    </xf>
    <xf numFmtId="0" fontId="26" fillId="29" borderId="10" xfId="47" applyBorder="1" applyAlignment="1">
      <alignment/>
    </xf>
    <xf numFmtId="0" fontId="26" fillId="29" borderId="11" xfId="47" applyBorder="1" applyAlignment="1">
      <alignment/>
    </xf>
    <xf numFmtId="0" fontId="26" fillId="29" borderId="0" xfId="47" applyBorder="1" applyAlignment="1">
      <alignment/>
    </xf>
    <xf numFmtId="0" fontId="26" fillId="29" borderId="12" xfId="47" applyBorder="1" applyAlignment="1">
      <alignment/>
    </xf>
    <xf numFmtId="0" fontId="26" fillId="29" borderId="13" xfId="47" applyBorder="1" applyAlignment="1">
      <alignment/>
    </xf>
    <xf numFmtId="0" fontId="26" fillId="29" borderId="14" xfId="47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9" max="9" width="9.140625" style="1" customWidth="1"/>
    <col min="10" max="10" width="9.140625" style="2" customWidth="1"/>
  </cols>
  <sheetData>
    <row r="1" ht="13.5" thickBot="1"/>
    <row r="2" spans="2:5" ht="12.75">
      <c r="B2" s="19"/>
      <c r="C2" s="3"/>
      <c r="D2" s="3"/>
      <c r="E2" s="4"/>
    </row>
    <row r="3" spans="2:7" ht="12.75">
      <c r="B3" s="20"/>
      <c r="C3" s="5" t="s">
        <v>0</v>
      </c>
      <c r="D3" s="5">
        <v>1</v>
      </c>
      <c r="E3" s="6"/>
      <c r="G3" s="2" t="s">
        <v>2</v>
      </c>
    </row>
    <row r="4" spans="2:7" ht="12.75">
      <c r="B4" s="20"/>
      <c r="C4" s="5"/>
      <c r="D4" s="5"/>
      <c r="E4" s="6"/>
      <c r="G4" s="2">
        <v>1</v>
      </c>
    </row>
    <row r="5" spans="2:7" ht="12.75">
      <c r="B5" s="20"/>
      <c r="C5" s="9" t="s">
        <v>3</v>
      </c>
      <c r="D5" s="21">
        <v>4</v>
      </c>
      <c r="E5" s="6" t="s">
        <v>1</v>
      </c>
      <c r="G5" s="2">
        <v>2</v>
      </c>
    </row>
    <row r="6" spans="2:7" ht="12.75">
      <c r="B6" s="20"/>
      <c r="C6" s="9" t="s">
        <v>4</v>
      </c>
      <c r="D6" s="21">
        <v>2.9</v>
      </c>
      <c r="E6" s="6" t="s">
        <v>1</v>
      </c>
      <c r="G6" s="2">
        <v>3</v>
      </c>
    </row>
    <row r="7" spans="2:7" ht="12.75">
      <c r="B7" s="20"/>
      <c r="C7" s="5"/>
      <c r="D7" s="5"/>
      <c r="E7" s="6"/>
      <c r="G7" s="2">
        <v>4</v>
      </c>
    </row>
    <row r="8" spans="2:7" ht="12.75">
      <c r="B8" s="20"/>
      <c r="C8" s="9" t="s">
        <v>5</v>
      </c>
      <c r="D8" s="21">
        <f>D5/D6</f>
        <v>1.3793103448275863</v>
      </c>
      <c r="E8" s="6"/>
      <c r="G8" s="2">
        <v>5</v>
      </c>
    </row>
    <row r="9" spans="2:7" ht="12.75">
      <c r="B9" s="20"/>
      <c r="C9" s="9" t="s">
        <v>2</v>
      </c>
      <c r="D9" s="22">
        <v>3</v>
      </c>
      <c r="E9" s="6"/>
      <c r="G9" s="2">
        <v>6</v>
      </c>
    </row>
    <row r="10" spans="2:7" ht="12.75">
      <c r="B10" s="20"/>
      <c r="C10" s="5"/>
      <c r="D10" s="5"/>
      <c r="E10" s="6"/>
      <c r="G10" s="2">
        <v>7</v>
      </c>
    </row>
    <row r="11" spans="2:7" ht="12.75">
      <c r="B11" s="20"/>
      <c r="C11" s="5" t="s">
        <v>6</v>
      </c>
      <c r="D11" s="5">
        <f>IF($D$8&lt;1,HLOOKUP(MIN(ROUND(1/$D$8,1),2),Sheet2!$D$2:$N$1030,(($D$9)-1)*20+ROW()-9,FALSE),HLOOKUP(MIN(ROUND($D$8,1),2),Sheet2!$D$2:$N$1030,(($D$9)-1)*20+ROW()+1,FALSE))</f>
        <v>0.059</v>
      </c>
      <c r="E11" s="6"/>
      <c r="G11" s="2">
        <v>8</v>
      </c>
    </row>
    <row r="12" spans="2:7" ht="12.75">
      <c r="B12" s="20"/>
      <c r="C12" s="5" t="s">
        <v>8</v>
      </c>
      <c r="D12" s="5">
        <f>IF($D$8&lt;1,HLOOKUP(MIN(ROUND(1/$D$8,1),2),Sheet2!$D$2:$N$1030,(($D$9)-1)*20+ROW()-9,FALSE),HLOOKUP(MIN(ROUND($D$8,1),2),Sheet2!$D$2:$N$1030,(($D$9)-1)*20+ROW()+1,FALSE))</f>
        <v>0.608</v>
      </c>
      <c r="E12" s="6"/>
      <c r="G12" s="2">
        <v>9</v>
      </c>
    </row>
    <row r="13" spans="2:5" ht="12.75">
      <c r="B13" s="20"/>
      <c r="C13" s="5" t="s">
        <v>7</v>
      </c>
      <c r="D13" s="5">
        <f>IF($D$8&lt;1,HLOOKUP(MIN(ROUND(1/$D$8,1),2),Sheet2!$D$2:$N$1030,(($D$9)-1)*20+ROW()-9,FALSE),HLOOKUP(MIN(ROUND($D$8,1),2),Sheet2!$D$2:$N$1030,(($D$9)-1)*20+ROW()+1,FALSE))</f>
        <v>0.378</v>
      </c>
      <c r="E13" s="6"/>
    </row>
    <row r="14" spans="2:5" ht="12.75">
      <c r="B14" s="20"/>
      <c r="C14" s="5" t="s">
        <v>9</v>
      </c>
      <c r="D14" s="5">
        <f>IF($D$8&lt;1,HLOOKUP(MIN(ROUND(1/$D$8,1),2),Sheet2!$D$2:$N$1030,(($D$9)-1)*20+ROW()-9,FALSE),HLOOKUP(MIN(ROUND($D$8,1),2),Sheet2!$D$2:$N$1030,(($D$9)-1)*20+ROW()+1,FALSE))</f>
        <v>0.803</v>
      </c>
      <c r="E14" s="6"/>
    </row>
    <row r="15" spans="2:5" ht="12.75">
      <c r="B15" s="20"/>
      <c r="C15" s="5" t="s">
        <v>22</v>
      </c>
      <c r="D15" s="5">
        <f>IF($D$8&lt;1,HLOOKUP(MIN(ROUND(1/$D$8,1),2),Sheet2!$D$2:$N$1030,(($D$9)-1)*20+ROW()-9,FALSE),HLOOKUP(MIN(ROUND($D$8,1),2),Sheet2!$D$2:$N$1030,(($D$9)-1)*20+ROW()+1,FALSE))</f>
        <v>0.133</v>
      </c>
      <c r="E15" s="6"/>
    </row>
    <row r="16" spans="2:5" ht="12.75">
      <c r="B16" s="20"/>
      <c r="C16" s="5" t="s">
        <v>23</v>
      </c>
      <c r="D16" s="5">
        <f>IF($D$8&lt;1,HLOOKUP(MIN(ROUND(1/$D$8,1),2),Sheet2!$D$2:$N$1030,(($D$9)-1)*20+ROW()-9,FALSE),HLOOKUP(MIN(ROUND($D$8,1),2),Sheet2!$D$2:$N$1030,(($D$9)-1)*20+ROW()+1,FALSE))</f>
        <v>0.256</v>
      </c>
      <c r="E16" s="6"/>
    </row>
    <row r="17" spans="2:5" ht="12.75">
      <c r="B17" s="20"/>
      <c r="C17" s="5" t="s">
        <v>24</v>
      </c>
      <c r="D17" s="5">
        <f>IF($D$8&lt;1,HLOOKUP(MIN(ROUND(1/$D$8,1),2),Sheet2!$D$2:$N$1030,(($D$9)-1)*20+ROW()-9,FALSE),HLOOKUP(MIN(ROUND($D$8,1),2),Sheet2!$D$2:$N$1030,(($D$9)-1)*20+ROW()+1,FALSE))</f>
        <v>0.371</v>
      </c>
      <c r="E17" s="6"/>
    </row>
    <row r="18" spans="2:5" ht="12.75">
      <c r="B18" s="20"/>
      <c r="C18" s="5" t="s">
        <v>25</v>
      </c>
      <c r="D18" s="5">
        <f>IF($D$8&lt;1,HLOOKUP(MIN(ROUND(1/$D$8,1),2),Sheet2!$D$2:$N$1030,(($D$9)-1)*20+ROW()-9,FALSE),HLOOKUP(MIN(ROUND($D$8,1),2),Sheet2!$D$2:$N$1030,(($D$9)-1)*20+ROW()+1,FALSE))</f>
        <v>0.235</v>
      </c>
      <c r="E18" s="6"/>
    </row>
    <row r="19" spans="2:5" ht="12.75">
      <c r="B19" s="20"/>
      <c r="C19" s="5" t="s">
        <v>26</v>
      </c>
      <c r="D19" s="5">
        <f>IF($D$8&lt;1,HLOOKUP(MIN(ROUND(1/$D$8,1),2),Sheet2!$D$2:$N$1030,(($D$9)-1)*20+ROW()-9,FALSE),HLOOKUP(MIN(ROUND($D$8,1),2),Sheet2!$D$2:$N$1030,(($D$9)-1)*20+ROW()+1,FALSE))</f>
        <v>0.462</v>
      </c>
      <c r="E19" s="6"/>
    </row>
    <row r="20" spans="2:5" ht="12.75">
      <c r="B20" s="20"/>
      <c r="C20" s="5" t="s">
        <v>27</v>
      </c>
      <c r="D20" s="5">
        <f>IF($D$8&lt;1,HLOOKUP(MIN(ROUND(1/$D$8,1),2),Sheet2!$D$2:$N$1030,(($D$9)-1)*20+ROW()-9,FALSE),HLOOKUP(MIN(ROUND($D$8,1),2),Sheet2!$D$2:$N$1030,(($D$9)-1)*20+ROW()+1,FALSE))</f>
        <v>0.517</v>
      </c>
      <c r="E20" s="6"/>
    </row>
    <row r="21" spans="2:5" ht="13.5" thickBot="1">
      <c r="B21" s="23"/>
      <c r="C21" s="7"/>
      <c r="D21" s="7"/>
      <c r="E21" s="8"/>
    </row>
  </sheetData>
  <sheetProtection/>
  <dataValidations count="1">
    <dataValidation type="list" allowBlank="1" showInputMessage="1" showErrorMessage="1" sqref="D9">
      <formula1>$G$4:$G$12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H53" sqref="H53"/>
    </sheetView>
  </sheetViews>
  <sheetFormatPr defaultColWidth="9.140625" defaultRowHeight="12.75"/>
  <sheetData>
    <row r="2" spans="4:15" ht="13.5" thickBot="1">
      <c r="D2">
        <v>1</v>
      </c>
      <c r="E2">
        <v>1.1</v>
      </c>
      <c r="F2">
        <v>1.2</v>
      </c>
      <c r="G2">
        <v>1.3</v>
      </c>
      <c r="H2">
        <v>1.4</v>
      </c>
      <c r="I2">
        <v>1.5</v>
      </c>
      <c r="J2">
        <v>1.6</v>
      </c>
      <c r="K2">
        <v>1.7</v>
      </c>
      <c r="L2">
        <v>1.8</v>
      </c>
      <c r="M2">
        <v>1.9</v>
      </c>
      <c r="N2">
        <v>2</v>
      </c>
      <c r="O2">
        <v>1</v>
      </c>
    </row>
    <row r="3" spans="1:15" ht="12.75">
      <c r="A3" s="2" t="s">
        <v>20</v>
      </c>
      <c r="B3" s="33" t="s">
        <v>30</v>
      </c>
      <c r="C3" s="10" t="s">
        <v>10</v>
      </c>
      <c r="D3" s="11">
        <v>0.044</v>
      </c>
      <c r="E3" s="11">
        <v>0.047</v>
      </c>
      <c r="F3" s="11">
        <v>0.049</v>
      </c>
      <c r="G3" s="11">
        <v>0.051</v>
      </c>
      <c r="H3" s="11">
        <v>0.052</v>
      </c>
      <c r="I3" s="11">
        <v>0.052</v>
      </c>
      <c r="J3" s="11">
        <v>0.053</v>
      </c>
      <c r="K3" s="11">
        <v>0.052</v>
      </c>
      <c r="L3" s="11">
        <v>0.052</v>
      </c>
      <c r="M3" s="11">
        <v>0.051</v>
      </c>
      <c r="N3" s="12">
        <v>0.05</v>
      </c>
      <c r="O3">
        <v>2</v>
      </c>
    </row>
    <row r="4" spans="2:15" ht="12.75">
      <c r="B4" s="31"/>
      <c r="C4" s="13" t="s">
        <v>11</v>
      </c>
      <c r="D4" s="14">
        <v>0.044</v>
      </c>
      <c r="E4" s="14">
        <v>0.041</v>
      </c>
      <c r="F4" s="14">
        <v>0.038</v>
      </c>
      <c r="G4" s="14">
        <v>0.034</v>
      </c>
      <c r="H4" s="14">
        <v>0.032</v>
      </c>
      <c r="I4" s="14">
        <v>0.029</v>
      </c>
      <c r="J4" s="14">
        <v>0.026</v>
      </c>
      <c r="K4" s="14">
        <v>0.024</v>
      </c>
      <c r="L4" s="14">
        <v>0.022</v>
      </c>
      <c r="M4" s="14">
        <v>0.02</v>
      </c>
      <c r="N4" s="15">
        <v>0.019</v>
      </c>
      <c r="O4">
        <v>3</v>
      </c>
    </row>
    <row r="5" spans="2:15" ht="12.75">
      <c r="B5" s="31"/>
      <c r="C5" s="13" t="s">
        <v>12</v>
      </c>
      <c r="D5" s="14">
        <v>0.025</v>
      </c>
      <c r="E5" s="14">
        <v>0.03</v>
      </c>
      <c r="F5" s="14">
        <v>0.035</v>
      </c>
      <c r="G5" s="14">
        <v>0.04</v>
      </c>
      <c r="H5" s="14">
        <v>0.045</v>
      </c>
      <c r="I5" s="14">
        <v>0.05</v>
      </c>
      <c r="J5" s="14">
        <v>0.055</v>
      </c>
      <c r="K5" s="14">
        <v>0.06</v>
      </c>
      <c r="L5" s="14">
        <v>0.065</v>
      </c>
      <c r="M5" s="14">
        <v>0.07</v>
      </c>
      <c r="N5" s="15">
        <v>0.075</v>
      </c>
      <c r="O5">
        <v>4</v>
      </c>
    </row>
    <row r="6" spans="2:15" ht="12.75">
      <c r="B6" s="31"/>
      <c r="C6" s="13" t="s">
        <v>13</v>
      </c>
      <c r="D6" s="14">
        <v>0.065</v>
      </c>
      <c r="E6" s="14">
        <v>0.068</v>
      </c>
      <c r="F6" s="14">
        <v>0.071</v>
      </c>
      <c r="G6" s="14">
        <v>0.074</v>
      </c>
      <c r="H6" s="14">
        <v>0.077</v>
      </c>
      <c r="I6" s="14">
        <v>0.08</v>
      </c>
      <c r="J6" s="14">
        <v>0.083</v>
      </c>
      <c r="K6" s="14">
        <v>0.086</v>
      </c>
      <c r="L6" s="14">
        <v>0.089</v>
      </c>
      <c r="M6" s="14">
        <v>0.092</v>
      </c>
      <c r="N6" s="15">
        <v>0.095</v>
      </c>
      <c r="O6">
        <v>5</v>
      </c>
    </row>
    <row r="7" spans="2:15" ht="12.75">
      <c r="B7" s="31"/>
      <c r="C7" s="13" t="s">
        <v>18</v>
      </c>
      <c r="D7" s="14">
        <v>0.105</v>
      </c>
      <c r="E7" s="14">
        <v>0.106</v>
      </c>
      <c r="F7" s="14">
        <v>0.107</v>
      </c>
      <c r="G7" s="14">
        <v>0.108</v>
      </c>
      <c r="H7" s="14">
        <v>0.109</v>
      </c>
      <c r="I7" s="14">
        <v>0.11</v>
      </c>
      <c r="J7" s="14">
        <v>0.111</v>
      </c>
      <c r="K7" s="14">
        <v>0.112</v>
      </c>
      <c r="L7" s="14">
        <v>0.113</v>
      </c>
      <c r="M7" s="14">
        <v>0.114</v>
      </c>
      <c r="N7" s="15">
        <v>0.115</v>
      </c>
      <c r="O7">
        <v>6</v>
      </c>
    </row>
    <row r="8" spans="2:15" ht="13.5" thickBot="1">
      <c r="B8" s="31"/>
      <c r="C8" s="16" t="s">
        <v>19</v>
      </c>
      <c r="D8" s="17">
        <v>0.145</v>
      </c>
      <c r="E8" s="17">
        <v>0.144</v>
      </c>
      <c r="F8" s="17">
        <v>0.143</v>
      </c>
      <c r="G8" s="17">
        <v>0.142</v>
      </c>
      <c r="H8" s="17">
        <v>0.141</v>
      </c>
      <c r="I8" s="17">
        <v>0.14</v>
      </c>
      <c r="J8" s="17">
        <v>0.139</v>
      </c>
      <c r="K8" s="17">
        <v>0.138</v>
      </c>
      <c r="L8" s="17">
        <v>0.137</v>
      </c>
      <c r="M8" s="17">
        <v>0.136</v>
      </c>
      <c r="N8" s="18">
        <v>0.135</v>
      </c>
      <c r="O8">
        <v>7</v>
      </c>
    </row>
    <row r="9" spans="2:15" ht="12.75">
      <c r="B9" s="31"/>
      <c r="C9" s="10" t="s">
        <v>14</v>
      </c>
      <c r="D9" s="11">
        <v>0.044</v>
      </c>
      <c r="E9" s="11">
        <v>0.047</v>
      </c>
      <c r="F9" s="11">
        <v>0.049</v>
      </c>
      <c r="G9" s="11">
        <v>0.051</v>
      </c>
      <c r="H9" s="11">
        <v>0.052</v>
      </c>
      <c r="I9" s="11">
        <v>0.052</v>
      </c>
      <c r="J9" s="11">
        <v>0.053</v>
      </c>
      <c r="K9" s="11">
        <v>0.052</v>
      </c>
      <c r="L9" s="11">
        <v>0.052</v>
      </c>
      <c r="M9" s="11">
        <v>0.051</v>
      </c>
      <c r="N9" s="12">
        <v>0.05</v>
      </c>
      <c r="O9">
        <v>8</v>
      </c>
    </row>
    <row r="10" spans="2:15" ht="12.75">
      <c r="B10" s="31"/>
      <c r="C10" s="13" t="s">
        <v>15</v>
      </c>
      <c r="D10" s="14">
        <v>0.044</v>
      </c>
      <c r="E10" s="14">
        <v>0.041</v>
      </c>
      <c r="F10" s="14">
        <v>0.038</v>
      </c>
      <c r="G10" s="14">
        <v>0.034</v>
      </c>
      <c r="H10" s="14">
        <v>0.032</v>
      </c>
      <c r="I10" s="14">
        <v>0.029</v>
      </c>
      <c r="J10" s="14">
        <v>0.026</v>
      </c>
      <c r="K10" s="14">
        <v>0.024</v>
      </c>
      <c r="L10" s="14">
        <v>0.022</v>
      </c>
      <c r="M10" s="14">
        <v>0.02</v>
      </c>
      <c r="N10" s="15">
        <v>0.019</v>
      </c>
      <c r="O10">
        <v>9</v>
      </c>
    </row>
    <row r="11" spans="2:15" ht="12.75">
      <c r="B11" s="31"/>
      <c r="C11" s="13" t="s">
        <v>16</v>
      </c>
      <c r="D11" s="14">
        <v>0.025</v>
      </c>
      <c r="E11" s="14">
        <v>0.03</v>
      </c>
      <c r="F11" s="14">
        <v>0.035</v>
      </c>
      <c r="G11" s="14">
        <v>0.04</v>
      </c>
      <c r="H11" s="14">
        <v>0.045</v>
      </c>
      <c r="I11" s="14">
        <v>0.05</v>
      </c>
      <c r="J11" s="14">
        <v>0.055</v>
      </c>
      <c r="K11" s="14">
        <v>0.06</v>
      </c>
      <c r="L11" s="14">
        <v>0.065</v>
      </c>
      <c r="M11" s="14">
        <v>0.07</v>
      </c>
      <c r="N11" s="15">
        <v>0.075</v>
      </c>
      <c r="O11">
        <v>10</v>
      </c>
    </row>
    <row r="12" spans="2:15" ht="13.5" thickBot="1">
      <c r="B12" s="32"/>
      <c r="C12" s="16" t="s">
        <v>17</v>
      </c>
      <c r="D12" s="17">
        <v>0.065</v>
      </c>
      <c r="E12" s="17">
        <v>0.068</v>
      </c>
      <c r="F12" s="17">
        <v>0.071</v>
      </c>
      <c r="G12" s="17">
        <v>0.074</v>
      </c>
      <c r="H12" s="17">
        <v>0.077</v>
      </c>
      <c r="I12" s="17">
        <v>0.08</v>
      </c>
      <c r="J12" s="17">
        <v>0.083</v>
      </c>
      <c r="K12" s="17">
        <v>0.086</v>
      </c>
      <c r="L12" s="17">
        <v>0.089</v>
      </c>
      <c r="M12" s="17">
        <v>0.092</v>
      </c>
      <c r="N12" s="18">
        <v>0.095</v>
      </c>
      <c r="O12">
        <v>11</v>
      </c>
    </row>
    <row r="13" spans="1:15" ht="12.75">
      <c r="A13" s="2"/>
      <c r="B13" s="30" t="s">
        <v>21</v>
      </c>
      <c r="C13" s="10" t="s">
        <v>10</v>
      </c>
      <c r="D13" s="11">
        <v>0.044</v>
      </c>
      <c r="E13" s="11">
        <v>0.047</v>
      </c>
      <c r="F13" s="11">
        <v>0.049</v>
      </c>
      <c r="G13" s="11">
        <v>0.051</v>
      </c>
      <c r="H13" s="11">
        <v>0.052</v>
      </c>
      <c r="I13" s="11">
        <v>0.052</v>
      </c>
      <c r="J13" s="11">
        <v>0.053</v>
      </c>
      <c r="K13" s="11">
        <v>0.052</v>
      </c>
      <c r="L13" s="11">
        <v>0.052</v>
      </c>
      <c r="M13" s="11">
        <v>0.051</v>
      </c>
      <c r="N13" s="12">
        <v>0.05</v>
      </c>
      <c r="O13">
        <v>12</v>
      </c>
    </row>
    <row r="14" spans="2:15" ht="12.75">
      <c r="B14" s="31"/>
      <c r="C14" s="13" t="s">
        <v>11</v>
      </c>
      <c r="D14" s="14">
        <v>0.044</v>
      </c>
      <c r="E14" s="14">
        <v>0.041</v>
      </c>
      <c r="F14" s="14">
        <v>0.038</v>
      </c>
      <c r="G14" s="14">
        <v>0.034</v>
      </c>
      <c r="H14" s="14">
        <v>0.032</v>
      </c>
      <c r="I14" s="14">
        <v>0.029</v>
      </c>
      <c r="J14" s="14">
        <v>0.026</v>
      </c>
      <c r="K14" s="14">
        <v>0.024</v>
      </c>
      <c r="L14" s="14">
        <v>0.022</v>
      </c>
      <c r="M14" s="14">
        <v>0.02</v>
      </c>
      <c r="N14" s="15">
        <v>0.019</v>
      </c>
      <c r="O14">
        <v>13</v>
      </c>
    </row>
    <row r="15" spans="2:15" ht="12.75">
      <c r="B15" s="31"/>
      <c r="C15" s="13" t="s">
        <v>12</v>
      </c>
      <c r="D15" s="14">
        <v>0.025</v>
      </c>
      <c r="E15" s="14">
        <v>0.03</v>
      </c>
      <c r="F15" s="14">
        <v>0.035</v>
      </c>
      <c r="G15" s="14">
        <v>0.04</v>
      </c>
      <c r="H15" s="14">
        <v>0.045</v>
      </c>
      <c r="I15" s="14">
        <v>0.05</v>
      </c>
      <c r="J15" s="14">
        <v>0.055</v>
      </c>
      <c r="K15" s="14">
        <v>0.06</v>
      </c>
      <c r="L15" s="14">
        <v>0.065</v>
      </c>
      <c r="M15" s="14">
        <v>0.07</v>
      </c>
      <c r="N15" s="15">
        <v>0.075</v>
      </c>
      <c r="O15">
        <v>14</v>
      </c>
    </row>
    <row r="16" spans="2:15" ht="12.75">
      <c r="B16" s="31"/>
      <c r="C16" s="13" t="s">
        <v>13</v>
      </c>
      <c r="D16" s="14">
        <v>0.065</v>
      </c>
      <c r="E16" s="14">
        <v>0.068</v>
      </c>
      <c r="F16" s="14">
        <v>0.071</v>
      </c>
      <c r="G16" s="14">
        <v>0.074</v>
      </c>
      <c r="H16" s="14">
        <v>0.077</v>
      </c>
      <c r="I16" s="14">
        <v>0.08</v>
      </c>
      <c r="J16" s="14">
        <v>0.083</v>
      </c>
      <c r="K16" s="14">
        <v>0.086</v>
      </c>
      <c r="L16" s="14">
        <v>0.089</v>
      </c>
      <c r="M16" s="14">
        <v>0.092</v>
      </c>
      <c r="N16" s="15">
        <v>0.095</v>
      </c>
      <c r="O16">
        <v>15</v>
      </c>
    </row>
    <row r="17" spans="2:15" ht="12.75">
      <c r="B17" s="31"/>
      <c r="C17" s="13" t="s">
        <v>18</v>
      </c>
      <c r="D17" s="14">
        <v>0.105</v>
      </c>
      <c r="E17" s="14">
        <v>0.106</v>
      </c>
      <c r="F17" s="14">
        <v>0.107</v>
      </c>
      <c r="G17" s="14">
        <v>0.108</v>
      </c>
      <c r="H17" s="14">
        <v>0.109</v>
      </c>
      <c r="I17" s="14">
        <v>0.11</v>
      </c>
      <c r="J17" s="14">
        <v>0.111</v>
      </c>
      <c r="K17" s="14">
        <v>0.112</v>
      </c>
      <c r="L17" s="14">
        <v>0.113</v>
      </c>
      <c r="M17" s="14">
        <v>0.114</v>
      </c>
      <c r="N17" s="15">
        <v>0.115</v>
      </c>
      <c r="O17">
        <v>16</v>
      </c>
    </row>
    <row r="18" spans="2:15" ht="13.5" thickBot="1">
      <c r="B18" s="31"/>
      <c r="C18" s="16" t="s">
        <v>19</v>
      </c>
      <c r="D18" s="17">
        <v>0.145</v>
      </c>
      <c r="E18" s="17">
        <v>0.144</v>
      </c>
      <c r="F18" s="17">
        <v>0.143</v>
      </c>
      <c r="G18" s="17">
        <v>0.142</v>
      </c>
      <c r="H18" s="17">
        <v>0.141</v>
      </c>
      <c r="I18" s="17">
        <v>0.14</v>
      </c>
      <c r="J18" s="17">
        <v>0.139</v>
      </c>
      <c r="K18" s="17">
        <v>0.138</v>
      </c>
      <c r="L18" s="17">
        <v>0.137</v>
      </c>
      <c r="M18" s="17">
        <v>0.136</v>
      </c>
      <c r="N18" s="18">
        <v>0.135</v>
      </c>
      <c r="O18">
        <v>17</v>
      </c>
    </row>
    <row r="19" spans="2:15" ht="12.75">
      <c r="B19" s="31"/>
      <c r="C19" s="10" t="s">
        <v>14</v>
      </c>
      <c r="D19" s="11">
        <v>0.044</v>
      </c>
      <c r="E19" s="11">
        <v>0.047</v>
      </c>
      <c r="F19" s="11">
        <v>0.049</v>
      </c>
      <c r="G19" s="11">
        <v>0.051</v>
      </c>
      <c r="H19" s="11">
        <v>0.052</v>
      </c>
      <c r="I19" s="11">
        <v>0.052</v>
      </c>
      <c r="J19" s="11">
        <v>0.053</v>
      </c>
      <c r="K19" s="11">
        <v>0.052</v>
      </c>
      <c r="L19" s="11">
        <v>0.052</v>
      </c>
      <c r="M19" s="11">
        <v>0.051</v>
      </c>
      <c r="N19" s="12">
        <v>0.05</v>
      </c>
      <c r="O19">
        <v>18</v>
      </c>
    </row>
    <row r="20" spans="2:15" ht="12.75">
      <c r="B20" s="31"/>
      <c r="C20" s="13" t="s">
        <v>15</v>
      </c>
      <c r="D20" s="14">
        <v>0.044</v>
      </c>
      <c r="E20" s="14">
        <v>0.041</v>
      </c>
      <c r="F20" s="14">
        <v>0.038</v>
      </c>
      <c r="G20" s="14">
        <v>0.034</v>
      </c>
      <c r="H20" s="14">
        <v>0.032</v>
      </c>
      <c r="I20" s="14">
        <v>0.029</v>
      </c>
      <c r="J20" s="14">
        <v>0.026</v>
      </c>
      <c r="K20" s="14">
        <v>0.024</v>
      </c>
      <c r="L20" s="14">
        <v>0.022</v>
      </c>
      <c r="M20" s="14">
        <v>0.02</v>
      </c>
      <c r="N20" s="15">
        <v>0.019</v>
      </c>
      <c r="O20">
        <v>19</v>
      </c>
    </row>
    <row r="21" spans="2:15" ht="12.75">
      <c r="B21" s="31"/>
      <c r="C21" s="13" t="s">
        <v>16</v>
      </c>
      <c r="D21" s="14">
        <v>0.025</v>
      </c>
      <c r="E21" s="14">
        <v>0.03</v>
      </c>
      <c r="F21" s="14">
        <v>0.035</v>
      </c>
      <c r="G21" s="14">
        <v>0.04</v>
      </c>
      <c r="H21" s="14">
        <v>0.045</v>
      </c>
      <c r="I21" s="14">
        <v>0.05</v>
      </c>
      <c r="J21" s="14">
        <v>0.055</v>
      </c>
      <c r="K21" s="14">
        <v>0.06</v>
      </c>
      <c r="L21" s="14">
        <v>0.065</v>
      </c>
      <c r="M21" s="14">
        <v>0.07</v>
      </c>
      <c r="N21" s="15">
        <v>0.075</v>
      </c>
      <c r="O21">
        <v>20</v>
      </c>
    </row>
    <row r="22" spans="2:15" ht="13.5" thickBot="1">
      <c r="B22" s="32"/>
      <c r="C22" s="16" t="s">
        <v>17</v>
      </c>
      <c r="D22" s="17">
        <v>0.065</v>
      </c>
      <c r="E22" s="17">
        <v>0.068</v>
      </c>
      <c r="F22" s="17">
        <v>0.071</v>
      </c>
      <c r="G22" s="17">
        <v>0.074</v>
      </c>
      <c r="H22" s="17">
        <v>0.077</v>
      </c>
      <c r="I22" s="17">
        <v>0.08</v>
      </c>
      <c r="J22" s="17">
        <v>0.083</v>
      </c>
      <c r="K22" s="17">
        <v>0.086</v>
      </c>
      <c r="L22" s="17">
        <v>0.089</v>
      </c>
      <c r="M22" s="17">
        <v>0.092</v>
      </c>
      <c r="N22" s="18">
        <v>0.095</v>
      </c>
      <c r="O22">
        <v>21</v>
      </c>
    </row>
    <row r="23" spans="1:16" ht="15">
      <c r="A23" s="2" t="s">
        <v>28</v>
      </c>
      <c r="B23" s="33" t="s">
        <v>30</v>
      </c>
      <c r="C23" s="10" t="s">
        <v>10</v>
      </c>
      <c r="D23" s="24">
        <v>0.488</v>
      </c>
      <c r="E23" s="24">
        <v>0.552</v>
      </c>
      <c r="F23" s="24">
        <v>0.503</v>
      </c>
      <c r="G23" s="24">
        <v>0.31</v>
      </c>
      <c r="H23" s="24">
        <v>0.259</v>
      </c>
      <c r="I23" s="24">
        <v>0.502</v>
      </c>
      <c r="J23" s="24">
        <v>0.205</v>
      </c>
      <c r="K23" s="24">
        <v>0.752</v>
      </c>
      <c r="L23" s="24">
        <v>0.428</v>
      </c>
      <c r="M23" s="24">
        <v>0.618</v>
      </c>
      <c r="N23" s="25">
        <v>0.909</v>
      </c>
      <c r="O23">
        <v>22</v>
      </c>
      <c r="P23" s="5">
        <f>IF($D$8&lt;1,HLOOKUP(MIN(ROUND(1/$D$8,1),2),Sheet2!$D$2:$N$1030,(($D$9)-1)*10+ROW()-9,FALSE),HLOOKUP(MIN(ROUND($D$8,1),2),Sheet2!$D$2:$N$1030,(($D$9)-1)*10+ROW()+2,FALSE))</f>
        <v>0.075</v>
      </c>
    </row>
    <row r="24" spans="2:16" ht="15">
      <c r="B24" s="31"/>
      <c r="C24" s="13" t="s">
        <v>11</v>
      </c>
      <c r="D24" s="26">
        <v>0.943</v>
      </c>
      <c r="E24" s="26">
        <v>0.245</v>
      </c>
      <c r="F24" s="26">
        <v>0.508</v>
      </c>
      <c r="G24" s="26">
        <v>0.05</v>
      </c>
      <c r="H24" s="26">
        <v>0.106</v>
      </c>
      <c r="I24" s="26">
        <v>0.165</v>
      </c>
      <c r="J24" s="26">
        <v>0.763</v>
      </c>
      <c r="K24" s="26">
        <v>0.28</v>
      </c>
      <c r="L24" s="26">
        <v>0.193</v>
      </c>
      <c r="M24" s="26">
        <v>0.717</v>
      </c>
      <c r="N24" s="27">
        <v>0.942</v>
      </c>
      <c r="O24">
        <v>23</v>
      </c>
      <c r="P24" s="5">
        <f>IF($D$8&lt;1,HLOOKUP(MIN(ROUND(1/$D$8,1),2),Sheet2!$D$2:$N$1030,(($D$9)-1)*10+ROW()-9,FALSE),HLOOKUP(MIN(ROUND($D$8,1),2),Sheet2!$D$2:$N$1030,(($D$9)-1)*10+ROW()+2,FALSE))</f>
        <v>0.095</v>
      </c>
    </row>
    <row r="25" spans="2:16" ht="15">
      <c r="B25" s="31"/>
      <c r="C25" s="13" t="s">
        <v>12</v>
      </c>
      <c r="D25" s="26">
        <v>0.439</v>
      </c>
      <c r="E25" s="26">
        <v>0.377</v>
      </c>
      <c r="F25" s="26">
        <v>0.749</v>
      </c>
      <c r="G25" s="26">
        <v>0.602</v>
      </c>
      <c r="H25" s="26">
        <v>0.371</v>
      </c>
      <c r="I25" s="26">
        <v>0.716</v>
      </c>
      <c r="J25" s="26">
        <v>0.126</v>
      </c>
      <c r="K25" s="26">
        <v>0.566</v>
      </c>
      <c r="L25" s="26">
        <v>0.484</v>
      </c>
      <c r="M25" s="26">
        <v>0.759</v>
      </c>
      <c r="N25" s="27">
        <v>0.914</v>
      </c>
      <c r="O25">
        <v>24</v>
      </c>
      <c r="P25" s="5">
        <f>IF($D$8&lt;1,HLOOKUP(MIN(ROUND(1/$D$8,1),2),Sheet2!$D$2:$N$1030,(($D$9)-1)*10+ROW()-9,FALSE),HLOOKUP(MIN(ROUND($D$8,1),2),Sheet2!$D$2:$N$1030,(($D$9)-1)*10+ROW()+2,FALSE))</f>
        <v>0.115</v>
      </c>
    </row>
    <row r="26" spans="2:16" ht="15">
      <c r="B26" s="31"/>
      <c r="C26" s="13" t="s">
        <v>13</v>
      </c>
      <c r="D26" s="26">
        <v>0.206</v>
      </c>
      <c r="E26" s="26">
        <v>0.022</v>
      </c>
      <c r="F26" s="26">
        <v>0.616</v>
      </c>
      <c r="G26" s="26">
        <v>0.017</v>
      </c>
      <c r="H26" s="26">
        <v>0.968</v>
      </c>
      <c r="I26" s="26">
        <v>0.424</v>
      </c>
      <c r="J26" s="26">
        <v>0.766</v>
      </c>
      <c r="K26" s="26">
        <v>0.598</v>
      </c>
      <c r="L26" s="26">
        <v>0.922</v>
      </c>
      <c r="M26" s="26">
        <v>0.582</v>
      </c>
      <c r="N26" s="27">
        <v>0.266</v>
      </c>
      <c r="O26">
        <v>25</v>
      </c>
      <c r="P26" s="5">
        <f>IF($D$8&lt;1,HLOOKUP(MIN(ROUND(1/$D$8,1),2),Sheet2!$D$2:$N$1030,(($D$9)-1)*10+ROW()-9,FALSE),HLOOKUP(MIN(ROUND($D$8,1),2),Sheet2!$D$2:$N$1030,(($D$9)-1)*10+ROW()+2,FALSE))</f>
        <v>0.135</v>
      </c>
    </row>
    <row r="27" spans="2:16" ht="15">
      <c r="B27" s="31"/>
      <c r="C27" s="13" t="s">
        <v>18</v>
      </c>
      <c r="D27" s="26">
        <v>0.303</v>
      </c>
      <c r="E27" s="26">
        <v>0.575</v>
      </c>
      <c r="F27" s="26">
        <v>0.056</v>
      </c>
      <c r="G27" s="26">
        <v>0.524</v>
      </c>
      <c r="H27" s="26">
        <v>0.342</v>
      </c>
      <c r="I27" s="26">
        <v>0.814</v>
      </c>
      <c r="J27" s="26">
        <v>0.298</v>
      </c>
      <c r="K27" s="26">
        <v>0.235</v>
      </c>
      <c r="L27" s="26">
        <v>0.086</v>
      </c>
      <c r="M27" s="26">
        <v>0.974</v>
      </c>
      <c r="N27" s="27">
        <v>0.587</v>
      </c>
      <c r="O27">
        <v>26</v>
      </c>
      <c r="P27" s="5">
        <f>IF($D$8&lt;1,HLOOKUP(MIN(ROUND(1/$D$8,1),2),Sheet2!$D$2:$N$1030,(($D$9)-1)*10+ROW()-9,FALSE),HLOOKUP(MIN(ROUND($D$8,1),2),Sheet2!$D$2:$N$1030,(($D$9)-1)*10+ROW()+2,FALSE))</f>
        <v>0.05</v>
      </c>
    </row>
    <row r="28" spans="2:16" ht="15.75" thickBot="1">
      <c r="B28" s="31"/>
      <c r="C28" s="16" t="s">
        <v>19</v>
      </c>
      <c r="D28" s="28">
        <v>0.662</v>
      </c>
      <c r="E28" s="28">
        <v>0.198</v>
      </c>
      <c r="F28" s="28">
        <v>0.898</v>
      </c>
      <c r="G28" s="28">
        <v>0.654</v>
      </c>
      <c r="H28" s="28">
        <v>0.613</v>
      </c>
      <c r="I28" s="28">
        <v>0.662</v>
      </c>
      <c r="J28" s="28">
        <v>0.225</v>
      </c>
      <c r="K28" s="28">
        <v>0.128</v>
      </c>
      <c r="L28" s="28">
        <v>0.666</v>
      </c>
      <c r="M28" s="28">
        <v>0.716</v>
      </c>
      <c r="N28" s="29">
        <v>0.697</v>
      </c>
      <c r="O28">
        <v>27</v>
      </c>
      <c r="P28" s="5">
        <f>IF($D$8&lt;1,HLOOKUP(MIN(ROUND(1/$D$8,1),2),Sheet2!$D$2:$N$1030,(($D$9)-1)*10+ROW()-9,FALSE),HLOOKUP(MIN(ROUND($D$8,1),2),Sheet2!$D$2:$N$1030,(($D$9)-1)*10+ROW()+2,FALSE))</f>
        <v>0.019</v>
      </c>
    </row>
    <row r="29" spans="2:16" ht="15">
      <c r="B29" s="31"/>
      <c r="C29" s="10" t="s">
        <v>14</v>
      </c>
      <c r="D29" s="24">
        <v>0.631</v>
      </c>
      <c r="E29" s="24">
        <v>0.975</v>
      </c>
      <c r="F29" s="24">
        <v>0.528</v>
      </c>
      <c r="G29" s="24">
        <v>0.966</v>
      </c>
      <c r="H29" s="24">
        <v>0.689</v>
      </c>
      <c r="I29" s="24">
        <v>0.17</v>
      </c>
      <c r="J29" s="24">
        <v>0.186</v>
      </c>
      <c r="K29" s="24">
        <v>0.113</v>
      </c>
      <c r="L29" s="24">
        <v>0.21</v>
      </c>
      <c r="M29" s="24">
        <v>0.642</v>
      </c>
      <c r="N29" s="25">
        <v>0.408</v>
      </c>
      <c r="O29">
        <v>28</v>
      </c>
      <c r="P29" s="5">
        <f>IF($D$8&lt;1,HLOOKUP(MIN(ROUND(1/$D$8,1),2),Sheet2!$D$2:$N$1030,(($D$9)-1)*10+ROW()-9,FALSE),HLOOKUP(MIN(ROUND($D$8,1),2),Sheet2!$D$2:$N$1030,(($D$9)-1)*10+ROW()+2,FALSE))</f>
        <v>0.075</v>
      </c>
    </row>
    <row r="30" spans="2:16" ht="15">
      <c r="B30" s="31"/>
      <c r="C30" s="13" t="s">
        <v>15</v>
      </c>
      <c r="D30" s="26">
        <v>0.247</v>
      </c>
      <c r="E30" s="26">
        <v>0.521</v>
      </c>
      <c r="F30" s="26">
        <v>0.589</v>
      </c>
      <c r="G30" s="26">
        <v>0.57</v>
      </c>
      <c r="H30" s="26">
        <v>0.168</v>
      </c>
      <c r="I30" s="26">
        <v>0.149</v>
      </c>
      <c r="J30" s="26">
        <v>0.349</v>
      </c>
      <c r="K30" s="26">
        <v>0.534</v>
      </c>
      <c r="L30" s="26">
        <v>0.158</v>
      </c>
      <c r="M30" s="26">
        <v>0.552</v>
      </c>
      <c r="N30" s="27">
        <v>0.229</v>
      </c>
      <c r="O30">
        <v>29</v>
      </c>
      <c r="P30" s="5">
        <f>IF($D$8&lt;1,HLOOKUP(MIN(ROUND(1/$D$8,1),2),Sheet2!$D$2:$N$1030,(($D$9)-1)*10+ROW()-9,FALSE),HLOOKUP(MIN(ROUND($D$8,1),2),Sheet2!$D$2:$N$1030,(($D$9)-1)*10+ROW()+2,FALSE))</f>
        <v>0.095</v>
      </c>
    </row>
    <row r="31" spans="2:16" ht="15">
      <c r="B31" s="31"/>
      <c r="C31" s="13" t="s">
        <v>16</v>
      </c>
      <c r="D31" s="26">
        <v>0.512</v>
      </c>
      <c r="E31" s="26">
        <v>0.679</v>
      </c>
      <c r="F31" s="26">
        <v>0.297</v>
      </c>
      <c r="G31" s="26">
        <v>0.548</v>
      </c>
      <c r="H31" s="26">
        <v>0.935</v>
      </c>
      <c r="I31" s="26">
        <v>0.889</v>
      </c>
      <c r="J31" s="26">
        <v>0.011</v>
      </c>
      <c r="K31" s="26">
        <v>0.354</v>
      </c>
      <c r="L31" s="26">
        <v>0.026</v>
      </c>
      <c r="M31" s="26">
        <v>0.267</v>
      </c>
      <c r="N31" s="27">
        <v>0.927</v>
      </c>
      <c r="O31">
        <v>30</v>
      </c>
      <c r="P31" s="5">
        <f>IF($D$8&lt;1,HLOOKUP(MIN(ROUND(1/$D$8,1),2),Sheet2!$D$2:$N$1030,(($D$9)-1)*10+ROW()-9,FALSE),HLOOKUP(MIN(ROUND($D$8,1),2),Sheet2!$D$2:$N$1030,(($D$9)-1)*10+ROW()+2,FALSE))</f>
        <v>0.05</v>
      </c>
    </row>
    <row r="32" spans="2:16" ht="15.75" thickBot="1">
      <c r="B32" s="32"/>
      <c r="C32" s="16" t="s">
        <v>17</v>
      </c>
      <c r="D32" s="28">
        <v>0.104</v>
      </c>
      <c r="E32" s="28">
        <v>0.548</v>
      </c>
      <c r="F32" s="28">
        <v>0.617</v>
      </c>
      <c r="G32" s="28">
        <v>0.981</v>
      </c>
      <c r="H32" s="28">
        <v>0.499</v>
      </c>
      <c r="I32" s="28">
        <v>0.87</v>
      </c>
      <c r="J32" s="28">
        <v>0.455</v>
      </c>
      <c r="K32" s="28">
        <v>0.669</v>
      </c>
      <c r="L32" s="28">
        <v>0.581</v>
      </c>
      <c r="M32" s="28">
        <v>0.966</v>
      </c>
      <c r="N32" s="29">
        <v>0.05</v>
      </c>
      <c r="O32">
        <v>31</v>
      </c>
      <c r="P32" s="5">
        <f>IF($D$8&lt;1,HLOOKUP(MIN(ROUND(1/$D$8,1),2),Sheet2!$D$2:$N$1030,(($D$9)-1)*10+ROW()-9,FALSE),HLOOKUP(MIN(ROUND($D$8,1),2),Sheet2!$D$2:$N$1030,(($D$9)-1)*10+ROW()+2,FALSE))</f>
        <v>0.019</v>
      </c>
    </row>
    <row r="33" spans="1:15" ht="15">
      <c r="A33" s="2"/>
      <c r="B33" s="30" t="s">
        <v>21</v>
      </c>
      <c r="C33" s="10" t="s">
        <v>10</v>
      </c>
      <c r="D33" s="24">
        <v>0.589</v>
      </c>
      <c r="E33" s="24">
        <v>0.308</v>
      </c>
      <c r="F33" s="24">
        <v>0.216</v>
      </c>
      <c r="G33" s="24">
        <v>0.859</v>
      </c>
      <c r="H33" s="24">
        <v>0.916</v>
      </c>
      <c r="I33" s="24">
        <v>0.072</v>
      </c>
      <c r="J33" s="24">
        <v>0.982</v>
      </c>
      <c r="K33" s="24">
        <v>0.498</v>
      </c>
      <c r="L33" s="24">
        <v>0.474</v>
      </c>
      <c r="M33" s="24">
        <v>0.697</v>
      </c>
      <c r="N33" s="25">
        <v>0.505</v>
      </c>
      <c r="O33">
        <v>32</v>
      </c>
    </row>
    <row r="34" spans="2:15" ht="15">
      <c r="B34" s="31"/>
      <c r="C34" s="13" t="s">
        <v>11</v>
      </c>
      <c r="D34" s="26">
        <v>0.131</v>
      </c>
      <c r="E34" s="26">
        <v>0.261</v>
      </c>
      <c r="F34" s="26">
        <v>0.284</v>
      </c>
      <c r="G34" s="26">
        <v>0.186</v>
      </c>
      <c r="H34" s="26">
        <v>0.094</v>
      </c>
      <c r="I34" s="26">
        <v>0.631</v>
      </c>
      <c r="J34" s="26">
        <v>0.68</v>
      </c>
      <c r="K34" s="26">
        <v>0.294</v>
      </c>
      <c r="L34" s="26">
        <v>0.958</v>
      </c>
      <c r="M34" s="26">
        <v>0.087</v>
      </c>
      <c r="N34" s="27">
        <v>0.823</v>
      </c>
      <c r="O34">
        <v>33</v>
      </c>
    </row>
    <row r="35" spans="2:15" ht="15">
      <c r="B35" s="31"/>
      <c r="C35" s="13" t="s">
        <v>12</v>
      </c>
      <c r="D35" s="26">
        <v>0.919</v>
      </c>
      <c r="E35" s="26">
        <v>0.25</v>
      </c>
      <c r="F35" s="26">
        <v>0.643</v>
      </c>
      <c r="G35" s="26">
        <v>0.954</v>
      </c>
      <c r="H35" s="26">
        <v>0.664</v>
      </c>
      <c r="I35" s="26">
        <v>0.021</v>
      </c>
      <c r="J35" s="26">
        <v>0.778</v>
      </c>
      <c r="K35" s="26">
        <v>0.828</v>
      </c>
      <c r="L35" s="26">
        <v>0.61</v>
      </c>
      <c r="M35" s="26">
        <v>0.082</v>
      </c>
      <c r="N35" s="27">
        <v>0.843</v>
      </c>
      <c r="O35">
        <v>34</v>
      </c>
    </row>
    <row r="36" spans="2:15" ht="15">
      <c r="B36" s="31"/>
      <c r="C36" s="13" t="s">
        <v>13</v>
      </c>
      <c r="D36" s="26">
        <v>0.854</v>
      </c>
      <c r="E36" s="26">
        <v>0.878</v>
      </c>
      <c r="F36" s="26">
        <v>0.636</v>
      </c>
      <c r="G36" s="26">
        <v>0.916</v>
      </c>
      <c r="H36" s="26">
        <v>0.62</v>
      </c>
      <c r="I36" s="26">
        <v>0.524</v>
      </c>
      <c r="J36" s="26">
        <v>0.434</v>
      </c>
      <c r="K36" s="26">
        <v>0.924</v>
      </c>
      <c r="L36" s="26">
        <v>0.533</v>
      </c>
      <c r="M36" s="26">
        <v>0.597</v>
      </c>
      <c r="N36" s="27">
        <v>0.461</v>
      </c>
      <c r="O36">
        <v>35</v>
      </c>
    </row>
    <row r="37" spans="2:15" ht="15">
      <c r="B37" s="31"/>
      <c r="C37" s="13" t="s">
        <v>18</v>
      </c>
      <c r="D37" s="26">
        <v>0.655</v>
      </c>
      <c r="E37" s="26">
        <v>0.644</v>
      </c>
      <c r="F37" s="26">
        <v>0.557</v>
      </c>
      <c r="G37" s="26">
        <v>0.548</v>
      </c>
      <c r="H37" s="26">
        <v>0.644</v>
      </c>
      <c r="I37" s="26">
        <v>0.727</v>
      </c>
      <c r="J37" s="26">
        <v>0.086</v>
      </c>
      <c r="K37" s="26">
        <v>0.587</v>
      </c>
      <c r="L37" s="26">
        <v>0.388</v>
      </c>
      <c r="M37" s="26">
        <v>0.297</v>
      </c>
      <c r="N37" s="27">
        <v>0.238</v>
      </c>
      <c r="O37">
        <v>36</v>
      </c>
    </row>
    <row r="38" spans="2:15" ht="15.75" thickBot="1">
      <c r="B38" s="31"/>
      <c r="C38" s="16" t="s">
        <v>19</v>
      </c>
      <c r="D38" s="28">
        <v>0.801</v>
      </c>
      <c r="E38" s="28">
        <v>0.802</v>
      </c>
      <c r="F38" s="28">
        <v>0.689</v>
      </c>
      <c r="G38" s="28">
        <v>0.723</v>
      </c>
      <c r="H38" s="28">
        <v>0.608</v>
      </c>
      <c r="I38" s="28">
        <v>0.063</v>
      </c>
      <c r="J38" s="28">
        <v>0.044</v>
      </c>
      <c r="K38" s="28">
        <v>0.788</v>
      </c>
      <c r="L38" s="28">
        <v>0.355</v>
      </c>
      <c r="M38" s="28">
        <v>0.117</v>
      </c>
      <c r="N38" s="29">
        <v>0.099</v>
      </c>
      <c r="O38">
        <v>37</v>
      </c>
    </row>
    <row r="39" spans="2:15" ht="15">
      <c r="B39" s="31"/>
      <c r="C39" s="10" t="s">
        <v>14</v>
      </c>
      <c r="D39" s="24">
        <v>0.307</v>
      </c>
      <c r="E39" s="24">
        <v>0.87</v>
      </c>
      <c r="F39" s="24">
        <v>0.547</v>
      </c>
      <c r="G39" s="24">
        <v>0.713</v>
      </c>
      <c r="H39" s="24">
        <v>0.59</v>
      </c>
      <c r="I39" s="24">
        <v>0.006</v>
      </c>
      <c r="J39" s="24">
        <v>0.702</v>
      </c>
      <c r="K39" s="24">
        <v>0.958</v>
      </c>
      <c r="L39" s="24">
        <v>0.711</v>
      </c>
      <c r="M39" s="24">
        <v>0.92</v>
      </c>
      <c r="N39" s="25">
        <v>0.525</v>
      </c>
      <c r="O39">
        <v>38</v>
      </c>
    </row>
    <row r="40" spans="2:15" ht="15">
      <c r="B40" s="31"/>
      <c r="C40" s="13" t="s">
        <v>15</v>
      </c>
      <c r="D40" s="26">
        <v>0.879</v>
      </c>
      <c r="E40" s="26">
        <v>0.955</v>
      </c>
      <c r="F40" s="26">
        <v>0.825</v>
      </c>
      <c r="G40" s="26">
        <v>0.349</v>
      </c>
      <c r="H40" s="26">
        <v>0.797</v>
      </c>
      <c r="I40" s="26">
        <v>0.726</v>
      </c>
      <c r="J40" s="26">
        <v>0.688</v>
      </c>
      <c r="K40" s="26">
        <v>0.498</v>
      </c>
      <c r="L40" s="26">
        <v>0.659</v>
      </c>
      <c r="M40" s="26">
        <v>0.146</v>
      </c>
      <c r="N40" s="27">
        <v>0.645</v>
      </c>
      <c r="O40">
        <v>39</v>
      </c>
    </row>
    <row r="41" spans="2:15" ht="15">
      <c r="B41" s="31"/>
      <c r="C41" s="13" t="s">
        <v>16</v>
      </c>
      <c r="D41" s="26">
        <v>0.93</v>
      </c>
      <c r="E41" s="26">
        <v>0.339</v>
      </c>
      <c r="F41" s="26">
        <v>0.29</v>
      </c>
      <c r="G41" s="26">
        <v>0.906</v>
      </c>
      <c r="H41" s="26">
        <v>0.162</v>
      </c>
      <c r="I41" s="26">
        <v>0.189</v>
      </c>
      <c r="J41" s="26">
        <v>0.703</v>
      </c>
      <c r="K41" s="26">
        <v>0.017</v>
      </c>
      <c r="L41" s="26">
        <v>0.527</v>
      </c>
      <c r="M41" s="26">
        <v>0.329</v>
      </c>
      <c r="N41" s="27">
        <v>0.415</v>
      </c>
      <c r="O41">
        <v>40</v>
      </c>
    </row>
    <row r="42" spans="2:15" ht="15.75" thickBot="1">
      <c r="B42" s="32"/>
      <c r="C42" s="16" t="s">
        <v>17</v>
      </c>
      <c r="D42" s="28">
        <v>0.932</v>
      </c>
      <c r="E42" s="28">
        <v>0.524</v>
      </c>
      <c r="F42" s="28">
        <v>0.959</v>
      </c>
      <c r="G42" s="28">
        <v>0.282</v>
      </c>
      <c r="H42" s="28">
        <v>0.249</v>
      </c>
      <c r="I42" s="28">
        <v>0.299</v>
      </c>
      <c r="J42" s="28">
        <v>0.421</v>
      </c>
      <c r="K42" s="28">
        <v>0.361</v>
      </c>
      <c r="L42" s="28">
        <v>0.323</v>
      </c>
      <c r="M42" s="28">
        <v>0.645</v>
      </c>
      <c r="N42" s="29">
        <v>0.653</v>
      </c>
      <c r="O42">
        <v>41</v>
      </c>
    </row>
    <row r="43" spans="1:15" ht="15">
      <c r="A43" s="2" t="s">
        <v>29</v>
      </c>
      <c r="B43" s="33" t="s">
        <v>30</v>
      </c>
      <c r="C43" s="10" t="s">
        <v>10</v>
      </c>
      <c r="D43" s="24">
        <v>0.106</v>
      </c>
      <c r="E43" s="24">
        <v>0.401</v>
      </c>
      <c r="F43" s="24">
        <v>0.516</v>
      </c>
      <c r="G43" s="24">
        <v>0.881</v>
      </c>
      <c r="H43" s="24">
        <v>0.19</v>
      </c>
      <c r="I43" s="24">
        <v>0.41</v>
      </c>
      <c r="J43" s="24">
        <v>0.775</v>
      </c>
      <c r="K43" s="24">
        <v>0.664</v>
      </c>
      <c r="L43" s="24">
        <v>0.162</v>
      </c>
      <c r="M43" s="24">
        <v>0.463</v>
      </c>
      <c r="N43" s="25">
        <v>0.272</v>
      </c>
      <c r="O43">
        <v>42</v>
      </c>
    </row>
    <row r="44" spans="2:14" ht="15">
      <c r="B44" s="31"/>
      <c r="C44" s="13" t="s">
        <v>11</v>
      </c>
      <c r="D44" s="26">
        <v>0.241</v>
      </c>
      <c r="E44" s="26">
        <v>0.806</v>
      </c>
      <c r="F44" s="26">
        <v>0.395</v>
      </c>
      <c r="G44" s="26">
        <v>0.728</v>
      </c>
      <c r="H44" s="26">
        <v>0.165</v>
      </c>
      <c r="I44" s="26">
        <v>0.298</v>
      </c>
      <c r="J44" s="26">
        <v>0.602</v>
      </c>
      <c r="K44" s="26">
        <v>0.635</v>
      </c>
      <c r="L44" s="26">
        <v>0.449</v>
      </c>
      <c r="M44" s="26">
        <v>0.928</v>
      </c>
      <c r="N44" s="27">
        <v>0.216</v>
      </c>
    </row>
    <row r="45" spans="2:14" ht="15">
      <c r="B45" s="31"/>
      <c r="C45" s="13" t="s">
        <v>12</v>
      </c>
      <c r="D45" s="26">
        <v>0.814</v>
      </c>
      <c r="E45" s="26">
        <v>0.621</v>
      </c>
      <c r="F45" s="26">
        <v>0.31</v>
      </c>
      <c r="G45" s="26">
        <v>0.425</v>
      </c>
      <c r="H45" s="26">
        <v>0.009</v>
      </c>
      <c r="I45" s="26">
        <v>0.302</v>
      </c>
      <c r="J45" s="26">
        <v>0.57</v>
      </c>
      <c r="K45" s="26">
        <v>0.177</v>
      </c>
      <c r="L45" s="26">
        <v>0.298</v>
      </c>
      <c r="M45" s="26">
        <v>0.852</v>
      </c>
      <c r="N45" s="27">
        <v>0.437</v>
      </c>
    </row>
    <row r="46" spans="2:14" ht="15">
      <c r="B46" s="31"/>
      <c r="C46" s="13" t="s">
        <v>13</v>
      </c>
      <c r="D46" s="26">
        <v>0.804</v>
      </c>
      <c r="E46" s="26">
        <v>0.526</v>
      </c>
      <c r="F46" s="26">
        <v>0.118</v>
      </c>
      <c r="G46" s="26">
        <v>0.367</v>
      </c>
      <c r="H46" s="26">
        <v>0.95</v>
      </c>
      <c r="I46" s="26">
        <v>0.126</v>
      </c>
      <c r="J46" s="26">
        <v>0.377</v>
      </c>
      <c r="K46" s="26">
        <v>0.004</v>
      </c>
      <c r="L46" s="26">
        <v>0.206</v>
      </c>
      <c r="M46" s="26">
        <v>0.858</v>
      </c>
      <c r="N46" s="27">
        <v>0.693</v>
      </c>
    </row>
    <row r="47" spans="2:14" ht="15">
      <c r="B47" s="31"/>
      <c r="C47" s="13" t="s">
        <v>18</v>
      </c>
      <c r="D47" s="26">
        <v>0.569</v>
      </c>
      <c r="E47" s="26">
        <v>0.012</v>
      </c>
      <c r="F47" s="26">
        <v>0.801</v>
      </c>
      <c r="G47" s="26">
        <v>0.881</v>
      </c>
      <c r="H47" s="26">
        <v>0.499</v>
      </c>
      <c r="I47" s="26">
        <v>0.779</v>
      </c>
      <c r="J47" s="26">
        <v>0.992</v>
      </c>
      <c r="K47" s="26">
        <v>0.443</v>
      </c>
      <c r="L47" s="26">
        <v>0.215</v>
      </c>
      <c r="M47" s="26">
        <v>0.598</v>
      </c>
      <c r="N47" s="27">
        <v>0.647</v>
      </c>
    </row>
    <row r="48" spans="2:14" ht="15.75" thickBot="1">
      <c r="B48" s="31"/>
      <c r="C48" s="16" t="s">
        <v>19</v>
      </c>
      <c r="D48" s="28">
        <v>0.217</v>
      </c>
      <c r="E48" s="28">
        <v>0.77</v>
      </c>
      <c r="F48" s="28">
        <v>0.414</v>
      </c>
      <c r="G48" s="28">
        <v>0.013</v>
      </c>
      <c r="H48" s="28">
        <v>0.233</v>
      </c>
      <c r="I48" s="28">
        <v>0.742</v>
      </c>
      <c r="J48" s="28">
        <v>0.864</v>
      </c>
      <c r="K48" s="28">
        <v>0.634</v>
      </c>
      <c r="L48" s="28">
        <v>0.056</v>
      </c>
      <c r="M48" s="28">
        <v>0.816</v>
      </c>
      <c r="N48" s="29">
        <v>0.909</v>
      </c>
    </row>
    <row r="49" spans="2:14" ht="15">
      <c r="B49" s="31"/>
      <c r="C49" s="10" t="s">
        <v>14</v>
      </c>
      <c r="D49" s="24">
        <v>0.805</v>
      </c>
      <c r="E49" s="24">
        <v>0.388</v>
      </c>
      <c r="F49" s="24">
        <v>0.418</v>
      </c>
      <c r="G49" s="24">
        <v>0.727</v>
      </c>
      <c r="H49" s="24">
        <v>0.135</v>
      </c>
      <c r="I49" s="24">
        <v>0.684</v>
      </c>
      <c r="J49" s="24">
        <v>0.572</v>
      </c>
      <c r="K49" s="24">
        <v>0.132</v>
      </c>
      <c r="L49" s="24">
        <v>0.323</v>
      </c>
      <c r="M49" s="24">
        <v>0.919</v>
      </c>
      <c r="N49" s="25">
        <v>0.989</v>
      </c>
    </row>
    <row r="50" spans="2:14" ht="15">
      <c r="B50" s="31"/>
      <c r="C50" s="13" t="s">
        <v>15</v>
      </c>
      <c r="D50" s="26">
        <v>0.53</v>
      </c>
      <c r="E50" s="26">
        <v>0.256</v>
      </c>
      <c r="F50" s="26">
        <v>0.357</v>
      </c>
      <c r="G50" s="26">
        <v>0.536</v>
      </c>
      <c r="H50" s="26">
        <v>0.051</v>
      </c>
      <c r="I50" s="26">
        <v>0.466</v>
      </c>
      <c r="J50" s="26">
        <v>0.475</v>
      </c>
      <c r="K50" s="26">
        <v>0.757</v>
      </c>
      <c r="L50" s="26">
        <v>0.416</v>
      </c>
      <c r="M50" s="26">
        <v>0.055</v>
      </c>
      <c r="N50" s="27">
        <v>0.995</v>
      </c>
    </row>
    <row r="51" spans="2:14" ht="15">
      <c r="B51" s="31"/>
      <c r="C51" s="13" t="s">
        <v>16</v>
      </c>
      <c r="D51" s="26">
        <v>0.588</v>
      </c>
      <c r="E51" s="26">
        <v>0.832</v>
      </c>
      <c r="F51" s="26">
        <v>0.967</v>
      </c>
      <c r="G51" s="26">
        <v>0.022</v>
      </c>
      <c r="H51" s="26">
        <v>0.513</v>
      </c>
      <c r="I51" s="26">
        <v>0.8</v>
      </c>
      <c r="J51" s="26">
        <v>0.519</v>
      </c>
      <c r="K51" s="26">
        <v>0.37</v>
      </c>
      <c r="L51" s="26">
        <v>0.062</v>
      </c>
      <c r="M51" s="26">
        <v>0.833</v>
      </c>
      <c r="N51" s="27">
        <v>0.052</v>
      </c>
    </row>
    <row r="52" spans="2:14" ht="15.75" thickBot="1">
      <c r="B52" s="32"/>
      <c r="C52" s="16" t="s">
        <v>17</v>
      </c>
      <c r="D52" s="28">
        <v>0.303</v>
      </c>
      <c r="E52" s="28">
        <v>0.851</v>
      </c>
      <c r="F52" s="28">
        <v>0.052</v>
      </c>
      <c r="G52" s="28">
        <v>0.784</v>
      </c>
      <c r="H52" s="28">
        <v>0.752</v>
      </c>
      <c r="I52" s="28">
        <v>0.075</v>
      </c>
      <c r="J52" s="28">
        <v>0.992</v>
      </c>
      <c r="K52" s="28">
        <v>0.436</v>
      </c>
      <c r="L52" s="28">
        <v>0.657</v>
      </c>
      <c r="M52" s="28">
        <v>0.922</v>
      </c>
      <c r="N52" s="29">
        <v>0.317</v>
      </c>
    </row>
    <row r="53" spans="1:14" ht="15">
      <c r="A53" s="2"/>
      <c r="B53" s="30" t="s">
        <v>21</v>
      </c>
      <c r="C53" s="10" t="s">
        <v>10</v>
      </c>
      <c r="D53" s="24">
        <v>0.304</v>
      </c>
      <c r="E53" s="24">
        <v>0.259</v>
      </c>
      <c r="F53" s="24">
        <v>0.328</v>
      </c>
      <c r="G53" s="24">
        <v>0.899</v>
      </c>
      <c r="H53" s="24">
        <v>0.059</v>
      </c>
      <c r="I53" s="24">
        <v>0.962</v>
      </c>
      <c r="J53" s="24">
        <v>0.354</v>
      </c>
      <c r="K53" s="24">
        <v>0.987</v>
      </c>
      <c r="L53" s="24">
        <v>0.355</v>
      </c>
      <c r="M53" s="24">
        <v>0.311</v>
      </c>
      <c r="N53" s="25">
        <v>0.477</v>
      </c>
    </row>
    <row r="54" spans="2:14" ht="15">
      <c r="B54" s="31"/>
      <c r="C54" s="13" t="s">
        <v>11</v>
      </c>
      <c r="D54" s="26">
        <v>0.138</v>
      </c>
      <c r="E54" s="26">
        <v>0.006</v>
      </c>
      <c r="F54" s="26">
        <v>0.158</v>
      </c>
      <c r="G54" s="26">
        <v>0.09</v>
      </c>
      <c r="H54" s="26">
        <v>0.608</v>
      </c>
      <c r="I54" s="26">
        <v>0.918</v>
      </c>
      <c r="J54" s="26">
        <v>0.962</v>
      </c>
      <c r="K54" s="26">
        <v>0.781</v>
      </c>
      <c r="L54" s="26">
        <v>0.634</v>
      </c>
      <c r="M54" s="26">
        <v>0.09</v>
      </c>
      <c r="N54" s="27">
        <v>0.741</v>
      </c>
    </row>
    <row r="55" spans="2:14" ht="15">
      <c r="B55" s="31"/>
      <c r="C55" s="13" t="s">
        <v>12</v>
      </c>
      <c r="D55" s="26">
        <v>0.156</v>
      </c>
      <c r="E55" s="26">
        <v>0.427</v>
      </c>
      <c r="F55" s="26">
        <v>0.028</v>
      </c>
      <c r="G55" s="26">
        <v>0.538</v>
      </c>
      <c r="H55" s="26">
        <v>0.378</v>
      </c>
      <c r="I55" s="26">
        <v>0.519</v>
      </c>
      <c r="J55" s="26">
        <v>0.777</v>
      </c>
      <c r="K55" s="26">
        <v>0.282</v>
      </c>
      <c r="L55" s="26">
        <v>0.318</v>
      </c>
      <c r="M55" s="26">
        <v>0.385</v>
      </c>
      <c r="N55" s="27">
        <v>0.579</v>
      </c>
    </row>
    <row r="56" spans="2:14" ht="15">
      <c r="B56" s="31"/>
      <c r="C56" s="13" t="s">
        <v>13</v>
      </c>
      <c r="D56" s="26">
        <v>0.245</v>
      </c>
      <c r="E56" s="26">
        <v>0.156</v>
      </c>
      <c r="F56" s="26">
        <v>0.653</v>
      </c>
      <c r="G56" s="26">
        <v>0.568</v>
      </c>
      <c r="H56" s="26">
        <v>0.803</v>
      </c>
      <c r="I56" s="26">
        <v>0.593</v>
      </c>
      <c r="J56" s="26">
        <v>0.236</v>
      </c>
      <c r="K56" s="26">
        <v>0.86</v>
      </c>
      <c r="L56" s="26">
        <v>0.92</v>
      </c>
      <c r="M56" s="26">
        <v>0.115</v>
      </c>
      <c r="N56" s="27">
        <v>0.021</v>
      </c>
    </row>
    <row r="57" spans="2:14" ht="15">
      <c r="B57" s="31"/>
      <c r="C57" s="13" t="s">
        <v>18</v>
      </c>
      <c r="D57" s="26">
        <v>0.576</v>
      </c>
      <c r="E57" s="26">
        <v>0.487</v>
      </c>
      <c r="F57" s="26">
        <v>0.009</v>
      </c>
      <c r="G57" s="26">
        <v>0.488</v>
      </c>
      <c r="H57" s="26">
        <v>0.133</v>
      </c>
      <c r="I57" s="26">
        <v>0.165</v>
      </c>
      <c r="J57" s="26">
        <v>0.248</v>
      </c>
      <c r="K57" s="26">
        <v>0.479</v>
      </c>
      <c r="L57" s="26">
        <v>0.687</v>
      </c>
      <c r="M57" s="26">
        <v>0.842</v>
      </c>
      <c r="N57" s="27">
        <v>0.02</v>
      </c>
    </row>
    <row r="58" spans="2:14" ht="15.75" thickBot="1">
      <c r="B58" s="31"/>
      <c r="C58" s="16" t="s">
        <v>19</v>
      </c>
      <c r="D58" s="28">
        <v>0.115</v>
      </c>
      <c r="E58" s="28">
        <v>0.618</v>
      </c>
      <c r="F58" s="28">
        <v>0.213</v>
      </c>
      <c r="G58" s="28">
        <v>0.91</v>
      </c>
      <c r="H58" s="28">
        <v>0.256</v>
      </c>
      <c r="I58" s="28">
        <v>0.955</v>
      </c>
      <c r="J58" s="28">
        <v>0.238</v>
      </c>
      <c r="K58" s="28">
        <v>0.603</v>
      </c>
      <c r="L58" s="28">
        <v>0.149</v>
      </c>
      <c r="M58" s="28">
        <v>0.622</v>
      </c>
      <c r="N58" s="29">
        <v>0.797</v>
      </c>
    </row>
    <row r="59" spans="2:14" ht="15">
      <c r="B59" s="31"/>
      <c r="C59" s="10" t="s">
        <v>14</v>
      </c>
      <c r="D59" s="24">
        <v>0.831</v>
      </c>
      <c r="E59" s="24">
        <v>0.614</v>
      </c>
      <c r="F59" s="24">
        <v>0.307</v>
      </c>
      <c r="G59" s="24">
        <v>0.435</v>
      </c>
      <c r="H59" s="24">
        <v>0.371</v>
      </c>
      <c r="I59" s="24">
        <v>0.681</v>
      </c>
      <c r="J59" s="24">
        <v>0.961</v>
      </c>
      <c r="K59" s="24">
        <v>0.367</v>
      </c>
      <c r="L59" s="24">
        <v>0.581</v>
      </c>
      <c r="M59" s="24">
        <v>0.942</v>
      </c>
      <c r="N59" s="25">
        <v>0.547</v>
      </c>
    </row>
    <row r="60" spans="2:14" ht="15">
      <c r="B60" s="31"/>
      <c r="C60" s="13" t="s">
        <v>15</v>
      </c>
      <c r="D60" s="26">
        <v>0.394</v>
      </c>
      <c r="E60" s="26">
        <v>0.211</v>
      </c>
      <c r="F60" s="26">
        <v>0.8</v>
      </c>
      <c r="G60" s="26">
        <v>0.998</v>
      </c>
      <c r="H60" s="26">
        <v>0.235</v>
      </c>
      <c r="I60" s="26">
        <v>0.134</v>
      </c>
      <c r="J60" s="26">
        <v>0.162</v>
      </c>
      <c r="K60" s="26">
        <v>0.621</v>
      </c>
      <c r="L60" s="26">
        <v>0.174</v>
      </c>
      <c r="M60" s="26">
        <v>0.96</v>
      </c>
      <c r="N60" s="27">
        <v>0.438</v>
      </c>
    </row>
    <row r="61" spans="2:14" ht="15">
      <c r="B61" s="31"/>
      <c r="C61" s="13" t="s">
        <v>16</v>
      </c>
      <c r="D61" s="26">
        <v>0.753</v>
      </c>
      <c r="E61" s="26">
        <v>0.73</v>
      </c>
      <c r="F61" s="26">
        <v>0.473</v>
      </c>
      <c r="G61" s="26">
        <v>0.534</v>
      </c>
      <c r="H61" s="26">
        <v>0.462</v>
      </c>
      <c r="I61" s="26">
        <v>0.912</v>
      </c>
      <c r="J61" s="26">
        <v>0.867</v>
      </c>
      <c r="K61" s="26">
        <v>0.712</v>
      </c>
      <c r="L61" s="26">
        <v>0.398</v>
      </c>
      <c r="M61" s="26">
        <v>0.802</v>
      </c>
      <c r="N61" s="27">
        <v>0.699</v>
      </c>
    </row>
    <row r="62" spans="2:14" ht="15.75" thickBot="1">
      <c r="B62" s="32"/>
      <c r="C62" s="16" t="s">
        <v>17</v>
      </c>
      <c r="D62" s="28">
        <v>0.954</v>
      </c>
      <c r="E62" s="28">
        <v>0.993</v>
      </c>
      <c r="F62" s="28">
        <v>0.064</v>
      </c>
      <c r="G62" s="28">
        <v>0.457</v>
      </c>
      <c r="H62" s="28">
        <v>0.517</v>
      </c>
      <c r="I62" s="28">
        <v>0.808</v>
      </c>
      <c r="J62" s="28">
        <v>0.113</v>
      </c>
      <c r="K62" s="28">
        <v>0.903</v>
      </c>
      <c r="L62" s="28">
        <v>0.679</v>
      </c>
      <c r="M62" s="28">
        <v>0.696</v>
      </c>
      <c r="N62" s="29">
        <v>0.213</v>
      </c>
    </row>
  </sheetData>
  <sheetProtection/>
  <mergeCells count="6">
    <mergeCell ref="B53:B62"/>
    <mergeCell ref="B13:B22"/>
    <mergeCell ref="B33:B42"/>
    <mergeCell ref="B3:B12"/>
    <mergeCell ref="B23:B32"/>
    <mergeCell ref="B43:B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Jovan Timotijevic</cp:lastModifiedBy>
  <cp:lastPrinted>2008-05-15T19:01:10Z</cp:lastPrinted>
  <dcterms:created xsi:type="dcterms:W3CDTF">1996-10-14T23:33:28Z</dcterms:created>
  <dcterms:modified xsi:type="dcterms:W3CDTF">2008-05-16T08:45:15Z</dcterms:modified>
  <cp:category/>
  <cp:version/>
  <cp:contentType/>
  <cp:contentStatus/>
</cp:coreProperties>
</file>