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340" windowHeight="8850" activeTab="0"/>
  </bookViews>
  <sheets>
    <sheet name="Sheet1" sheetId="1" r:id="rId1"/>
    <sheet name="Sheet2" sheetId="2" r:id="rId2"/>
    <sheet name="Sheet3" sheetId="3" r:id="rId3"/>
  </sheets>
  <definedNames>
    <definedName name="Boje">'Sheet1'!$L$3:$P$9</definedName>
    <definedName name="TraLaLa">'Sheet1'!$F$3:$J$9</definedName>
  </definedNames>
  <calcPr fullCalcOnLoad="1"/>
</workbook>
</file>

<file path=xl/sharedStrings.xml><?xml version="1.0" encoding="utf-8"?>
<sst xmlns="http://schemas.openxmlformats.org/spreadsheetml/2006/main" count="39" uniqueCount="4">
  <si>
    <t>♫</t>
  </si>
  <si>
    <t>♪</t>
  </si>
  <si>
    <t>Ukupno:</t>
  </si>
  <si>
    <t>br.obojenih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</si>
</sst>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1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52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49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7" borderId="10" xfId="0" applyFill="1" applyBorder="1" applyAlignment="1">
      <alignment horizontal="center"/>
    </xf>
    <xf numFmtId="0" fontId="0" fillId="58" borderId="10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1" fillId="58" borderId="10" xfId="0" applyFont="1" applyFill="1" applyBorder="1" applyAlignment="1">
      <alignment horizontal="center"/>
    </xf>
    <xf numFmtId="0" fontId="1" fillId="57" borderId="10" xfId="0" applyFont="1" applyFill="1" applyBorder="1" applyAlignment="1">
      <alignment horizontal="center"/>
    </xf>
    <xf numFmtId="0" fontId="1" fillId="49" borderId="10" xfId="0" applyFont="1" applyFill="1" applyBorder="1" applyAlignment="1">
      <alignment horizontal="center"/>
    </xf>
    <xf numFmtId="0" fontId="1" fillId="46" borderId="10" xfId="0" applyFont="1" applyFill="1" applyBorder="1" applyAlignment="1">
      <alignment horizontal="center"/>
    </xf>
    <xf numFmtId="0" fontId="0" fillId="58" borderId="10" xfId="0" applyFill="1" applyBorder="1" applyAlignment="1">
      <alignment/>
    </xf>
    <xf numFmtId="0" fontId="0" fillId="49" borderId="10" xfId="0" applyFill="1" applyBorder="1" applyAlignment="1">
      <alignment/>
    </xf>
    <xf numFmtId="0" fontId="0" fillId="57" borderId="10" xfId="0" applyFill="1" applyBorder="1" applyAlignment="1">
      <alignment/>
    </xf>
    <xf numFmtId="0" fontId="0" fillId="46" borderId="10" xfId="0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3:P27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6" max="10" width="3.7109375" style="0" customWidth="1"/>
    <col min="11" max="11" width="9.140625" style="30" customWidth="1"/>
    <col min="12" max="16" width="3.7109375" style="2" customWidth="1"/>
  </cols>
  <sheetData>
    <row r="3" spans="3:16" ht="15">
      <c r="C3" s="1"/>
      <c r="D3" s="2">
        <f aca="true" t="shared" si="0" ref="D3:D27">CellCol(C3)</f>
        <v>1</v>
      </c>
      <c r="F3" s="34" t="s">
        <v>0</v>
      </c>
      <c r="G3" s="34" t="s">
        <v>1</v>
      </c>
      <c r="H3" s="32" t="s">
        <v>0</v>
      </c>
      <c r="I3" s="34" t="s">
        <v>1</v>
      </c>
      <c r="J3" s="32" t="s">
        <v>0</v>
      </c>
      <c r="L3" s="28">
        <f aca="true" t="shared" si="1" ref="L3:P9">CellCol(F3)</f>
        <v>4</v>
      </c>
      <c r="M3" s="28">
        <f t="shared" si="1"/>
        <v>4</v>
      </c>
      <c r="N3" s="28">
        <f t="shared" si="1"/>
        <v>4</v>
      </c>
      <c r="O3" s="28">
        <f t="shared" si="1"/>
        <v>4</v>
      </c>
      <c r="P3" s="28">
        <f t="shared" si="1"/>
        <v>4</v>
      </c>
    </row>
    <row r="4" spans="3:16" ht="15">
      <c r="C4" s="3"/>
      <c r="D4" s="2">
        <f t="shared" si="0"/>
        <v>53</v>
      </c>
      <c r="F4" s="35" t="s">
        <v>1</v>
      </c>
      <c r="G4" s="26" t="s">
        <v>0</v>
      </c>
      <c r="H4" s="34" t="s">
        <v>1</v>
      </c>
      <c r="I4" s="32" t="s">
        <v>0</v>
      </c>
      <c r="J4" s="34" t="s">
        <v>1</v>
      </c>
      <c r="L4" s="28">
        <f t="shared" si="1"/>
        <v>35</v>
      </c>
      <c r="M4" s="28">
        <f t="shared" si="1"/>
        <v>3</v>
      </c>
      <c r="N4" s="28">
        <f t="shared" si="1"/>
        <v>4</v>
      </c>
      <c r="O4" s="28">
        <f t="shared" si="1"/>
        <v>4</v>
      </c>
      <c r="P4" s="28">
        <f t="shared" si="1"/>
        <v>4</v>
      </c>
    </row>
    <row r="5" spans="3:16" ht="15">
      <c r="C5" s="4"/>
      <c r="D5" s="2">
        <f t="shared" si="0"/>
        <v>52</v>
      </c>
      <c r="F5" s="31" t="s">
        <v>0</v>
      </c>
      <c r="G5" s="36" t="s">
        <v>1</v>
      </c>
      <c r="H5" s="32" t="s">
        <v>0</v>
      </c>
      <c r="I5" s="34" t="s">
        <v>1</v>
      </c>
      <c r="J5" s="32" t="s">
        <v>0</v>
      </c>
      <c r="L5" s="28">
        <f t="shared" si="1"/>
        <v>35</v>
      </c>
      <c r="M5" s="28">
        <f t="shared" si="1"/>
        <v>3</v>
      </c>
      <c r="N5" s="28">
        <f t="shared" si="1"/>
        <v>4</v>
      </c>
      <c r="O5" s="28">
        <f t="shared" si="1"/>
        <v>4</v>
      </c>
      <c r="P5" s="28">
        <f t="shared" si="1"/>
        <v>4</v>
      </c>
    </row>
    <row r="6" spans="3:16" ht="15">
      <c r="C6" s="5"/>
      <c r="D6" s="2">
        <f t="shared" si="0"/>
        <v>51</v>
      </c>
      <c r="F6" s="35" t="s">
        <v>1</v>
      </c>
      <c r="G6" s="26" t="s">
        <v>0</v>
      </c>
      <c r="H6" s="36" t="s">
        <v>1</v>
      </c>
      <c r="I6" s="26" t="s">
        <v>0</v>
      </c>
      <c r="J6" s="34" t="s">
        <v>1</v>
      </c>
      <c r="L6" s="28">
        <f t="shared" si="1"/>
        <v>35</v>
      </c>
      <c r="M6" s="28">
        <f t="shared" si="1"/>
        <v>3</v>
      </c>
      <c r="N6" s="28">
        <f t="shared" si="1"/>
        <v>3</v>
      </c>
      <c r="O6" s="28">
        <f t="shared" si="1"/>
        <v>3</v>
      </c>
      <c r="P6" s="28">
        <f t="shared" si="1"/>
        <v>4</v>
      </c>
    </row>
    <row r="7" spans="3:16" ht="15">
      <c r="C7" s="6"/>
      <c r="D7" s="2">
        <f t="shared" si="0"/>
        <v>49</v>
      </c>
      <c r="F7" s="26" t="s">
        <v>0</v>
      </c>
      <c r="G7" s="36" t="s">
        <v>1</v>
      </c>
      <c r="H7" s="26" t="s">
        <v>0</v>
      </c>
      <c r="I7" s="35" t="s">
        <v>1</v>
      </c>
      <c r="J7" s="32" t="s">
        <v>0</v>
      </c>
      <c r="L7" s="28">
        <f t="shared" si="1"/>
        <v>3</v>
      </c>
      <c r="M7" s="28">
        <f t="shared" si="1"/>
        <v>3</v>
      </c>
      <c r="N7" s="28">
        <f t="shared" si="1"/>
        <v>3</v>
      </c>
      <c r="O7" s="28">
        <f t="shared" si="1"/>
        <v>35</v>
      </c>
      <c r="P7" s="28">
        <f t="shared" si="1"/>
        <v>4</v>
      </c>
    </row>
    <row r="8" spans="3:16" ht="15">
      <c r="C8" s="7"/>
      <c r="D8" s="2">
        <f t="shared" si="0"/>
        <v>11</v>
      </c>
      <c r="F8" s="37" t="s">
        <v>1</v>
      </c>
      <c r="G8" s="31" t="s">
        <v>0</v>
      </c>
      <c r="H8" s="36" t="s">
        <v>1</v>
      </c>
      <c r="I8" s="31" t="s">
        <v>0</v>
      </c>
      <c r="J8" s="34" t="s">
        <v>1</v>
      </c>
      <c r="L8" s="28">
        <f t="shared" si="1"/>
        <v>5</v>
      </c>
      <c r="M8" s="28">
        <f t="shared" si="1"/>
        <v>35</v>
      </c>
      <c r="N8" s="28">
        <f t="shared" si="1"/>
        <v>3</v>
      </c>
      <c r="O8" s="28">
        <f t="shared" si="1"/>
        <v>35</v>
      </c>
      <c r="P8" s="28">
        <f t="shared" si="1"/>
        <v>4</v>
      </c>
    </row>
    <row r="9" spans="3:16" ht="15">
      <c r="C9" s="8"/>
      <c r="D9" s="2">
        <f t="shared" si="0"/>
        <v>55</v>
      </c>
      <c r="F9" s="33" t="s">
        <v>0</v>
      </c>
      <c r="G9" s="37" t="s">
        <v>1</v>
      </c>
      <c r="H9" s="26" t="s">
        <v>0</v>
      </c>
      <c r="I9" s="35" t="s">
        <v>1</v>
      </c>
      <c r="J9" s="32" t="s">
        <v>0</v>
      </c>
      <c r="L9" s="28">
        <f t="shared" si="1"/>
        <v>5</v>
      </c>
      <c r="M9" s="28">
        <f t="shared" si="1"/>
        <v>5</v>
      </c>
      <c r="N9" s="28">
        <f t="shared" si="1"/>
        <v>3</v>
      </c>
      <c r="O9" s="28">
        <f t="shared" si="1"/>
        <v>35</v>
      </c>
      <c r="P9" s="28">
        <f t="shared" si="1"/>
        <v>4</v>
      </c>
    </row>
    <row r="10" spans="3:16" ht="15">
      <c r="C10" s="9"/>
      <c r="D10" s="2">
        <f t="shared" si="0"/>
        <v>56</v>
      </c>
      <c r="F10" s="27"/>
      <c r="G10" s="27"/>
      <c r="H10" s="27"/>
      <c r="I10" s="27"/>
      <c r="J10" s="27"/>
      <c r="L10" s="29"/>
      <c r="M10" s="29"/>
      <c r="N10" s="29"/>
      <c r="O10" s="29"/>
      <c r="P10" s="29"/>
    </row>
    <row r="11" spans="3:4" ht="15">
      <c r="C11" s="10"/>
      <c r="D11" s="2">
        <f t="shared" si="0"/>
        <v>9</v>
      </c>
    </row>
    <row r="12" spans="3:4" ht="15">
      <c r="C12" s="11"/>
      <c r="D12" s="2">
        <f t="shared" si="0"/>
        <v>46</v>
      </c>
    </row>
    <row r="13" spans="3:13" ht="15">
      <c r="C13" s="12"/>
      <c r="D13" s="2">
        <f t="shared" si="0"/>
        <v>12</v>
      </c>
      <c r="K13" s="44" t="s">
        <v>3</v>
      </c>
      <c r="L13" s="30" t="s">
        <v>1</v>
      </c>
      <c r="M13" s="30" t="s">
        <v>0</v>
      </c>
    </row>
    <row r="14" spans="3:13" ht="15">
      <c r="C14" s="13"/>
      <c r="D14" s="2">
        <f t="shared" si="0"/>
        <v>10</v>
      </c>
      <c r="J14" s="38"/>
      <c r="K14" s="30">
        <f>COUNTIF(Boje,CellCol(J14))</f>
        <v>15</v>
      </c>
      <c r="L14" s="30">
        <f aca="true" t="shared" si="2" ref="L14:M17">SUMPRODUCT((TraLaLa=L$13)*(Boje=CellCol($J14)))</f>
        <v>7</v>
      </c>
      <c r="M14" s="30">
        <f t="shared" si="2"/>
        <v>8</v>
      </c>
    </row>
    <row r="15" spans="3:13" ht="15">
      <c r="C15" s="14"/>
      <c r="D15" s="2">
        <f t="shared" si="0"/>
        <v>14</v>
      </c>
      <c r="J15" s="39"/>
      <c r="K15" s="30">
        <f>COUNTIF(Boje,CellCol(J15))</f>
        <v>10</v>
      </c>
      <c r="L15" s="30">
        <f t="shared" si="2"/>
        <v>4</v>
      </c>
      <c r="M15" s="30">
        <f t="shared" si="2"/>
        <v>6</v>
      </c>
    </row>
    <row r="16" spans="3:13" ht="15">
      <c r="C16" s="15"/>
      <c r="D16" s="2">
        <f t="shared" si="0"/>
        <v>5</v>
      </c>
      <c r="J16" s="40"/>
      <c r="K16" s="30">
        <f>COUNTIF(Boje,CellCol(J16))</f>
        <v>7</v>
      </c>
      <c r="L16" s="30">
        <f t="shared" si="2"/>
        <v>4</v>
      </c>
      <c r="M16" s="30">
        <f t="shared" si="2"/>
        <v>3</v>
      </c>
    </row>
    <row r="17" spans="3:13" ht="15">
      <c r="C17" s="16"/>
      <c r="D17" s="2">
        <f t="shared" si="0"/>
        <v>47</v>
      </c>
      <c r="J17" s="41"/>
      <c r="K17" s="30">
        <f>COUNTIF(Boje,CellCol(J17))</f>
        <v>3</v>
      </c>
      <c r="L17" s="30">
        <f t="shared" si="2"/>
        <v>2</v>
      </c>
      <c r="M17" s="30">
        <f t="shared" si="2"/>
        <v>1</v>
      </c>
    </row>
    <row r="18" spans="3:11" ht="15">
      <c r="C18" s="17"/>
      <c r="D18" s="2">
        <f t="shared" si="0"/>
        <v>16</v>
      </c>
      <c r="J18" s="42" t="s">
        <v>2</v>
      </c>
      <c r="K18" s="43">
        <f>SUM(K14:K17)</f>
        <v>35</v>
      </c>
    </row>
    <row r="19" spans="3:16" ht="15">
      <c r="C19" s="18"/>
      <c r="D19" s="2">
        <f t="shared" si="0"/>
        <v>3</v>
      </c>
      <c r="K19"/>
      <c r="L19"/>
      <c r="M19"/>
      <c r="N19"/>
      <c r="O19"/>
      <c r="P19"/>
    </row>
    <row r="20" spans="3:16" ht="15">
      <c r="C20" s="19"/>
      <c r="D20" s="2">
        <f t="shared" si="0"/>
        <v>45</v>
      </c>
      <c r="K20"/>
      <c r="L20"/>
      <c r="M20"/>
      <c r="N20"/>
      <c r="O20"/>
      <c r="P20"/>
    </row>
    <row r="21" spans="3:16" ht="15">
      <c r="C21" s="20"/>
      <c r="D21" s="2">
        <f t="shared" si="0"/>
        <v>43</v>
      </c>
      <c r="K21"/>
      <c r="L21"/>
      <c r="M21"/>
      <c r="N21"/>
      <c r="O21"/>
      <c r="P21"/>
    </row>
    <row r="22" spans="3:16" ht="15">
      <c r="C22" s="21"/>
      <c r="D22" s="2">
        <f t="shared" si="0"/>
        <v>50</v>
      </c>
      <c r="K22"/>
      <c r="L22"/>
      <c r="M22"/>
      <c r="N22"/>
      <c r="O22"/>
      <c r="P22"/>
    </row>
    <row r="23" spans="3:16" ht="15">
      <c r="C23" s="22"/>
      <c r="D23" s="2">
        <f t="shared" si="0"/>
        <v>42</v>
      </c>
      <c r="K23"/>
      <c r="L23"/>
      <c r="M23"/>
      <c r="N23"/>
      <c r="O23"/>
      <c r="P23"/>
    </row>
    <row r="24" spans="3:16" ht="15">
      <c r="C24" s="23"/>
      <c r="D24" s="2">
        <f t="shared" si="0"/>
        <v>41</v>
      </c>
      <c r="K24"/>
      <c r="L24"/>
      <c r="M24"/>
      <c r="N24"/>
      <c r="O24"/>
      <c r="P24"/>
    </row>
    <row r="25" spans="3:16" ht="15">
      <c r="C25" s="24"/>
      <c r="D25" s="2">
        <f t="shared" si="0"/>
        <v>13</v>
      </c>
      <c r="K25"/>
      <c r="L25"/>
      <c r="M25"/>
      <c r="N25"/>
      <c r="O25"/>
      <c r="P25"/>
    </row>
    <row r="26" spans="3:16" ht="15">
      <c r="C26" s="25"/>
      <c r="D26" s="2">
        <f t="shared" si="0"/>
        <v>48</v>
      </c>
      <c r="K26"/>
      <c r="L26"/>
      <c r="M26"/>
      <c r="N26"/>
      <c r="O26"/>
      <c r="P26"/>
    </row>
    <row r="27" spans="4:16" ht="15">
      <c r="D27" s="2">
        <f t="shared" si="0"/>
        <v>-4142</v>
      </c>
      <c r="K27"/>
      <c r="L27"/>
      <c r="M27"/>
      <c r="N27"/>
      <c r="O27"/>
      <c r="P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Spaceman Spiff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3ok</dc:creator>
  <cp:keywords/>
  <dc:description/>
  <cp:lastModifiedBy>Zoran</cp:lastModifiedBy>
  <dcterms:created xsi:type="dcterms:W3CDTF">2007-11-25T13:06:26Z</dcterms:created>
  <dcterms:modified xsi:type="dcterms:W3CDTF">2016-03-20T16:09:37Z</dcterms:modified>
  <cp:category/>
  <cp:version/>
  <cp:contentType/>
  <cp:contentStatus/>
</cp:coreProperties>
</file>