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<sst xmlns="http://schemas.openxmlformats.org/spreadsheetml/2006/main" count="61" uniqueCount="19">
  <si>
    <t>milan milic</t>
  </si>
  <si>
    <t>ivan ivanovic</t>
  </si>
  <si>
    <t>dejan dejanovic</t>
  </si>
  <si>
    <t>rada radanovic</t>
  </si>
  <si>
    <t>petra petrovic</t>
  </si>
  <si>
    <t>ljilja ljiljanovic</t>
  </si>
  <si>
    <t>% prisutnosti svih ucenika</t>
  </si>
  <si>
    <t>% opravdano odsutnih</t>
  </si>
  <si>
    <t>% neopravdano odsutnih</t>
  </si>
  <si>
    <t>p</t>
  </si>
  <si>
    <t>prisutan</t>
  </si>
  <si>
    <t>n</t>
  </si>
  <si>
    <t>neopravdano odsutan</t>
  </si>
  <si>
    <t>o</t>
  </si>
  <si>
    <t>opravdano odsutan</t>
  </si>
  <si>
    <t>% prisutnosti ucenika</t>
  </si>
  <si>
    <t>% opravdanih izosatnaka</t>
  </si>
  <si>
    <t>% neopravdanih izostanaka</t>
  </si>
  <si>
    <t>datum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</si>
</sst>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5.57421875" style="0" customWidth="1"/>
    <col min="2" max="3" width="12.7109375" style="0" customWidth="1"/>
    <col min="4" max="4" width="13.7109375" style="0" customWidth="1"/>
    <col min="5" max="7" width="12.7109375" style="0" customWidth="1"/>
    <col min="8" max="8" width="25.28125" style="4" customWidth="1"/>
    <col min="9" max="9" width="23.421875" style="4" customWidth="1"/>
    <col min="10" max="10" width="24.00390625" style="4" customWidth="1"/>
    <col min="11" max="31" width="12.7109375" style="0" customWidth="1"/>
  </cols>
  <sheetData>
    <row r="1" spans="1:10" ht="12.75">
      <c r="A1" s="2" t="s">
        <v>18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3" t="s">
        <v>6</v>
      </c>
      <c r="I1" s="3" t="s">
        <v>7</v>
      </c>
      <c r="J1" s="3" t="s">
        <v>8</v>
      </c>
    </row>
    <row r="2" spans="1:10" ht="12.75">
      <c r="A2" s="1">
        <v>39083</v>
      </c>
      <c r="B2" t="s">
        <v>9</v>
      </c>
      <c r="C2" t="s">
        <v>9</v>
      </c>
      <c r="D2" t="s">
        <v>9</v>
      </c>
      <c r="E2" t="s">
        <v>9</v>
      </c>
      <c r="F2" t="s">
        <v>11</v>
      </c>
      <c r="G2" t="s">
        <v>13</v>
      </c>
      <c r="H2" s="4">
        <f>COUNTIF($B2:$G2,"p")/COUNTA($B2:$G2)</f>
        <v>0.6666666666666666</v>
      </c>
      <c r="I2" s="4">
        <f>COUNTIF($B2:$G2,"o")/COUNTA($B2:$G2)</f>
        <v>0.16666666666666666</v>
      </c>
      <c r="J2" s="4">
        <f>COUNTIF($B2:$G2,"n")/COUNTA($B2:$G2)</f>
        <v>0.16666666666666666</v>
      </c>
    </row>
    <row r="3" spans="1:10" ht="12.75">
      <c r="A3" s="1">
        <v>39084</v>
      </c>
      <c r="B3" t="s">
        <v>13</v>
      </c>
      <c r="C3" t="s">
        <v>13</v>
      </c>
      <c r="D3" t="s">
        <v>13</v>
      </c>
      <c r="E3" t="s">
        <v>11</v>
      </c>
      <c r="F3" t="s">
        <v>13</v>
      </c>
      <c r="G3" t="s">
        <v>13</v>
      </c>
      <c r="H3" s="4">
        <f aca="true" t="shared" si="0" ref="H3:H8">COUNTIF($B3:$G3,"p")/COUNTA($B3:$G3)</f>
        <v>0</v>
      </c>
      <c r="I3" s="4">
        <f aca="true" t="shared" si="1" ref="I3:I8">COUNTIF($B3:$G3,"o")/COUNTA($B3:$G3)</f>
        <v>0.8333333333333334</v>
      </c>
      <c r="J3" s="4">
        <f aca="true" t="shared" si="2" ref="J3:J8">COUNTIF($B3:$G3,"n")/COUNTA($B3:$G3)</f>
        <v>0.16666666666666666</v>
      </c>
    </row>
    <row r="4" spans="1:10" ht="12.75">
      <c r="A4" s="1">
        <v>39085</v>
      </c>
      <c r="B4" t="s">
        <v>11</v>
      </c>
      <c r="C4" t="s">
        <v>11</v>
      </c>
      <c r="D4" t="s">
        <v>9</v>
      </c>
      <c r="E4" t="s">
        <v>9</v>
      </c>
      <c r="F4" t="s">
        <v>9</v>
      </c>
      <c r="G4" t="s">
        <v>9</v>
      </c>
      <c r="H4" s="4">
        <f t="shared" si="0"/>
        <v>0.6666666666666666</v>
      </c>
      <c r="I4" s="4">
        <f t="shared" si="1"/>
        <v>0</v>
      </c>
      <c r="J4" s="4">
        <f t="shared" si="2"/>
        <v>0.3333333333333333</v>
      </c>
    </row>
    <row r="5" spans="1:10" ht="12.75">
      <c r="A5" s="1">
        <v>39086</v>
      </c>
      <c r="B5" t="s">
        <v>11</v>
      </c>
      <c r="C5" t="s">
        <v>11</v>
      </c>
      <c r="D5" t="s">
        <v>9</v>
      </c>
      <c r="E5" t="s">
        <v>9</v>
      </c>
      <c r="F5" t="s">
        <v>9</v>
      </c>
      <c r="G5" t="s">
        <v>9</v>
      </c>
      <c r="H5" s="4">
        <f t="shared" si="0"/>
        <v>0.6666666666666666</v>
      </c>
      <c r="I5" s="4">
        <f t="shared" si="1"/>
        <v>0</v>
      </c>
      <c r="J5" s="4">
        <f t="shared" si="2"/>
        <v>0.3333333333333333</v>
      </c>
    </row>
    <row r="6" spans="1:10" ht="12.75">
      <c r="A6" s="1">
        <v>39087</v>
      </c>
      <c r="B6" t="s">
        <v>11</v>
      </c>
      <c r="C6" t="s">
        <v>11</v>
      </c>
      <c r="D6" t="s">
        <v>11</v>
      </c>
      <c r="E6" t="s">
        <v>11</v>
      </c>
      <c r="F6" t="s">
        <v>9</v>
      </c>
      <c r="G6" t="s">
        <v>9</v>
      </c>
      <c r="H6" s="4">
        <f t="shared" si="0"/>
        <v>0.3333333333333333</v>
      </c>
      <c r="I6" s="4">
        <f t="shared" si="1"/>
        <v>0</v>
      </c>
      <c r="J6" s="4">
        <f t="shared" si="2"/>
        <v>0.6666666666666666</v>
      </c>
    </row>
    <row r="7" spans="1:10" ht="12.75">
      <c r="A7" s="1">
        <v>39088</v>
      </c>
      <c r="B7" t="s">
        <v>9</v>
      </c>
      <c r="C7" t="s">
        <v>9</v>
      </c>
      <c r="D7" t="s">
        <v>9</v>
      </c>
      <c r="E7" t="s">
        <v>9</v>
      </c>
      <c r="F7" t="s">
        <v>9</v>
      </c>
      <c r="G7" t="s">
        <v>9</v>
      </c>
      <c r="H7" s="4">
        <f t="shared" si="0"/>
        <v>1</v>
      </c>
      <c r="I7" s="4">
        <f t="shared" si="1"/>
        <v>0</v>
      </c>
      <c r="J7" s="4">
        <f t="shared" si="2"/>
        <v>0</v>
      </c>
    </row>
    <row r="8" spans="1:10" ht="12.75">
      <c r="A8" s="1">
        <v>39089</v>
      </c>
      <c r="B8" t="s">
        <v>9</v>
      </c>
      <c r="C8" t="s">
        <v>9</v>
      </c>
      <c r="D8" t="s">
        <v>9</v>
      </c>
      <c r="E8" t="s">
        <v>9</v>
      </c>
      <c r="F8" t="s">
        <v>9</v>
      </c>
      <c r="G8" t="s">
        <v>9</v>
      </c>
      <c r="H8" s="4">
        <f t="shared" si="0"/>
        <v>1</v>
      </c>
      <c r="I8" s="4">
        <f t="shared" si="1"/>
        <v>0</v>
      </c>
      <c r="J8" s="4">
        <f t="shared" si="2"/>
        <v>0</v>
      </c>
    </row>
    <row r="12" spans="1:7" ht="12.75">
      <c r="A12" s="2" t="s">
        <v>15</v>
      </c>
      <c r="B12" s="4">
        <f>COUNTIF(B$2:B$8,"p")/COUNTA(B$2:B$8)</f>
        <v>0.42857142857142855</v>
      </c>
      <c r="C12" s="4">
        <f>COUNTIF(C$2:C$8,"p")/COUNTA(C$2:C$8)</f>
        <v>0.42857142857142855</v>
      </c>
      <c r="D12" s="4">
        <f>COUNTIF(D$2:D$8,"p")/COUNTA(D$2:D$8)</f>
        <v>0.7142857142857143</v>
      </c>
      <c r="E12" s="4">
        <f>COUNTIF(E$2:E$8,"p")/COUNTA(E$2:E$8)</f>
        <v>0.7142857142857143</v>
      </c>
      <c r="F12" s="4">
        <f>COUNTIF(F$2:F$8,"p")/COUNTA(F$2:F$8)</f>
        <v>0.7142857142857143</v>
      </c>
      <c r="G12" s="4">
        <f>COUNTIF(G$2:G$8,"p")/COUNTA(G$2:G$8)</f>
        <v>0.7142857142857143</v>
      </c>
    </row>
    <row r="13" spans="1:7" ht="12.75">
      <c r="A13" s="2" t="s">
        <v>16</v>
      </c>
      <c r="B13" s="4">
        <f>COUNTIF(B$2:B$8,"o")/COUNTA(B$2:B$8)</f>
        <v>0.14285714285714285</v>
      </c>
      <c r="C13" s="4">
        <f>COUNTIF(C$2:C$8,"o")/COUNTA(C$2:C$8)</f>
        <v>0.14285714285714285</v>
      </c>
      <c r="D13" s="4">
        <f>COUNTIF(D$2:D$8,"o")/COUNTA(D$2:D$8)</f>
        <v>0.14285714285714285</v>
      </c>
      <c r="E13" s="4">
        <f>COUNTIF(E$2:E$8,"o")/COUNTA(E$2:E$8)</f>
        <v>0</v>
      </c>
      <c r="F13" s="4">
        <f>COUNTIF(F$2:F$8,"o")/COUNTA(F$2:F$8)</f>
        <v>0.14285714285714285</v>
      </c>
      <c r="G13" s="4">
        <f>COUNTIF(G$2:G$8,"o")/COUNTA(G$2:G$8)</f>
        <v>0.2857142857142857</v>
      </c>
    </row>
    <row r="14" spans="1:7" ht="12.75">
      <c r="A14" s="2" t="s">
        <v>17</v>
      </c>
      <c r="B14" s="4">
        <f>COUNTIF(B$2:B$8,"n")/COUNTA(B$2:B$8)</f>
        <v>0.42857142857142855</v>
      </c>
      <c r="C14" s="4">
        <f>COUNTIF(C$2:C$8,"n")/COUNTA(C$2:C$8)</f>
        <v>0.42857142857142855</v>
      </c>
      <c r="D14" s="4">
        <f>COUNTIF(D$2:D$8,"n")/COUNTA(D$2:D$8)</f>
        <v>0.14285714285714285</v>
      </c>
      <c r="E14" s="4">
        <f>COUNTIF(E$2:E$8,"n")/COUNTA(E$2:E$8)</f>
        <v>0.2857142857142857</v>
      </c>
      <c r="F14" s="4">
        <f>COUNTIF(F$2:F$8,"n")/COUNTA(F$2:F$8)</f>
        <v>0.14285714285714285</v>
      </c>
      <c r="G14" s="4">
        <f>COUNTIF(G$2:G$8,"n")/COUNTA(G$2:G$8)</f>
        <v>0</v>
      </c>
    </row>
    <row r="22" spans="1:2" ht="12.75">
      <c r="A22" t="s">
        <v>9</v>
      </c>
      <c r="B22" t="s">
        <v>10</v>
      </c>
    </row>
    <row r="23" spans="1:2" ht="12.75">
      <c r="A23" t="s">
        <v>11</v>
      </c>
      <c r="B23" t="s">
        <v>12</v>
      </c>
    </row>
    <row r="24" spans="1:2" ht="12.75">
      <c r="A24" t="s">
        <v>13</v>
      </c>
      <c r="B24" t="s">
        <v>14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dejan</cp:lastModifiedBy>
  <dcterms:created xsi:type="dcterms:W3CDTF">2007-10-07T13:43:48Z</dcterms:created>
  <dcterms:modified xsi:type="dcterms:W3CDTF">2007-10-07T13:59:14Z</dcterms:modified>
  <cp:category/>
  <cp:version/>
  <cp:contentType/>
  <cp:contentStatus/>
</cp:coreProperties>
</file>