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<sst xmlns="http://schemas.openxmlformats.org/spreadsheetml/2006/main" count="46" uniqueCount="39">
  <si>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Telenor - poruke</t>
  </si>
  <si>
    <t>Telenor - priča</t>
  </si>
  <si>
    <t>VIP - flat</t>
  </si>
  <si>
    <t>Operater - paket</t>
  </si>
  <si>
    <t>Telenor - posle 4</t>
  </si>
  <si>
    <t>MT:S - toki</t>
  </si>
  <si>
    <t>MT:S - tipi</t>
  </si>
  <si>
    <t>MT:S - laki</t>
  </si>
  <si>
    <t>Telenor - jedna cena</t>
  </si>
  <si>
    <t>Telenor - moje vreme</t>
  </si>
  <si>
    <t>Telenor - više priče</t>
  </si>
  <si>
    <t>SMS</t>
  </si>
  <si>
    <t>VIP - flat sa popustom</t>
  </si>
  <si>
    <t>Jeftinije korišćenje</t>
  </si>
  <si>
    <t>Legenda</t>
  </si>
  <si>
    <t>Moje vreme</t>
  </si>
  <si>
    <t>Skuplje korišćenje</t>
  </si>
  <si>
    <t>od 16h do 8h</t>
  </si>
  <si>
    <t>od 8h do 16h</t>
  </si>
  <si>
    <t>Fiksna nadoknada</t>
  </si>
  <si>
    <t>Više priče</t>
  </si>
  <si>
    <t>u Telenor mreži</t>
  </si>
  <si>
    <t>van Telenora</t>
  </si>
  <si>
    <t>Posle 4</t>
  </si>
  <si>
    <t>Laki</t>
  </si>
  <si>
    <t>u MT:S mreži</t>
  </si>
  <si>
    <t>van MT:S-a</t>
  </si>
  <si>
    <t>Toki</t>
  </si>
  <si>
    <t>u MT:S za 10. min.</t>
  </si>
  <si>
    <t>Priča</t>
  </si>
  <si>
    <t>* - sve cene osim fiksne nadoknade su sa PDV-om</t>
  </si>
  <si>
    <t>*** - prednos Toki tarife je najjeftiniji GPRS</t>
  </si>
  <si>
    <t>** - u obzir nisu korišćeni tarifni dodaci Telenora niti popusti u Više priče nakon utrošenih 800 din.,niti Friends&amp;Family usluga kod MT:S-a</t>
  </si>
  <si>
    <t>plava boja</t>
  </si>
  <si>
    <t>crna boja</t>
  </si>
  <si>
    <t>crvena boja</t>
  </si>
  <si>
    <t>najniže cene</t>
  </si>
  <si>
    <t>niže cene od VIP flata</t>
  </si>
  <si>
    <t>više cene od VIP flata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</si>
</sst>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9">
    <font>
      <sz val="10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sz val="14"/>
      <color indexed="10"/>
      <name val="Arial"/>
      <family val="0"/>
    </font>
    <font>
      <sz val="14"/>
      <color indexed="8"/>
      <name val="Arial"/>
      <family val="0"/>
    </font>
    <font>
      <sz val="14"/>
      <color indexed="62"/>
      <name val="Arial"/>
      <family val="0"/>
    </font>
    <font>
      <sz val="14"/>
      <color indexed="18"/>
      <name val="Arial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2" width="26.421875" style="0" customWidth="1"/>
    <col min="3" max="3" width="25.140625" style="0" customWidth="1"/>
    <col min="4" max="4" width="24.8515625" style="0" customWidth="1"/>
    <col min="5" max="5" width="29.7109375" style="0" customWidth="1"/>
  </cols>
  <sheetData>
    <row r="1" spans="1:36" ht="18" customHeight="1">
      <c r="A1" s="1" t="s">
        <v>3</v>
      </c>
      <c r="B1" s="1" t="s">
        <v>19</v>
      </c>
      <c r="C1" s="1" t="s">
        <v>11</v>
      </c>
      <c r="D1" s="1" t="s">
        <v>13</v>
      </c>
      <c r="E1" s="1" t="s">
        <v>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>
      <c r="A2" s="6" t="s">
        <v>12</v>
      </c>
      <c r="B2" s="14">
        <v>0.75</v>
      </c>
      <c r="C2" s="14">
        <f>C3/2</f>
        <v>1.121</v>
      </c>
      <c r="D2" s="14">
        <f>D3/2</f>
        <v>2.891</v>
      </c>
      <c r="E2" s="14">
        <f>E3/2</f>
        <v>2.891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" customHeight="1">
      <c r="A3" s="1" t="s">
        <v>2</v>
      </c>
      <c r="B3" s="5">
        <v>1.5</v>
      </c>
      <c r="C3" s="4">
        <f>1.9*1.18</f>
        <v>2.242</v>
      </c>
      <c r="D3" s="4">
        <f>4.9*1.18</f>
        <v>5.782</v>
      </c>
      <c r="E3" s="5">
        <f>4.9*1.18</f>
        <v>5.782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" customHeight="1">
      <c r="A4" s="1" t="s">
        <v>1</v>
      </c>
      <c r="B4" s="13">
        <v>2.9</v>
      </c>
      <c r="C4" s="7">
        <f>2.9*1.18</f>
        <v>3.4219999999999997</v>
      </c>
      <c r="D4" s="4">
        <f>2.9*1.18</f>
        <v>3.4219999999999997</v>
      </c>
      <c r="E4" s="7">
        <f>6.5*1.18</f>
        <v>7.67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" customHeight="1">
      <c r="A5" s="1" t="s">
        <v>0</v>
      </c>
      <c r="B5" s="13">
        <v>2.9</v>
      </c>
      <c r="C5" s="4">
        <f>1*1.18</f>
        <v>1.18</v>
      </c>
      <c r="D5" s="7">
        <f>7.5*1.18</f>
        <v>8.85</v>
      </c>
      <c r="E5" s="7">
        <f>7.5*1.18</f>
        <v>8.85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1" t="s">
        <v>4</v>
      </c>
      <c r="B6" s="5">
        <v>1.5</v>
      </c>
      <c r="C6" s="7">
        <f>2.9*1.18</f>
        <v>3.4219999999999997</v>
      </c>
      <c r="D6" s="4">
        <f>2.9*1.18</f>
        <v>3.4219999999999997</v>
      </c>
      <c r="E6" s="7">
        <f>9.9*1.18</f>
        <v>11.682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" customHeight="1">
      <c r="A7" s="1" t="s">
        <v>5</v>
      </c>
      <c r="B7" s="5">
        <v>1.5</v>
      </c>
      <c r="C7" s="7">
        <v>2.6</v>
      </c>
      <c r="D7" s="4">
        <f>(8.26+6.61*3+6*2.06)/10</f>
        <v>4.045</v>
      </c>
      <c r="E7" s="7">
        <v>13.57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" customHeight="1">
      <c r="A8" s="1" t="s">
        <v>6</v>
      </c>
      <c r="B8" s="13">
        <v>2.5</v>
      </c>
      <c r="C8" s="4">
        <v>1.18</v>
      </c>
      <c r="D8" s="7">
        <v>8.85</v>
      </c>
      <c r="E8" s="7">
        <v>8.85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8" customHeight="1">
      <c r="A9" s="1" t="s">
        <v>7</v>
      </c>
      <c r="B9" s="13">
        <v>2.9</v>
      </c>
      <c r="C9" s="7">
        <v>3.42</v>
      </c>
      <c r="D9" s="4">
        <v>3.3</v>
      </c>
      <c r="E9" s="7">
        <v>7.55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8" customHeight="1">
      <c r="A10" s="1" t="s">
        <v>8</v>
      </c>
      <c r="B10" s="5">
        <v>1.5</v>
      </c>
      <c r="C10" s="7">
        <f>2.2*1.18</f>
        <v>2.596</v>
      </c>
      <c r="D10" s="7">
        <f>8.5+1.18</f>
        <v>9.68</v>
      </c>
      <c r="E10" s="7">
        <f>8.5+1.18</f>
        <v>9.68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8" customHeight="1">
      <c r="A11" s="1" t="s">
        <v>9</v>
      </c>
      <c r="B11" s="5">
        <v>1.5</v>
      </c>
      <c r="C11" s="4">
        <f>1.8*1.18</f>
        <v>2.124</v>
      </c>
      <c r="D11" s="7">
        <f>6.5+1.18</f>
        <v>7.68</v>
      </c>
      <c r="E11" s="7">
        <f>13+1.18</f>
        <v>14.18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" customHeight="1">
      <c r="A12" s="1" t="s">
        <v>10</v>
      </c>
      <c r="B12" s="5">
        <v>1.5</v>
      </c>
      <c r="C12" s="7">
        <f>2.2*1.18</f>
        <v>2.596</v>
      </c>
      <c r="D12" s="7">
        <f>7.5*1.18</f>
        <v>8.85</v>
      </c>
      <c r="E12" s="7">
        <f>11.5*1.18</f>
        <v>13.569999999999999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8" customHeight="1">
      <c r="A15" s="2" t="s">
        <v>14</v>
      </c>
      <c r="B15" s="2" t="s">
        <v>13</v>
      </c>
      <c r="C15" s="2" t="s">
        <v>16</v>
      </c>
      <c r="D15" s="1"/>
      <c r="E15" s="10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8" customHeight="1">
      <c r="A16" s="1"/>
      <c r="B16" s="2"/>
      <c r="C16" s="2"/>
      <c r="D16" s="1"/>
      <c r="E16" s="11" t="s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8" customHeight="1">
      <c r="A17" s="1" t="s">
        <v>15</v>
      </c>
      <c r="B17" s="3" t="s">
        <v>17</v>
      </c>
      <c r="C17" s="3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" customHeight="1">
      <c r="A18" s="1" t="s">
        <v>20</v>
      </c>
      <c r="B18" s="3" t="s">
        <v>21</v>
      </c>
      <c r="C18" s="3" t="s">
        <v>22</v>
      </c>
      <c r="D18" s="1"/>
      <c r="E18" s="11" t="s">
        <v>34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8" customHeight="1">
      <c r="A19" s="1" t="s">
        <v>23</v>
      </c>
      <c r="B19" s="3" t="s">
        <v>17</v>
      </c>
      <c r="C19" s="3" t="s">
        <v>18</v>
      </c>
      <c r="D19" s="1"/>
      <c r="E19" s="11" t="s">
        <v>37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8" customHeight="1">
      <c r="A20" s="1" t="s">
        <v>24</v>
      </c>
      <c r="B20" s="1" t="s">
        <v>25</v>
      </c>
      <c r="C20" s="1" t="s">
        <v>26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8" customHeight="1">
      <c r="A21" s="1" t="s">
        <v>27</v>
      </c>
      <c r="B21" s="1" t="s">
        <v>28</v>
      </c>
      <c r="C21" s="1" t="s">
        <v>26</v>
      </c>
      <c r="D21" s="1"/>
      <c r="E21" s="12" t="s">
        <v>35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8" customHeight="1">
      <c r="A22" s="1" t="s">
        <v>29</v>
      </c>
      <c r="B22" s="1" t="s">
        <v>21</v>
      </c>
      <c r="C22" s="1" t="s">
        <v>22</v>
      </c>
      <c r="D22" s="1"/>
      <c r="E22" s="11" t="s">
        <v>36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8" customHeight="1">
      <c r="A24" s="8" t="s">
        <v>30</v>
      </c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8" customHeight="1">
      <c r="A25" s="8" t="s">
        <v>32</v>
      </c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8" customHeight="1">
      <c r="A26" s="8" t="s">
        <v>31</v>
      </c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</sheetData>
  <printOptions/>
  <pageMargins left="0.75" right="0.75" top="1" bottom="1" header="0.5" footer="0.5"/>
  <pageSetup orientation="portrait" paperSize="9" r:id="rId1"/>
  <ignoredErrors>
    <ignoredError sqref="C11 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PANTIC</dc:creator>
  <cp:keywords/>
  <dc:description/>
  <cp:lastModifiedBy>PANTIC</cp:lastModifiedBy>
  <dcterms:created xsi:type="dcterms:W3CDTF">2007-07-07T00:21:00Z</dcterms:created>
  <dcterms:modified xsi:type="dcterms:W3CDTF">2007-07-07T01:05:20Z</dcterms:modified>
  <cp:category/>
  <cp:version/>
  <cp:contentType/>
  <cp:contentStatus/>
</cp:coreProperties>
</file>