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2" sheetId="1" r:id="rId1"/>
  </sheets>
  <definedNames>
    <definedName name="God">'Sheet2'!$B$1</definedName>
    <definedName name="MDana">'Sheet2'!$B$3</definedName>
    <definedName name="Mes">'Sheet2'!$B$2</definedName>
  </definedNames>
  <calcPr fullCalcOnLoad="1"/>
</workbook>
</file>

<file path=xl/sharedStrings.xml><?xml version="1.0" encoding="utf-8"?>
<sst xmlns="http://schemas.openxmlformats.org/spreadsheetml/2006/main" count="45" uniqueCount="8">
  <si>
    <t>P</t>
  </si>
  <si>
    <t>U</t>
  </si>
  <si>
    <t>S</t>
  </si>
  <si>
    <t>Č</t>
  </si>
  <si>
    <t>N</t>
  </si>
  <si>
    <t>Godina</t>
  </si>
  <si>
    <t>Mesec</t>
  </si>
  <si>
    <t>Br. Dana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</si>
</sst>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&quot;Kn&quot;\ * #,##0.00_-;\-&quot;Kn&quot;\ * #,##0.00_-;_-&quot;Kn&quot;\ * &quot;-&quot;??_-;_-@_-"/>
    <numFmt numFmtId="170" formatCode="#,##0\ &quot;SIT&quot;;\-#,##0\ &quot;SIT&quot;"/>
    <numFmt numFmtId="171" formatCode="#,##0\ &quot;SIT&quot;;[Red]\-#,##0\ &quot;SIT&quot;"/>
    <numFmt numFmtId="172" formatCode="#,##0.00\ &quot;SIT&quot;;\-#,##0.00\ &quot;SIT&quot;"/>
    <numFmt numFmtId="173" formatCode="#,##0.00\ &quot;SIT&quot;;[Red]\-#,##0.00\ &quot;SIT&quot;"/>
    <numFmt numFmtId="174" formatCode="_-* #,##0\ &quot;SIT&quot;_-;\-* #,##0\ &quot;SIT&quot;_-;_-* &quot;-&quot;\ &quot;SIT&quot;_-;_-@_-"/>
    <numFmt numFmtId="175" formatCode="_-* #,##0\ _S_I_T_-;\-* #,##0\ _S_I_T_-;_-* &quot;-&quot;\ _S_I_T_-;_-@_-"/>
    <numFmt numFmtId="176" formatCode="_-* #,##0.00\ &quot;SIT&quot;_-;\-* #,##0.00\ &quot;SIT&quot;_-;_-* &quot;-&quot;??\ &quot;SIT&quot;_-;_-@_-"/>
    <numFmt numFmtId="177" formatCode="_-* #,##0.00\ _S_I_T_-;\-* #,##0.00\ _S_I_T_-;_-* &quot;-&quot;??\ _S_I_T_-;_-@_-"/>
  </numFmts>
  <fonts count="38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"/>
  <sheetViews>
    <sheetView tabSelected="1" zoomScalePageLayoutView="0" workbookViewId="0" topLeftCell="A1">
      <selection activeCell="C9" sqref="C9"/>
    </sheetView>
  </sheetViews>
  <sheetFormatPr defaultColWidth="3.28125" defaultRowHeight="12.75"/>
  <cols>
    <col min="1" max="1" width="6.7109375" style="0" customWidth="1"/>
    <col min="2" max="2" width="7.00390625" style="0" customWidth="1"/>
    <col min="3" max="44" width="2.8515625" style="0" customWidth="1"/>
  </cols>
  <sheetData>
    <row r="1" spans="1:2" ht="25.5">
      <c r="A1" s="9" t="s">
        <v>5</v>
      </c>
      <c r="B1">
        <v>2007</v>
      </c>
    </row>
    <row r="2" spans="1:2" ht="12.75">
      <c r="A2" s="9" t="s">
        <v>6</v>
      </c>
      <c r="B2">
        <v>3</v>
      </c>
    </row>
    <row r="3" spans="1:2" ht="25.5">
      <c r="A3" s="9" t="s">
        <v>7</v>
      </c>
      <c r="B3">
        <f>DAY(DATE(God,Mes+1,1)-1)</f>
        <v>31</v>
      </c>
    </row>
    <row r="5" spans="3:44" ht="12.75">
      <c r="C5" s="4" t="s">
        <v>0</v>
      </c>
      <c r="D5" s="4" t="s">
        <v>1</v>
      </c>
      <c r="E5" s="4" t="s">
        <v>2</v>
      </c>
      <c r="F5" s="4" t="s">
        <v>3</v>
      </c>
      <c r="G5" s="4" t="s">
        <v>0</v>
      </c>
      <c r="H5" s="4" t="s">
        <v>2</v>
      </c>
      <c r="I5" s="5" t="s">
        <v>4</v>
      </c>
      <c r="J5" s="4" t="s">
        <v>0</v>
      </c>
      <c r="K5" s="4" t="s">
        <v>1</v>
      </c>
      <c r="L5" s="4" t="s">
        <v>2</v>
      </c>
      <c r="M5" s="4" t="s">
        <v>3</v>
      </c>
      <c r="N5" s="4" t="s">
        <v>0</v>
      </c>
      <c r="O5" s="4" t="s">
        <v>2</v>
      </c>
      <c r="P5" s="5" t="s">
        <v>4</v>
      </c>
      <c r="Q5" s="4" t="s">
        <v>0</v>
      </c>
      <c r="R5" s="4" t="s">
        <v>1</v>
      </c>
      <c r="S5" s="4" t="s">
        <v>2</v>
      </c>
      <c r="T5" s="4" t="s">
        <v>3</v>
      </c>
      <c r="U5" s="4" t="s">
        <v>0</v>
      </c>
      <c r="V5" s="4" t="s">
        <v>2</v>
      </c>
      <c r="W5" s="5" t="s">
        <v>4</v>
      </c>
      <c r="X5" s="4" t="s">
        <v>0</v>
      </c>
      <c r="Y5" s="4" t="s">
        <v>1</v>
      </c>
      <c r="Z5" s="4" t="s">
        <v>2</v>
      </c>
      <c r="AA5" s="4" t="s">
        <v>3</v>
      </c>
      <c r="AB5" s="4" t="s">
        <v>0</v>
      </c>
      <c r="AC5" s="4" t="s">
        <v>2</v>
      </c>
      <c r="AD5" s="5" t="s">
        <v>4</v>
      </c>
      <c r="AE5" s="4" t="s">
        <v>0</v>
      </c>
      <c r="AF5" s="4" t="s">
        <v>1</v>
      </c>
      <c r="AG5" s="4" t="s">
        <v>2</v>
      </c>
      <c r="AH5" s="4" t="s">
        <v>3</v>
      </c>
      <c r="AI5" s="4" t="s">
        <v>0</v>
      </c>
      <c r="AJ5" s="4" t="s">
        <v>2</v>
      </c>
      <c r="AK5" s="5" t="s">
        <v>4</v>
      </c>
      <c r="AL5" s="4" t="s">
        <v>0</v>
      </c>
      <c r="AM5" s="1" t="s">
        <v>1</v>
      </c>
      <c r="AN5" s="1" t="s">
        <v>2</v>
      </c>
      <c r="AO5" s="1" t="s">
        <v>3</v>
      </c>
      <c r="AP5" s="1" t="s">
        <v>0</v>
      </c>
      <c r="AQ5" s="1" t="s">
        <v>2</v>
      </c>
      <c r="AR5" s="2" t="s">
        <v>4</v>
      </c>
    </row>
    <row r="6" spans="3:44" ht="12.75">
      <c r="C6" s="6">
        <f>IF(WEEKDAY("01-"&amp;Mes&amp;"-"&amp;God,2)=1,1,"")</f>
      </c>
      <c r="D6" s="6">
        <f>IF(C6&lt;&gt;"",C6+1,IF(WEEKDAY("01-"&amp;Mes&amp;"-"&amp;God,2)=2,1,""))</f>
      </c>
      <c r="E6" s="6">
        <f>IF(D6&lt;&gt;"",D6+1,IF(WEEKDAY("01-"&amp;Mes&amp;"-"&amp;God,2)=3,1,""))</f>
      </c>
      <c r="F6" s="6">
        <f>IF(E6&lt;&gt;"",E6+1,IF(WEEKDAY("01-"&amp;Mes&amp;"-"&amp;God,2)=4,1,""))</f>
        <v>1</v>
      </c>
      <c r="G6" s="6">
        <f>IF(F6&lt;&gt;"",F6+1,IF(WEEKDAY("01-"&amp;Mes&amp;"-"&amp;God,2)=5,1,""))</f>
        <v>2</v>
      </c>
      <c r="H6" s="6">
        <f>IF(G6&lt;&gt;"",G6+1,IF(WEEKDAY("01-"&amp;Mes&amp;"-"&amp;God,2)=6,1,""))</f>
        <v>3</v>
      </c>
      <c r="I6" s="7">
        <f>IF(H6&lt;&gt;"",H6+1,IF(WEEKDAY("01-"&amp;Mes&amp;"-"&amp;God,2)=7,1,""))</f>
        <v>4</v>
      </c>
      <c r="J6" s="6">
        <f>I6+1</f>
        <v>5</v>
      </c>
      <c r="K6" s="6">
        <f aca="true" t="shared" si="0" ref="K6:AD6">J6+1</f>
        <v>6</v>
      </c>
      <c r="L6" s="6">
        <f t="shared" si="0"/>
        <v>7</v>
      </c>
      <c r="M6" s="6">
        <f t="shared" si="0"/>
        <v>8</v>
      </c>
      <c r="N6" s="6">
        <f t="shared" si="0"/>
        <v>9</v>
      </c>
      <c r="O6" s="6">
        <f t="shared" si="0"/>
        <v>10</v>
      </c>
      <c r="P6" s="7">
        <f t="shared" si="0"/>
        <v>11</v>
      </c>
      <c r="Q6" s="6">
        <f t="shared" si="0"/>
        <v>12</v>
      </c>
      <c r="R6" s="6">
        <f t="shared" si="0"/>
        <v>13</v>
      </c>
      <c r="S6" s="6">
        <f t="shared" si="0"/>
        <v>14</v>
      </c>
      <c r="T6" s="6">
        <f t="shared" si="0"/>
        <v>15</v>
      </c>
      <c r="U6" s="6">
        <f t="shared" si="0"/>
        <v>16</v>
      </c>
      <c r="V6" s="6">
        <f t="shared" si="0"/>
        <v>17</v>
      </c>
      <c r="W6" s="8">
        <f t="shared" si="0"/>
        <v>18</v>
      </c>
      <c r="X6" s="6">
        <f t="shared" si="0"/>
        <v>19</v>
      </c>
      <c r="Y6" s="6">
        <f t="shared" si="0"/>
        <v>20</v>
      </c>
      <c r="Z6" s="6">
        <f t="shared" si="0"/>
        <v>21</v>
      </c>
      <c r="AA6" s="6">
        <f t="shared" si="0"/>
        <v>22</v>
      </c>
      <c r="AB6" s="6">
        <f t="shared" si="0"/>
        <v>23</v>
      </c>
      <c r="AC6" s="6">
        <f t="shared" si="0"/>
        <v>24</v>
      </c>
      <c r="AD6" s="8">
        <f t="shared" si="0"/>
        <v>25</v>
      </c>
      <c r="AE6" s="6">
        <f aca="true" t="shared" si="1" ref="AE6:AR6">IF(AD6&lt;MDana,AD6+1,"")</f>
        <v>26</v>
      </c>
      <c r="AF6" s="6">
        <f t="shared" si="1"/>
        <v>27</v>
      </c>
      <c r="AG6" s="6">
        <f t="shared" si="1"/>
        <v>28</v>
      </c>
      <c r="AH6" s="6">
        <f t="shared" si="1"/>
        <v>29</v>
      </c>
      <c r="AI6" s="6">
        <f t="shared" si="1"/>
        <v>30</v>
      </c>
      <c r="AJ6" s="6">
        <f t="shared" si="1"/>
        <v>31</v>
      </c>
      <c r="AK6" s="8">
        <f t="shared" si="1"/>
      </c>
      <c r="AL6" s="6">
        <f t="shared" si="1"/>
      </c>
      <c r="AM6" s="3">
        <f t="shared" si="1"/>
      </c>
      <c r="AN6" s="3">
        <f t="shared" si="1"/>
      </c>
      <c r="AO6" s="3">
        <f t="shared" si="1"/>
      </c>
      <c r="AP6" s="3">
        <f t="shared" si="1"/>
      </c>
      <c r="AQ6" s="3">
        <f t="shared" si="1"/>
      </c>
      <c r="AR6" s="3">
        <f t="shared" si="1"/>
      </c>
    </row>
    <row r="9" spans="3:33" ht="12.75"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  <c r="N9">
        <v>12</v>
      </c>
      <c r="O9">
        <v>13</v>
      </c>
      <c r="P9">
        <v>14</v>
      </c>
      <c r="Q9">
        <v>15</v>
      </c>
      <c r="R9">
        <v>16</v>
      </c>
      <c r="S9">
        <v>17</v>
      </c>
      <c r="T9">
        <v>18</v>
      </c>
      <c r="U9">
        <v>19</v>
      </c>
      <c r="V9">
        <v>20</v>
      </c>
      <c r="W9">
        <v>21</v>
      </c>
      <c r="X9">
        <v>22</v>
      </c>
      <c r="Y9">
        <v>23</v>
      </c>
      <c r="Z9">
        <v>24</v>
      </c>
      <c r="AA9">
        <v>25</v>
      </c>
      <c r="AB9">
        <v>26</v>
      </c>
      <c r="AC9">
        <v>27</v>
      </c>
      <c r="AD9">
        <v>28</v>
      </c>
      <c r="AE9" s="6">
        <f>IF(AD9&lt;MDana,AD9+1,"")</f>
        <v>29</v>
      </c>
      <c r="AF9" s="6">
        <f>IF(AE9&lt;MDana,AE9+1,"")</f>
        <v>30</v>
      </c>
      <c r="AG9" s="6">
        <f>IF(AF9&lt;MDana,AF9+1,"")</f>
        <v>31</v>
      </c>
    </row>
  </sheetData>
  <sheetProtection/>
  <conditionalFormatting sqref="C9:AG9">
    <cfRule type="expression" priority="1" dxfId="0" stopIfTrue="1">
      <formula>WEEKDAY(DATE(God,Mes,C9),2)=7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Voban BGD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Kalendar</dc:title>
  <dc:subject/>
  <dc:creator>Nenad Bozovic</dc:creator>
  <cp:keywords/>
  <dc:description/>
  <cp:lastModifiedBy>JPeca</cp:lastModifiedBy>
  <cp:lastPrinted>2000-12-09T02:19:15Z</cp:lastPrinted>
  <dcterms:created xsi:type="dcterms:W3CDTF">1999-01-25T03:07:45Z</dcterms:created>
  <dcterms:modified xsi:type="dcterms:W3CDTF">2007-02-15T12:45:58Z</dcterms:modified>
  <cp:category/>
  <cp:version/>
  <cp:contentType/>
  <cp:contentStatus/>
</cp:coreProperties>
</file>