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30" windowHeight="11190" activeTab="2"/>
  </bookViews>
  <sheets>
    <sheet name="Glavna" sheetId="1" r:id="rId1"/>
    <sheet name="Pozicije" sheetId="2" r:id="rId2"/>
    <sheet name="Sheet3" sheetId="3" r:id="rId3"/>
  </sheets>
  <definedNames>
    <definedName name="GlavnaPozicija">'Pozicije'!$A:$A</definedName>
    <definedName name="Jedinice">'Pozicije'!$C:$E</definedName>
    <definedName name="Opis">'Pozicije'!$A:$B</definedName>
  </definedNames>
  <calcPr fullCalcOnLoad="1"/>
</workbook>
</file>

<file path=xl/comments1.xml><?xml version="1.0" encoding="utf-8"?>
<comments xmlns="http://schemas.openxmlformats.org/spreadsheetml/2006/main">
  <authors>
    <author>Nenad Stevanović</author>
  </authors>
  <commentList>
    <comment ref="A6" authorId="0">
      <text>
        <r>
          <rPr>
            <b/>
            <sz val="8"/>
            <rFont val="Tahoma"/>
            <family val="2"/>
          </rPr>
          <t>Nenad Stevanović:</t>
        </r>
        <r>
          <rPr>
            <sz val="8"/>
            <rFont val="Tahoma"/>
            <family val="2"/>
          </rPr>
          <t xml:space="preserve">
Drop down menu po koloni A u sheetu Pozicije</t>
        </r>
      </text>
    </comment>
    <comment ref="B6" authorId="0">
      <text>
        <r>
          <rPr>
            <b/>
            <sz val="8"/>
            <rFont val="Tahoma"/>
            <family val="2"/>
          </rPr>
          <t>Nenad Stevanović:</t>
        </r>
        <r>
          <rPr>
            <sz val="8"/>
            <rFont val="Tahoma"/>
            <family val="2"/>
          </rPr>
          <t xml:space="preserve">
Učitava se automatski prema upisu u koloni A iz kolone B u sheetu Pozicije
</t>
        </r>
      </text>
    </comment>
    <comment ref="A7" authorId="0">
      <text>
        <r>
          <rPr>
            <b/>
            <sz val="8"/>
            <rFont val="Tahoma"/>
            <family val="2"/>
          </rPr>
          <t>Nenad Stevanović:</t>
        </r>
        <r>
          <rPr>
            <sz val="8"/>
            <rFont val="Tahoma"/>
            <family val="2"/>
          </rPr>
          <t xml:space="preserve">
Povezani drop down menu sa menijem na pozicije A6 a čita se iz kolone C u sheetu Pozicije
</t>
        </r>
      </text>
    </comment>
    <comment ref="B7" authorId="0">
      <text>
        <r>
          <rPr>
            <b/>
            <sz val="8"/>
            <rFont val="Tahoma"/>
            <family val="2"/>
          </rPr>
          <t>Nenad Stevanović:</t>
        </r>
        <r>
          <rPr>
            <sz val="8"/>
            <rFont val="Tahoma"/>
            <family val="2"/>
          </rPr>
          <t xml:space="preserve">
Učitava se automatski prema upisu u koloni A iz kolone D u sheetu Pozicije</t>
        </r>
      </text>
    </comment>
    <comment ref="C7" authorId="0">
      <text>
        <r>
          <rPr>
            <b/>
            <sz val="8"/>
            <rFont val="Tahoma"/>
            <family val="2"/>
          </rPr>
          <t>Nenad Stevanović:</t>
        </r>
        <r>
          <rPr>
            <sz val="8"/>
            <rFont val="Tahoma"/>
            <family val="2"/>
          </rPr>
          <t xml:space="preserve">
Učitava se automatski prema upisu u koloni A iz kolone E u sheetu Pozicije</t>
        </r>
      </text>
    </comment>
  </commentList>
</comments>
</file>

<file path=xl/sharedStrings.xml><?xml version="1.0" encoding="utf-8"?>
<sst xmlns="http://schemas.openxmlformats.org/spreadsheetml/2006/main" count="312" uniqueCount="211">
  <si>
    <t>ПОСЛОВИ ЈАВНИХ ОВЛАШЋЕЊА ИЗ ЗАШТИТЕ ПУТЕВА</t>
  </si>
  <si>
    <t>ПРЕГЛЕД ЈАВНИХ ПУТЕВА</t>
  </si>
  <si>
    <t>ОДРЖАВАЊЕ ТРУПА ПУТА</t>
  </si>
  <si>
    <t>1.1</t>
  </si>
  <si>
    <t>Утврђивање штетних радњи на трупу пута и земљишта у заштитном појасу пута</t>
  </si>
  <si>
    <t>h</t>
  </si>
  <si>
    <t>2.1</t>
  </si>
  <si>
    <t>Редовни прегледи јавних путева и објеката</t>
  </si>
  <si>
    <t>km</t>
  </si>
  <si>
    <t>3.1</t>
  </si>
  <si>
    <t>Ручно дотеривање денивелисане банкине</t>
  </si>
  <si>
    <t>m2</t>
  </si>
  <si>
    <t>1.2</t>
  </si>
  <si>
    <t>Послови на омеђавању путног земљишта</t>
  </si>
  <si>
    <t>2.2</t>
  </si>
  <si>
    <t>Сезонски прегледи јавних путева(2xгодишње)</t>
  </si>
  <si>
    <t>3.2</t>
  </si>
  <si>
    <t>Ручно дотеривање денивелисане банкине испод одбојне ограде</t>
  </si>
  <si>
    <t>1.2.1</t>
  </si>
  <si>
    <t>Идентификација путног земљишта,обележавање граница и уграђивање бетонских белега (по рачуну)</t>
  </si>
  <si>
    <t>рач</t>
  </si>
  <si>
    <t>2.3</t>
  </si>
  <si>
    <t>Ванредни прегледи јавних путева (паушал)</t>
  </si>
  <si>
    <t>пауш</t>
  </si>
  <si>
    <t>3.3</t>
  </si>
  <si>
    <t>Машинско дотеривање денивелисане банкине</t>
  </si>
  <si>
    <t>1.2.2</t>
  </si>
  <si>
    <t>Обнављање омеђавања путног земљишта</t>
  </si>
  <si>
    <t>2.4</t>
  </si>
  <si>
    <t>Специјални прегледи јавних путева (паушал)</t>
  </si>
  <si>
    <t>3.4</t>
  </si>
  <si>
    <t>Ручно разастирање шљунка или каменог агрегата на банкинама у слоју од д=10 цм са ваљањем, СТД 30км</t>
  </si>
  <si>
    <t>2.5</t>
  </si>
  <si>
    <t xml:space="preserve">Викенд служба-дежурство суботом,недељом и празником (искључује се период зимске службе) </t>
  </si>
  <si>
    <t>3.4.1</t>
  </si>
  <si>
    <t>Шљунак природне мешавине</t>
  </si>
  <si>
    <t>м2</t>
  </si>
  <si>
    <t>2.5.1</t>
  </si>
  <si>
    <t>Техничар</t>
  </si>
  <si>
    <t>3.4.2</t>
  </si>
  <si>
    <t>Дробљени камени агрегат</t>
  </si>
  <si>
    <t>2.5.2</t>
  </si>
  <si>
    <t>Радник путар (за једног радника)</t>
  </si>
  <si>
    <t>3.5</t>
  </si>
  <si>
    <t>Машинско разастирање шљунка или каменог агрегата на банкинама у слоју од д=10 цм са ваљањем, СТД 30км</t>
  </si>
  <si>
    <t>2.5.3</t>
  </si>
  <si>
    <t>Камион путарац-ефективан рад</t>
  </si>
  <si>
    <t>3.5.1</t>
  </si>
  <si>
    <t>2.5.4</t>
  </si>
  <si>
    <t>Камион путарац-дежурство</t>
  </si>
  <si>
    <t>3.5.2</t>
  </si>
  <si>
    <t>3.6</t>
  </si>
  <si>
    <t>Кошење траве</t>
  </si>
  <si>
    <t>3.6.1</t>
  </si>
  <si>
    <t xml:space="preserve">Са банкина самоходном моторном косачицом </t>
  </si>
  <si>
    <t>3.6.2</t>
  </si>
  <si>
    <t>На слободним површинама косачицом прикљученом на трактор</t>
  </si>
  <si>
    <t>3.6.3</t>
  </si>
  <si>
    <t>Ручно кошење траве</t>
  </si>
  <si>
    <t>3.7</t>
  </si>
  <si>
    <t>Утовар траве у камион и превоз на депонију на 5 км</t>
  </si>
  <si>
    <t>3.8</t>
  </si>
  <si>
    <r>
      <t>Сечење густог шибља преко 50 ком/м</t>
    </r>
    <r>
      <rPr>
        <vertAlign val="superscript"/>
        <sz val="10"/>
        <rFont val="Arial"/>
        <family val="2"/>
      </rPr>
      <t>2</t>
    </r>
  </si>
  <si>
    <t>3.8.1</t>
  </si>
  <si>
    <t>Ручно са слагањем на страну</t>
  </si>
  <si>
    <t>3.8.2</t>
  </si>
  <si>
    <t>Машински са слагањем на страну</t>
  </si>
  <si>
    <t>3.8.3</t>
  </si>
  <si>
    <t>Машински са утоваром и превозом на 1 км</t>
  </si>
  <si>
    <t>3.9</t>
  </si>
  <si>
    <t>Ручно сечење дрвећа</t>
  </si>
  <si>
    <t>3.9.1</t>
  </si>
  <si>
    <t>пречник стабла од 10-20 цм</t>
  </si>
  <si>
    <t>kom</t>
  </si>
  <si>
    <t>3.9.2</t>
  </si>
  <si>
    <t>пречник стабла од 20-30 цм</t>
  </si>
  <si>
    <t>3.9.3</t>
  </si>
  <si>
    <t>пречник стабла од 30-50 цм</t>
  </si>
  <si>
    <t>3.10</t>
  </si>
  <si>
    <t>Машинско сечење дрвећа са вађењем пањева ровокопачем</t>
  </si>
  <si>
    <t>3.10.1</t>
  </si>
  <si>
    <t>3.10.2</t>
  </si>
  <si>
    <t>3.10.3</t>
  </si>
  <si>
    <t>3.11</t>
  </si>
  <si>
    <t>Кресање грана дрвореда које сметају саобраћају са слагањем у страну</t>
  </si>
  <si>
    <t>3.11.1</t>
  </si>
  <si>
    <t>пречник до 10 цм</t>
  </si>
  <si>
    <t>3.11.2</t>
  </si>
  <si>
    <t>пречник  10-20 цм</t>
  </si>
  <si>
    <t>3.11.3</t>
  </si>
  <si>
    <t>пречник 20-30 цм</t>
  </si>
  <si>
    <t>3.11.4</t>
  </si>
  <si>
    <t>пречник преко 30 цм</t>
  </si>
  <si>
    <t>3.12</t>
  </si>
  <si>
    <t>Ручно чишћење наноса и осулина са одвозом матер. колицима на 20 м</t>
  </si>
  <si>
    <t>m3</t>
  </si>
  <si>
    <t>3.13</t>
  </si>
  <si>
    <t>Ручно чишћење наноса и осулина са ручним утоваром и одвозом материјала на депонију</t>
  </si>
  <si>
    <t>3.13.1</t>
  </si>
  <si>
    <t>- са превозом на 1 км</t>
  </si>
  <si>
    <t>3.13.2</t>
  </si>
  <si>
    <t>- са превозом на 2 км</t>
  </si>
  <si>
    <t>3.13.3</t>
  </si>
  <si>
    <t>- са превозом на 3 км</t>
  </si>
  <si>
    <t>3.13.4</t>
  </si>
  <si>
    <t>- са превозом на 5 км</t>
  </si>
  <si>
    <t>3.13.5</t>
  </si>
  <si>
    <t>- са превозом на 10 км</t>
  </si>
  <si>
    <t>3.14</t>
  </si>
  <si>
    <t>Машинско чишћење наноса и осулина</t>
  </si>
  <si>
    <t>3.14.1</t>
  </si>
  <si>
    <t>- са одбацивањем на страну</t>
  </si>
  <si>
    <t>3.14.2</t>
  </si>
  <si>
    <t>- са превозом материјала на 1 км</t>
  </si>
  <si>
    <t>3.14.3</t>
  </si>
  <si>
    <t>- са превозом материјала на 2 км</t>
  </si>
  <si>
    <t>3.14.4</t>
  </si>
  <si>
    <t>- са превозом материјала на 3 км</t>
  </si>
  <si>
    <t>3.14.5</t>
  </si>
  <si>
    <t>- са превозом материјала на 10 км</t>
  </si>
  <si>
    <t>3.15</t>
  </si>
  <si>
    <t>Машинско планирање косина усека и насипа</t>
  </si>
  <si>
    <t>3.16</t>
  </si>
  <si>
    <t>Хумузирање и затрављивање косина усека и насипа у слоју од д=20цм</t>
  </si>
  <si>
    <t>3.16.1</t>
  </si>
  <si>
    <t>са ручним разастирањем</t>
  </si>
  <si>
    <t>3.16.2</t>
  </si>
  <si>
    <t>са разастирањем грејдером 90% и ручно 10%</t>
  </si>
  <si>
    <t>3.17</t>
  </si>
  <si>
    <t>Израда поплета на косинама усека и насипа висине 30 цм</t>
  </si>
  <si>
    <t>m</t>
  </si>
  <si>
    <t>3.18</t>
  </si>
  <si>
    <t>Ископ јама у земљи II и III категорије за садњу садница</t>
  </si>
  <si>
    <t>3.18.1</t>
  </si>
  <si>
    <t>димензија 80x80x50 цм</t>
  </si>
  <si>
    <t>3.18.2</t>
  </si>
  <si>
    <t>димензија 60x60x60 цм</t>
  </si>
  <si>
    <t>3.18.3</t>
  </si>
  <si>
    <t>димензија 30x30x30 цм</t>
  </si>
  <si>
    <t>3.19</t>
  </si>
  <si>
    <t>Садња садница у већ ископане јаме-затрпавањем</t>
  </si>
  <si>
    <t>3.19.1</t>
  </si>
  <si>
    <t>3.19.2</t>
  </si>
  <si>
    <t>3.19.3</t>
  </si>
  <si>
    <t>3.20</t>
  </si>
  <si>
    <t>Кречење дрвореда пречника до 10 цм</t>
  </si>
  <si>
    <t>3.21</t>
  </si>
  <si>
    <t xml:space="preserve">Кавање каменитих косина у засеку са одбацивањем обрушеног материјала низ косину </t>
  </si>
  <si>
    <t>3.22</t>
  </si>
  <si>
    <t xml:space="preserve">Кавање каменитих косина у усеку са утоваром и превозом обрушеног материјала на депонију </t>
  </si>
  <si>
    <t>3.22.1</t>
  </si>
  <si>
    <t>Са превозом материјала на 1 км</t>
  </si>
  <si>
    <t>3.22.2</t>
  </si>
  <si>
    <t>Са превозом материјала на 2 км</t>
  </si>
  <si>
    <t>3.22.3</t>
  </si>
  <si>
    <t>Са превозом материјала на 3 км</t>
  </si>
  <si>
    <t>3.23</t>
  </si>
  <si>
    <t>Поправка жичане заштитне мреже на косинама усека и засека</t>
  </si>
  <si>
    <t>3.24</t>
  </si>
  <si>
    <t>Постављање нове жичане заштитне мреже на косинама усека и засека</t>
  </si>
  <si>
    <t>3.25</t>
  </si>
  <si>
    <t>Поправка пешачких стаза од армираног бетона д=7 цм на пропустима и мањим мостовима распона до 10 м</t>
  </si>
  <si>
    <t>3.26</t>
  </si>
  <si>
    <t>Поправка кегли и облога од ломљеног камена д=30 цм на слоју песка д=10 цм са заливањем спојница цементним малтером 1:3</t>
  </si>
  <si>
    <t>3.27</t>
  </si>
  <si>
    <t>Израда калдрме од ломљеног камена д=25 цм на слоју песка д=10 цм са заливањем спојница цементним малтером 1:3</t>
  </si>
  <si>
    <t>3.28</t>
  </si>
  <si>
    <t>Поправка крила и зидова од ломљеног камена у цементном малтеру 1 : 3</t>
  </si>
  <si>
    <t>3.29</t>
  </si>
  <si>
    <t>Поправка бетонских крила и зидова на објектима бетоном МБ20</t>
  </si>
  <si>
    <t>3.30</t>
  </si>
  <si>
    <t>Израда нових бетонских крила и зидова</t>
  </si>
  <si>
    <t>3.30.1</t>
  </si>
  <si>
    <t>- од бетона МБ20</t>
  </si>
  <si>
    <t>3.30.2</t>
  </si>
  <si>
    <t>- од бетона МБ30</t>
  </si>
  <si>
    <t>3.31</t>
  </si>
  <si>
    <t>Израда габиона ради заштите косине обале од подлокавања</t>
  </si>
  <si>
    <t>3.32</t>
  </si>
  <si>
    <t>Облагање косине или обале каменом наслагом</t>
  </si>
  <si>
    <t>3.33</t>
  </si>
  <si>
    <t>Поправка дрвених објеката тврдом грађом</t>
  </si>
  <si>
    <t>3.34</t>
  </si>
  <si>
    <t>Калдрмисање приступних путева ломљеним каменом д=30 цм на слоју шљунка д=15 цм.</t>
  </si>
  <si>
    <t>3.35</t>
  </si>
  <si>
    <t>Рад техничког особља на обиласку деоница и текућим пословима одржавања</t>
  </si>
  <si>
    <t>3.35.1</t>
  </si>
  <si>
    <t>Дипл.инжењер</t>
  </si>
  <si>
    <t>3.35.2</t>
  </si>
  <si>
    <t>Инжењер</t>
  </si>
  <si>
    <t>3.35.3</t>
  </si>
  <si>
    <t>3.35.4</t>
  </si>
  <si>
    <t>Радник путар</t>
  </si>
  <si>
    <t>3.35.5</t>
  </si>
  <si>
    <t>Деонични путар</t>
  </si>
  <si>
    <t>Ovako želim da izgleda</t>
  </si>
  <si>
    <t>Glavna pozicija</t>
  </si>
  <si>
    <t>Pod-pozicija</t>
  </si>
  <si>
    <t>Opis</t>
  </si>
  <si>
    <t>Jedinica Mere</t>
  </si>
  <si>
    <t xml:space="preserve"> </t>
  </si>
  <si>
    <t>НОВА ПОЗИЦИЈА</t>
  </si>
  <si>
    <t>4.1</t>
  </si>
  <si>
    <t>Нова подпозиција 1</t>
  </si>
  <si>
    <t>min</t>
  </si>
  <si>
    <t>4.2</t>
  </si>
  <si>
    <t>Нова подпозиција 2</t>
  </si>
  <si>
    <t>4.3</t>
  </si>
  <si>
    <t>Нова подпозиција 3</t>
  </si>
  <si>
    <t>4.4</t>
  </si>
  <si>
    <t>Нова подпозиција 4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</si>
</sst>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ck"/>
      <right/>
      <top/>
      <bottom/>
    </border>
    <border>
      <left style="thin"/>
      <right style="thick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10" xfId="55" applyFont="1" applyFill="1" applyBorder="1" applyAlignment="1" applyProtection="1">
      <alignment horizontal="left" vertical="center" wrapText="1"/>
      <protection locked="0"/>
    </xf>
    <xf numFmtId="0" fontId="2" fillId="0" borderId="10" xfId="55" applyFont="1" applyFill="1" applyBorder="1" applyAlignment="1" applyProtection="1">
      <alignment vertical="center" wrapText="1"/>
      <protection locked="0"/>
    </xf>
    <xf numFmtId="0" fontId="2" fillId="0" borderId="10" xfId="55" applyFont="1" applyBorder="1" applyAlignment="1" applyProtection="1">
      <alignment wrapText="1"/>
      <protection locked="0"/>
    </xf>
    <xf numFmtId="49" fontId="2" fillId="0" borderId="10" xfId="55" applyNumberFormat="1" applyFont="1" applyBorder="1" applyProtection="1">
      <alignment/>
      <protection locked="0"/>
    </xf>
    <xf numFmtId="49" fontId="2" fillId="0" borderId="10" xfId="55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49" fontId="2" fillId="0" borderId="14" xfId="55" applyNumberFormat="1" applyFont="1" applyFill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" fillId="0" borderId="14" xfId="55" applyNumberFormat="1" applyFont="1" applyFill="1" applyBorder="1" applyAlignment="1" applyProtection="1">
      <alignment horizontal="center" vertical="center" wrapText="1"/>
      <protection/>
    </xf>
    <xf numFmtId="49" fontId="2" fillId="0" borderId="14" xfId="55" applyNumberFormat="1" applyFont="1" applyFill="1" applyBorder="1" applyAlignment="1" applyProtection="1">
      <alignment horizontal="center" vertical="center"/>
      <protection/>
    </xf>
    <xf numFmtId="0" fontId="2" fillId="0" borderId="14" xfId="55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49" fontId="2" fillId="0" borderId="15" xfId="55" applyNumberFormat="1" applyFont="1" applyFill="1" applyBorder="1" applyAlignment="1" applyProtection="1">
      <alignment horizontal="center" vertical="center" wrapText="1"/>
      <protection/>
    </xf>
    <xf numFmtId="0" fontId="2" fillId="0" borderId="15" xfId="55" applyFont="1" applyFill="1" applyBorder="1" applyAlignment="1" applyProtection="1">
      <alignment vertical="center" wrapText="1"/>
      <protection locked="0"/>
    </xf>
    <xf numFmtId="0" fontId="2" fillId="0" borderId="15" xfId="55" applyFont="1" applyBorder="1" applyAlignment="1" applyProtection="1">
      <alignment horizontal="center"/>
      <protection locked="0"/>
    </xf>
    <xf numFmtId="0" fontId="2" fillId="0" borderId="15" xfId="55" applyFont="1" applyFill="1" applyBorder="1" applyAlignment="1" applyProtection="1">
      <alignment horizontal="left" vertical="center" wrapText="1"/>
      <protection locked="0"/>
    </xf>
    <xf numFmtId="0" fontId="2" fillId="0" borderId="15" xfId="55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6" xfId="55" applyFont="1" applyFill="1" applyBorder="1" applyAlignment="1" applyProtection="1">
      <alignment horizontal="left" vertical="center" wrapText="1"/>
      <protection locked="0"/>
    </xf>
    <xf numFmtId="0" fontId="3" fillId="0" borderId="18" xfId="55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border>
        <left style="thin"/>
        <right style="thin"/>
        <top style="thin"/>
        <bottom style="thin"/>
      </border>
    </dxf>
    <dxf>
      <border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border>
        <left style="thin">
          <color rgb="FF000000"/>
        </left>
        <top style="thin"/>
        <bottom style="thin">
          <color rgb="FF000000"/>
        </bottom>
      </border>
    </dxf>
    <dxf>
      <border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9.7109375" style="0" customWidth="1"/>
    <col min="2" max="2" width="58.421875" style="0" customWidth="1"/>
    <col min="3" max="3" width="35.7109375" style="0" customWidth="1"/>
  </cols>
  <sheetData>
    <row r="1" spans="1:3" ht="15">
      <c r="A1" s="24" t="s">
        <v>195</v>
      </c>
      <c r="B1" s="25"/>
      <c r="C1" s="26"/>
    </row>
    <row r="2" spans="1:3" ht="15">
      <c r="A2" s="27"/>
      <c r="B2" s="28"/>
      <c r="C2" s="29"/>
    </row>
    <row r="3" spans="1:3" ht="15.75" thickBot="1">
      <c r="A3" s="30"/>
      <c r="B3" s="31"/>
      <c r="C3" s="32"/>
    </row>
    <row r="6" spans="1:3" ht="15">
      <c r="A6" s="15">
        <v>1</v>
      </c>
      <c r="B6" s="33" t="s">
        <v>0</v>
      </c>
      <c r="C6" s="34"/>
    </row>
    <row r="7" spans="1:3" ht="25.5">
      <c r="A7" s="16" t="s">
        <v>18</v>
      </c>
      <c r="B7" s="19" t="s">
        <v>19</v>
      </c>
      <c r="C7" s="18" t="s">
        <v>20</v>
      </c>
    </row>
    <row r="8" spans="1:3" ht="15">
      <c r="A8" s="16" t="s">
        <v>26</v>
      </c>
      <c r="B8" s="19" t="s">
        <v>27</v>
      </c>
      <c r="C8" s="18" t="s">
        <v>20</v>
      </c>
    </row>
    <row r="9" spans="1:3" ht="15">
      <c r="A9" s="15">
        <v>2</v>
      </c>
      <c r="B9" s="33" t="s">
        <v>1</v>
      </c>
      <c r="C9" s="34"/>
    </row>
    <row r="10" spans="1:3" ht="15">
      <c r="A10" s="16" t="s">
        <v>14</v>
      </c>
      <c r="B10" s="17" t="s">
        <v>15</v>
      </c>
      <c r="C10" s="18" t="s">
        <v>8</v>
      </c>
    </row>
    <row r="11" spans="1:3" ht="15">
      <c r="A11" s="20" t="s">
        <v>37</v>
      </c>
      <c r="B11" s="17" t="s">
        <v>38</v>
      </c>
      <c r="C11" s="18" t="s">
        <v>5</v>
      </c>
    </row>
  </sheetData>
  <sheetProtection/>
  <mergeCells count="3">
    <mergeCell ref="A1:C3"/>
    <mergeCell ref="B9:C9"/>
    <mergeCell ref="B6:C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4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9.140625" style="6" customWidth="1"/>
    <col min="2" max="2" width="49.7109375" style="8" customWidth="1"/>
    <col min="3" max="3" width="9.140625" style="6" customWidth="1"/>
    <col min="4" max="4" width="55.140625" style="11" customWidth="1"/>
    <col min="5" max="5" width="9.140625" style="8" customWidth="1"/>
    <col min="6" max="6" width="9.140625" style="6" customWidth="1"/>
    <col min="7" max="7" width="62.7109375" style="11" customWidth="1"/>
    <col min="8" max="8" width="9.140625" style="8" customWidth="1"/>
    <col min="9" max="9" width="9.140625" style="6" customWidth="1"/>
    <col min="10" max="10" width="58.00390625" style="11" customWidth="1"/>
    <col min="11" max="11" width="9.140625" style="8" customWidth="1"/>
    <col min="12" max="12" width="9.140625" style="35" customWidth="1"/>
    <col min="13" max="13" width="19.140625" style="0" bestFit="1" customWidth="1"/>
  </cols>
  <sheetData>
    <row r="2" spans="1:14" ht="25.5">
      <c r="A2" s="6">
        <v>1</v>
      </c>
      <c r="B2" s="7" t="s">
        <v>0</v>
      </c>
      <c r="C2" s="9" t="s">
        <v>3</v>
      </c>
      <c r="D2" s="1" t="s">
        <v>4</v>
      </c>
      <c r="E2" s="10" t="s">
        <v>5</v>
      </c>
      <c r="F2" s="9" t="s">
        <v>6</v>
      </c>
      <c r="G2" s="2" t="s">
        <v>7</v>
      </c>
      <c r="H2" s="10" t="s">
        <v>8</v>
      </c>
      <c r="I2" s="9" t="s">
        <v>9</v>
      </c>
      <c r="J2" s="2" t="s">
        <v>10</v>
      </c>
      <c r="K2" s="10" t="s">
        <v>11</v>
      </c>
      <c r="L2" s="35" t="s">
        <v>202</v>
      </c>
      <c r="M2" t="s">
        <v>203</v>
      </c>
      <c r="N2" t="s">
        <v>204</v>
      </c>
    </row>
    <row r="3" spans="1:14" ht="25.5">
      <c r="A3" s="6">
        <v>2</v>
      </c>
      <c r="B3" s="7" t="s">
        <v>1</v>
      </c>
      <c r="C3" s="9" t="s">
        <v>12</v>
      </c>
      <c r="D3" s="1" t="s">
        <v>13</v>
      </c>
      <c r="E3" s="10"/>
      <c r="F3" s="9" t="s">
        <v>14</v>
      </c>
      <c r="G3" s="2" t="s">
        <v>15</v>
      </c>
      <c r="H3" s="10" t="s">
        <v>8</v>
      </c>
      <c r="I3" s="9" t="s">
        <v>16</v>
      </c>
      <c r="J3" s="2" t="s">
        <v>17</v>
      </c>
      <c r="K3" s="10" t="s">
        <v>11</v>
      </c>
      <c r="L3" s="35" t="s">
        <v>205</v>
      </c>
      <c r="M3" t="s">
        <v>206</v>
      </c>
      <c r="N3" t="s">
        <v>204</v>
      </c>
    </row>
    <row r="4" spans="1:14" ht="25.5">
      <c r="A4" s="6">
        <v>3</v>
      </c>
      <c r="B4" s="7" t="s">
        <v>2</v>
      </c>
      <c r="C4" s="9" t="s">
        <v>18</v>
      </c>
      <c r="D4" s="1" t="s">
        <v>19</v>
      </c>
      <c r="E4" s="10" t="s">
        <v>20</v>
      </c>
      <c r="F4" s="9" t="s">
        <v>21</v>
      </c>
      <c r="G4" s="2" t="s">
        <v>22</v>
      </c>
      <c r="H4" s="10" t="s">
        <v>23</v>
      </c>
      <c r="I4" s="9" t="s">
        <v>24</v>
      </c>
      <c r="J4" s="2" t="s">
        <v>25</v>
      </c>
      <c r="K4" s="10" t="s">
        <v>11</v>
      </c>
      <c r="L4" s="35" t="s">
        <v>207</v>
      </c>
      <c r="M4" t="s">
        <v>208</v>
      </c>
      <c r="N4" t="s">
        <v>204</v>
      </c>
    </row>
    <row r="5" spans="1:14" ht="25.5">
      <c r="A5" s="6">
        <v>4</v>
      </c>
      <c r="B5" s="8" t="s">
        <v>201</v>
      </c>
      <c r="C5" s="9" t="s">
        <v>26</v>
      </c>
      <c r="D5" s="1" t="s">
        <v>27</v>
      </c>
      <c r="E5" s="10" t="s">
        <v>20</v>
      </c>
      <c r="F5" s="9" t="s">
        <v>28</v>
      </c>
      <c r="G5" s="2" t="s">
        <v>29</v>
      </c>
      <c r="H5" s="10" t="s">
        <v>23</v>
      </c>
      <c r="I5" s="9" t="s">
        <v>30</v>
      </c>
      <c r="J5" s="2" t="s">
        <v>31</v>
      </c>
      <c r="K5" s="10" t="s">
        <v>200</v>
      </c>
      <c r="L5" s="35" t="s">
        <v>209</v>
      </c>
      <c r="M5" t="s">
        <v>210</v>
      </c>
      <c r="N5" t="s">
        <v>204</v>
      </c>
    </row>
    <row r="6" spans="6:11" ht="25.5">
      <c r="F6" s="9" t="s">
        <v>32</v>
      </c>
      <c r="G6" s="2" t="s">
        <v>33</v>
      </c>
      <c r="H6" s="10" t="s">
        <v>200</v>
      </c>
      <c r="I6" s="9" t="s">
        <v>34</v>
      </c>
      <c r="J6" s="2" t="s">
        <v>35</v>
      </c>
      <c r="K6" s="10" t="s">
        <v>36</v>
      </c>
    </row>
    <row r="7" spans="6:11" ht="15">
      <c r="F7" s="12" t="s">
        <v>37</v>
      </c>
      <c r="G7" s="2" t="s">
        <v>38</v>
      </c>
      <c r="H7" s="10" t="s">
        <v>5</v>
      </c>
      <c r="I7" s="9" t="s">
        <v>39</v>
      </c>
      <c r="J7" s="2" t="s">
        <v>40</v>
      </c>
      <c r="K7" s="10" t="s">
        <v>36</v>
      </c>
    </row>
    <row r="8" spans="6:11" ht="25.5">
      <c r="F8" s="12" t="s">
        <v>41</v>
      </c>
      <c r="G8" s="2" t="s">
        <v>42</v>
      </c>
      <c r="H8" s="10" t="s">
        <v>5</v>
      </c>
      <c r="I8" s="9" t="s">
        <v>43</v>
      </c>
      <c r="J8" s="2" t="s">
        <v>44</v>
      </c>
      <c r="K8" s="10"/>
    </row>
    <row r="9" spans="6:11" ht="15">
      <c r="F9" s="9" t="s">
        <v>45</v>
      </c>
      <c r="G9" s="2" t="s">
        <v>46</v>
      </c>
      <c r="H9" s="10" t="s">
        <v>5</v>
      </c>
      <c r="I9" s="9" t="s">
        <v>47</v>
      </c>
      <c r="J9" s="2" t="s">
        <v>35</v>
      </c>
      <c r="K9" s="10" t="s">
        <v>36</v>
      </c>
    </row>
    <row r="10" spans="6:11" ht="15">
      <c r="F10" s="9" t="s">
        <v>48</v>
      </c>
      <c r="G10" s="2" t="s">
        <v>49</v>
      </c>
      <c r="H10" s="10" t="s">
        <v>5</v>
      </c>
      <c r="I10" s="9" t="s">
        <v>50</v>
      </c>
      <c r="J10" s="2" t="s">
        <v>40</v>
      </c>
      <c r="K10" s="10" t="s">
        <v>36</v>
      </c>
    </row>
    <row r="11" spans="9:11" ht="15">
      <c r="I11" s="9" t="s">
        <v>51</v>
      </c>
      <c r="J11" s="2" t="s">
        <v>52</v>
      </c>
      <c r="K11" s="10"/>
    </row>
    <row r="12" spans="9:11" ht="15">
      <c r="I12" s="9" t="s">
        <v>53</v>
      </c>
      <c r="J12" s="2" t="s">
        <v>54</v>
      </c>
      <c r="K12" s="10" t="s">
        <v>11</v>
      </c>
    </row>
    <row r="13" spans="9:11" ht="15">
      <c r="I13" s="9" t="s">
        <v>55</v>
      </c>
      <c r="J13" s="2" t="s">
        <v>56</v>
      </c>
      <c r="K13" s="10" t="s">
        <v>11</v>
      </c>
    </row>
    <row r="14" spans="9:11" ht="15">
      <c r="I14" s="9" t="s">
        <v>57</v>
      </c>
      <c r="J14" s="2" t="s">
        <v>58</v>
      </c>
      <c r="K14" s="10" t="s">
        <v>11</v>
      </c>
    </row>
    <row r="15" spans="9:11" ht="15">
      <c r="I15" s="9" t="s">
        <v>59</v>
      </c>
      <c r="J15" s="1" t="s">
        <v>60</v>
      </c>
      <c r="K15" s="10" t="s">
        <v>11</v>
      </c>
    </row>
    <row r="16" spans="9:11" ht="15">
      <c r="I16" s="9" t="s">
        <v>61</v>
      </c>
      <c r="J16" s="2" t="s">
        <v>62</v>
      </c>
      <c r="K16" s="10"/>
    </row>
    <row r="17" spans="9:11" ht="15">
      <c r="I17" s="9" t="s">
        <v>63</v>
      </c>
      <c r="J17" s="2" t="s">
        <v>64</v>
      </c>
      <c r="K17" s="10" t="s">
        <v>11</v>
      </c>
    </row>
    <row r="18" spans="9:11" ht="15">
      <c r="I18" s="9" t="s">
        <v>65</v>
      </c>
      <c r="J18" s="2" t="s">
        <v>66</v>
      </c>
      <c r="K18" s="10" t="s">
        <v>11</v>
      </c>
    </row>
    <row r="19" spans="9:11" ht="15">
      <c r="I19" s="9" t="s">
        <v>67</v>
      </c>
      <c r="J19" s="2" t="s">
        <v>68</v>
      </c>
      <c r="K19" s="10" t="s">
        <v>11</v>
      </c>
    </row>
    <row r="20" spans="9:11" ht="15">
      <c r="I20" s="9" t="s">
        <v>69</v>
      </c>
      <c r="J20" s="2" t="s">
        <v>70</v>
      </c>
      <c r="K20" s="10"/>
    </row>
    <row r="21" spans="9:11" ht="15">
      <c r="I21" s="9" t="s">
        <v>71</v>
      </c>
      <c r="J21" s="2" t="s">
        <v>72</v>
      </c>
      <c r="K21" s="10" t="s">
        <v>73</v>
      </c>
    </row>
    <row r="22" spans="9:11" ht="15">
      <c r="I22" s="9" t="s">
        <v>74</v>
      </c>
      <c r="J22" s="2" t="s">
        <v>75</v>
      </c>
      <c r="K22" s="10" t="s">
        <v>73</v>
      </c>
    </row>
    <row r="23" spans="9:11" ht="15">
      <c r="I23" s="9" t="s">
        <v>76</v>
      </c>
      <c r="J23" s="2" t="s">
        <v>77</v>
      </c>
      <c r="K23" s="10" t="s">
        <v>73</v>
      </c>
    </row>
    <row r="24" spans="9:11" ht="15">
      <c r="I24" s="9" t="s">
        <v>78</v>
      </c>
      <c r="J24" s="2" t="s">
        <v>79</v>
      </c>
      <c r="K24" s="10"/>
    </row>
    <row r="25" spans="9:11" ht="15">
      <c r="I25" s="9" t="s">
        <v>80</v>
      </c>
      <c r="J25" s="2" t="s">
        <v>72</v>
      </c>
      <c r="K25" s="10" t="s">
        <v>73</v>
      </c>
    </row>
    <row r="26" spans="9:11" ht="15">
      <c r="I26" s="9" t="s">
        <v>81</v>
      </c>
      <c r="J26" s="2" t="s">
        <v>75</v>
      </c>
      <c r="K26" s="10" t="s">
        <v>73</v>
      </c>
    </row>
    <row r="27" spans="9:11" ht="15">
      <c r="I27" s="9" t="s">
        <v>82</v>
      </c>
      <c r="J27" s="2" t="s">
        <v>77</v>
      </c>
      <c r="K27" s="10" t="s">
        <v>73</v>
      </c>
    </row>
    <row r="28" spans="9:11" ht="25.5">
      <c r="I28" s="9" t="s">
        <v>83</v>
      </c>
      <c r="J28" s="2" t="s">
        <v>84</v>
      </c>
      <c r="K28" s="10"/>
    </row>
    <row r="29" spans="9:11" ht="15">
      <c r="I29" s="9" t="s">
        <v>85</v>
      </c>
      <c r="J29" s="2" t="s">
        <v>86</v>
      </c>
      <c r="K29" s="10" t="s">
        <v>73</v>
      </c>
    </row>
    <row r="30" spans="9:11" ht="15">
      <c r="I30" s="9" t="s">
        <v>87</v>
      </c>
      <c r="J30" s="2" t="s">
        <v>88</v>
      </c>
      <c r="K30" s="10" t="s">
        <v>73</v>
      </c>
    </row>
    <row r="31" spans="9:11" ht="15">
      <c r="I31" s="9" t="s">
        <v>89</v>
      </c>
      <c r="J31" s="2" t="s">
        <v>90</v>
      </c>
      <c r="K31" s="10" t="s">
        <v>73</v>
      </c>
    </row>
    <row r="32" spans="9:11" ht="15">
      <c r="I32" s="9" t="s">
        <v>91</v>
      </c>
      <c r="J32" s="2" t="s">
        <v>92</v>
      </c>
      <c r="K32" s="10" t="s">
        <v>73</v>
      </c>
    </row>
    <row r="33" spans="9:11" ht="25.5">
      <c r="I33" s="9" t="s">
        <v>93</v>
      </c>
      <c r="J33" s="2" t="s">
        <v>94</v>
      </c>
      <c r="K33" s="10" t="s">
        <v>95</v>
      </c>
    </row>
    <row r="34" spans="9:11" ht="26.25">
      <c r="I34" s="9" t="s">
        <v>96</v>
      </c>
      <c r="J34" s="3" t="s">
        <v>97</v>
      </c>
      <c r="K34" s="10"/>
    </row>
    <row r="35" spans="9:11" ht="15">
      <c r="I35" s="9" t="s">
        <v>98</v>
      </c>
      <c r="J35" s="4" t="s">
        <v>99</v>
      </c>
      <c r="K35" s="10" t="s">
        <v>95</v>
      </c>
    </row>
    <row r="36" spans="9:11" ht="15">
      <c r="I36" s="9" t="s">
        <v>100</v>
      </c>
      <c r="J36" s="4" t="s">
        <v>101</v>
      </c>
      <c r="K36" s="10" t="s">
        <v>95</v>
      </c>
    </row>
    <row r="37" spans="9:11" ht="15">
      <c r="I37" s="9" t="s">
        <v>102</v>
      </c>
      <c r="J37" s="4" t="s">
        <v>103</v>
      </c>
      <c r="K37" s="10" t="s">
        <v>95</v>
      </c>
    </row>
    <row r="38" spans="9:11" ht="15">
      <c r="I38" s="9" t="s">
        <v>104</v>
      </c>
      <c r="J38" s="4" t="s">
        <v>105</v>
      </c>
      <c r="K38" s="10" t="s">
        <v>95</v>
      </c>
    </row>
    <row r="39" spans="9:11" ht="15">
      <c r="I39" s="9" t="s">
        <v>106</v>
      </c>
      <c r="J39" s="4" t="s">
        <v>107</v>
      </c>
      <c r="K39" s="10" t="s">
        <v>95</v>
      </c>
    </row>
    <row r="40" spans="9:11" ht="15">
      <c r="I40" s="9" t="s">
        <v>108</v>
      </c>
      <c r="J40" s="2" t="s">
        <v>109</v>
      </c>
      <c r="K40" s="10"/>
    </row>
    <row r="41" spans="9:11" ht="15">
      <c r="I41" s="9" t="s">
        <v>110</v>
      </c>
      <c r="J41" s="5" t="s">
        <v>111</v>
      </c>
      <c r="K41" s="10" t="s">
        <v>95</v>
      </c>
    </row>
    <row r="42" spans="9:11" ht="15">
      <c r="I42" s="9" t="s">
        <v>112</v>
      </c>
      <c r="J42" s="5" t="s">
        <v>113</v>
      </c>
      <c r="K42" s="10" t="s">
        <v>95</v>
      </c>
    </row>
    <row r="43" spans="9:11" ht="15">
      <c r="I43" s="9" t="s">
        <v>114</v>
      </c>
      <c r="J43" s="5" t="s">
        <v>115</v>
      </c>
      <c r="K43" s="10" t="s">
        <v>95</v>
      </c>
    </row>
    <row r="44" spans="9:11" ht="15">
      <c r="I44" s="9" t="s">
        <v>116</v>
      </c>
      <c r="J44" s="5" t="s">
        <v>117</v>
      </c>
      <c r="K44" s="10" t="s">
        <v>95</v>
      </c>
    </row>
    <row r="45" spans="9:11" ht="15">
      <c r="I45" s="9" t="s">
        <v>118</v>
      </c>
      <c r="J45" s="5" t="s">
        <v>119</v>
      </c>
      <c r="K45" s="10" t="s">
        <v>95</v>
      </c>
    </row>
    <row r="46" spans="9:11" ht="15">
      <c r="I46" s="9" t="s">
        <v>120</v>
      </c>
      <c r="J46" s="2" t="s">
        <v>121</v>
      </c>
      <c r="K46" s="10" t="s">
        <v>11</v>
      </c>
    </row>
    <row r="47" spans="9:11" ht="25.5">
      <c r="I47" s="9" t="s">
        <v>122</v>
      </c>
      <c r="J47" s="2" t="s">
        <v>123</v>
      </c>
      <c r="K47" s="10"/>
    </row>
    <row r="48" spans="9:11" ht="15">
      <c r="I48" s="13" t="s">
        <v>124</v>
      </c>
      <c r="J48" s="2" t="s">
        <v>125</v>
      </c>
      <c r="K48" s="10" t="s">
        <v>11</v>
      </c>
    </row>
    <row r="49" spans="9:11" ht="15">
      <c r="I49" s="13" t="s">
        <v>126</v>
      </c>
      <c r="J49" s="2" t="s">
        <v>127</v>
      </c>
      <c r="K49" s="10" t="s">
        <v>11</v>
      </c>
    </row>
    <row r="50" spans="9:11" ht="15">
      <c r="I50" s="13" t="s">
        <v>128</v>
      </c>
      <c r="J50" s="2" t="s">
        <v>129</v>
      </c>
      <c r="K50" s="10" t="s">
        <v>130</v>
      </c>
    </row>
    <row r="51" spans="9:11" ht="15">
      <c r="I51" s="13" t="s">
        <v>131</v>
      </c>
      <c r="J51" s="2" t="s">
        <v>132</v>
      </c>
      <c r="K51" s="10"/>
    </row>
    <row r="52" spans="9:11" ht="15">
      <c r="I52" s="13" t="s">
        <v>133</v>
      </c>
      <c r="J52" s="2" t="s">
        <v>134</v>
      </c>
      <c r="K52" s="10" t="s">
        <v>73</v>
      </c>
    </row>
    <row r="53" spans="9:11" ht="15">
      <c r="I53" s="13" t="s">
        <v>135</v>
      </c>
      <c r="J53" s="2" t="s">
        <v>136</v>
      </c>
      <c r="K53" s="10" t="s">
        <v>73</v>
      </c>
    </row>
    <row r="54" spans="9:11" ht="15">
      <c r="I54" s="13" t="s">
        <v>137</v>
      </c>
      <c r="J54" s="2" t="s">
        <v>138</v>
      </c>
      <c r="K54" s="10" t="s">
        <v>73</v>
      </c>
    </row>
    <row r="55" spans="9:11" ht="15">
      <c r="I55" s="13" t="s">
        <v>139</v>
      </c>
      <c r="J55" s="2" t="s">
        <v>140</v>
      </c>
      <c r="K55" s="10"/>
    </row>
    <row r="56" spans="9:11" ht="15">
      <c r="I56" s="13" t="s">
        <v>141</v>
      </c>
      <c r="J56" s="2" t="s">
        <v>134</v>
      </c>
      <c r="K56" s="10" t="s">
        <v>73</v>
      </c>
    </row>
    <row r="57" spans="9:11" ht="15">
      <c r="I57" s="13" t="s">
        <v>142</v>
      </c>
      <c r="J57" s="2" t="s">
        <v>136</v>
      </c>
      <c r="K57" s="10" t="s">
        <v>73</v>
      </c>
    </row>
    <row r="58" spans="9:11" ht="15">
      <c r="I58" s="13" t="s">
        <v>143</v>
      </c>
      <c r="J58" s="2" t="s">
        <v>138</v>
      </c>
      <c r="K58" s="10" t="s">
        <v>73</v>
      </c>
    </row>
    <row r="59" spans="9:11" ht="15">
      <c r="I59" s="13" t="s">
        <v>144</v>
      </c>
      <c r="J59" s="2" t="s">
        <v>145</v>
      </c>
      <c r="K59" s="10" t="s">
        <v>73</v>
      </c>
    </row>
    <row r="60" spans="9:11" ht="25.5">
      <c r="I60" s="13" t="s">
        <v>146</v>
      </c>
      <c r="J60" s="2" t="s">
        <v>147</v>
      </c>
      <c r="K60" s="10" t="s">
        <v>95</v>
      </c>
    </row>
    <row r="61" spans="9:11" ht="25.5">
      <c r="I61" s="13" t="s">
        <v>148</v>
      </c>
      <c r="J61" s="2" t="s">
        <v>149</v>
      </c>
      <c r="K61" s="10"/>
    </row>
    <row r="62" spans="9:11" ht="15">
      <c r="I62" s="13" t="s">
        <v>150</v>
      </c>
      <c r="J62" s="2" t="s">
        <v>151</v>
      </c>
      <c r="K62" s="10" t="s">
        <v>95</v>
      </c>
    </row>
    <row r="63" spans="9:11" ht="15">
      <c r="I63" s="13" t="s">
        <v>152</v>
      </c>
      <c r="J63" s="5" t="s">
        <v>153</v>
      </c>
      <c r="K63" s="10" t="s">
        <v>95</v>
      </c>
    </row>
    <row r="64" spans="9:11" ht="15">
      <c r="I64" s="13" t="s">
        <v>154</v>
      </c>
      <c r="J64" s="5" t="s">
        <v>155</v>
      </c>
      <c r="K64" s="10" t="s">
        <v>95</v>
      </c>
    </row>
    <row r="65" spans="9:11" ht="15">
      <c r="I65" s="13" t="s">
        <v>156</v>
      </c>
      <c r="J65" s="2" t="s">
        <v>157</v>
      </c>
      <c r="K65" s="10" t="s">
        <v>11</v>
      </c>
    </row>
    <row r="66" spans="9:11" ht="25.5">
      <c r="I66" s="13" t="s">
        <v>158</v>
      </c>
      <c r="J66" s="2" t="s">
        <v>159</v>
      </c>
      <c r="K66" s="10" t="s">
        <v>11</v>
      </c>
    </row>
    <row r="67" spans="9:11" ht="25.5">
      <c r="I67" s="13" t="s">
        <v>160</v>
      </c>
      <c r="J67" s="2" t="s">
        <v>161</v>
      </c>
      <c r="K67" s="10" t="s">
        <v>11</v>
      </c>
    </row>
    <row r="68" spans="9:11" ht="25.5">
      <c r="I68" s="13" t="s">
        <v>162</v>
      </c>
      <c r="J68" s="2" t="s">
        <v>163</v>
      </c>
      <c r="K68" s="10" t="s">
        <v>11</v>
      </c>
    </row>
    <row r="69" spans="9:11" ht="25.5">
      <c r="I69" s="13" t="s">
        <v>164</v>
      </c>
      <c r="J69" s="2" t="s">
        <v>165</v>
      </c>
      <c r="K69" s="10" t="s">
        <v>11</v>
      </c>
    </row>
    <row r="70" spans="9:11" ht="25.5">
      <c r="I70" s="13" t="s">
        <v>166</v>
      </c>
      <c r="J70" s="2" t="s">
        <v>167</v>
      </c>
      <c r="K70" s="10" t="s">
        <v>95</v>
      </c>
    </row>
    <row r="71" spans="9:11" ht="15">
      <c r="I71" s="13" t="s">
        <v>168</v>
      </c>
      <c r="J71" s="2" t="s">
        <v>169</v>
      </c>
      <c r="K71" s="10" t="s">
        <v>95</v>
      </c>
    </row>
    <row r="72" spans="9:11" ht="15">
      <c r="I72" s="13" t="s">
        <v>170</v>
      </c>
      <c r="J72" s="2" t="s">
        <v>171</v>
      </c>
      <c r="K72" s="10"/>
    </row>
    <row r="73" spans="9:11" ht="15">
      <c r="I73" s="13" t="s">
        <v>172</v>
      </c>
      <c r="J73" s="5" t="s">
        <v>173</v>
      </c>
      <c r="K73" s="10" t="s">
        <v>95</v>
      </c>
    </row>
    <row r="74" spans="9:11" ht="15">
      <c r="I74" s="13" t="s">
        <v>174</v>
      </c>
      <c r="J74" s="5" t="s">
        <v>175</v>
      </c>
      <c r="K74" s="10" t="s">
        <v>95</v>
      </c>
    </row>
    <row r="75" spans="9:11" ht="15">
      <c r="I75" s="13" t="s">
        <v>176</v>
      </c>
      <c r="J75" s="5" t="s">
        <v>177</v>
      </c>
      <c r="K75" s="10" t="s">
        <v>95</v>
      </c>
    </row>
    <row r="76" spans="9:11" ht="15">
      <c r="I76" s="13" t="s">
        <v>178</v>
      </c>
      <c r="J76" s="5" t="s">
        <v>179</v>
      </c>
      <c r="K76" s="10" t="s">
        <v>95</v>
      </c>
    </row>
    <row r="77" spans="9:11" ht="15">
      <c r="I77" s="13" t="s">
        <v>180</v>
      </c>
      <c r="J77" s="5" t="s">
        <v>181</v>
      </c>
      <c r="K77" s="10" t="s">
        <v>95</v>
      </c>
    </row>
    <row r="78" spans="9:11" ht="25.5">
      <c r="I78" s="13" t="s">
        <v>182</v>
      </c>
      <c r="J78" s="5" t="s">
        <v>183</v>
      </c>
      <c r="K78" s="10" t="s">
        <v>11</v>
      </c>
    </row>
    <row r="79" spans="9:11" ht="25.5">
      <c r="I79" s="13" t="s">
        <v>184</v>
      </c>
      <c r="J79" s="2" t="s">
        <v>185</v>
      </c>
      <c r="K79" s="10"/>
    </row>
    <row r="80" spans="9:11" ht="15">
      <c r="I80" s="13" t="s">
        <v>186</v>
      </c>
      <c r="J80" s="2" t="s">
        <v>187</v>
      </c>
      <c r="K80" s="10" t="s">
        <v>5</v>
      </c>
    </row>
    <row r="81" spans="9:11" ht="15">
      <c r="I81" s="13" t="s">
        <v>188</v>
      </c>
      <c r="J81" s="2" t="s">
        <v>189</v>
      </c>
      <c r="K81" s="10" t="s">
        <v>5</v>
      </c>
    </row>
    <row r="82" spans="9:11" ht="15">
      <c r="I82" s="13" t="s">
        <v>190</v>
      </c>
      <c r="J82" s="2" t="s">
        <v>38</v>
      </c>
      <c r="K82" s="10" t="s">
        <v>5</v>
      </c>
    </row>
    <row r="83" spans="9:11" ht="15">
      <c r="I83" s="14" t="s">
        <v>191</v>
      </c>
      <c r="J83" s="2" t="s">
        <v>192</v>
      </c>
      <c r="K83" s="10" t="s">
        <v>5</v>
      </c>
    </row>
    <row r="84" spans="9:11" ht="15">
      <c r="I84" s="14" t="s">
        <v>193</v>
      </c>
      <c r="J84" s="2" t="s">
        <v>194</v>
      </c>
      <c r="K84" s="10" t="s">
        <v>5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4.28125" style="0" bestFit="1" customWidth="1"/>
    <col min="2" max="2" width="11.8515625" style="0" bestFit="1" customWidth="1"/>
    <col min="3" max="3" width="73.57421875" style="0" customWidth="1"/>
    <col min="4" max="4" width="13.421875" style="0" bestFit="1" customWidth="1"/>
  </cols>
  <sheetData>
    <row r="3" spans="1:4" ht="15">
      <c r="A3" t="s">
        <v>196</v>
      </c>
      <c r="B3" s="21" t="s">
        <v>197</v>
      </c>
      <c r="C3" s="22" t="s">
        <v>198</v>
      </c>
      <c r="D3" s="23" t="s">
        <v>199</v>
      </c>
    </row>
    <row r="4" spans="1:4" ht="15">
      <c r="A4">
        <v>1</v>
      </c>
      <c r="C4" t="str">
        <f ca="1">IF($A4="","",IF($B4="",VLOOKUP($A4,Opis,2,FALSE),VLOOKUP($B4,OFFSET(Opis,0,2*$A4-1+$A4),2,FALSE)))</f>
        <v>ПОСЛОВИ ЈАВНИХ ОВЛАШЋЕЊА ИЗ ЗАШТИТЕ ПУТЕВА</v>
      </c>
      <c r="D4">
        <f ca="1">IF(B4="","",VLOOKUP(B4,OFFSET(Jedinice,0,3*(A4-1)),3,FALSE))</f>
      </c>
    </row>
    <row r="5" spans="1:4" ht="15">
      <c r="A5">
        <v>1</v>
      </c>
      <c r="B5" t="s">
        <v>3</v>
      </c>
      <c r="C5" t="str">
        <f ca="1">IF(A5="","",IF(B5="",VLOOKUP(A5,Opis,2,FALSE),VLOOKUP(B5,OFFSET(Opis,0,2*A5-1+A5),2,FALSE)))</f>
        <v>Утврђивање штетних радњи на трупу пута и земљишта у заштитном појасу пута</v>
      </c>
      <c r="D5" t="str">
        <f ca="1">IF(B5="","",VLOOKUP(B5,OFFSET(Jedinice,0,3*(A5-1)),3,FALSE))</f>
        <v>h</v>
      </c>
    </row>
    <row r="6" spans="1:4" ht="15">
      <c r="A6">
        <v>2</v>
      </c>
      <c r="B6" t="s">
        <v>6</v>
      </c>
      <c r="C6" t="str">
        <f ca="1">IF(A6="","",IF(B6="",VLOOKUP(A6,Opis,2,FALSE),VLOOKUP(B6,OFFSET(Opis,0,2*A6-1+A6),2,FALSE)))</f>
        <v>Редовни прегледи јавних путева и објеката</v>
      </c>
      <c r="D6" t="str">
        <f ca="1">IF(B6="","",VLOOKUP(B6,OFFSET(Jedinice,0,3*(A6-1)),3,FALSE))</f>
        <v>km</v>
      </c>
    </row>
    <row r="7" spans="1:4" ht="15">
      <c r="A7">
        <v>3</v>
      </c>
      <c r="C7" t="str">
        <f ca="1">IF(A7="","",IF(B7="",VLOOKUP(A7,Opis,2,FALSE),VLOOKUP(B7,OFFSET(Opis,0,2*A7-1+A7),2,FALSE)))</f>
        <v>ОДРЖАВАЊЕ ТРУПА ПУТА</v>
      </c>
      <c r="D7">
        <f ca="1">IF(B7="","",VLOOKUP(B7,OFFSET(Jedinice,0,3*(A7-1)),3,FALSE))</f>
      </c>
    </row>
    <row r="8" spans="1:4" ht="15">
      <c r="A8">
        <v>3</v>
      </c>
      <c r="B8" t="s">
        <v>30</v>
      </c>
      <c r="C8" t="str">
        <f ca="1">IF(A8="","",IF(B8="",VLOOKUP(A8,Opis,2,FALSE),VLOOKUP(B8,OFFSET(Opis,0,2*A8-1+A8),2,FALSE)))</f>
        <v>Ручно разастирање шљунка или каменог агрегата на банкинама у слоју од д=10 цм са ваљањем, СТД 30км</v>
      </c>
      <c r="D8" t="str">
        <f ca="1">IF(B8="","",VLOOKUP(B8,OFFSET(Jedinice,0,3*(A8-1)),3,FALSE))</f>
        <v> </v>
      </c>
    </row>
    <row r="9" spans="1:4" ht="15">
      <c r="A9">
        <v>4</v>
      </c>
      <c r="C9" t="str">
        <f ca="1">IF(A9="","",IF(B9="",VLOOKUP(A9,Opis,2,FALSE),VLOOKUP(B9,OFFSET(Opis,0,2*A9-1+A9),2,FALSE)))</f>
        <v>НОВА ПОЗИЦИЈА</v>
      </c>
      <c r="D9">
        <f ca="1">IF(B9="","",VLOOKUP(B9,OFFSET(Jedinice,0,3*(A9-1)),3,FALSE))</f>
      </c>
    </row>
    <row r="10" spans="1:4" ht="15">
      <c r="A10">
        <v>4</v>
      </c>
      <c r="B10" t="s">
        <v>202</v>
      </c>
      <c r="C10" t="str">
        <f ca="1">IF(A10="","",IF(B10="",VLOOKUP(A10,Opis,2,FALSE),VLOOKUP(B10,OFFSET(Opis,0,2*A10-1+A10),2,FALSE)))</f>
        <v>Нова подпозиција 1</v>
      </c>
      <c r="D10" t="str">
        <f ca="1">IF(B10="","",VLOOKUP(B10,OFFSET(Jedinice,0,3*(A10-1)),3,FALSE))</f>
        <v>min</v>
      </c>
    </row>
    <row r="11" spans="3:4" ht="15">
      <c r="C11">
        <f ca="1">IF(A11="","",IF(B11="",VLOOKUP(A11,Opis,2,FALSE),VLOOKUP(B11,OFFSET(Opis,0,2*A11-1+A11),2,FALSE)))</f>
      </c>
      <c r="D11">
        <f ca="1">IF(B11="","",VLOOKUP(B11,OFFSET(Jedinice,0,3*(A11-1)),3,FALSE))</f>
      </c>
    </row>
    <row r="12" spans="3:4" ht="15">
      <c r="C12">
        <f ca="1">IF(A12="","",IF(B12="",VLOOKUP(A12,Opis,2,FALSE),VLOOKUP(B12,OFFSET(Opis,0,2*A12-1+A12),2,FALSE)))</f>
      </c>
      <c r="D12">
        <f ca="1">IF(B12="","",VLOOKUP(B12,OFFSET(Jedinice,0,3*(A12-1)),3,FALSE))</f>
      </c>
    </row>
    <row r="13" spans="3:4" ht="15">
      <c r="C13">
        <f ca="1">IF(A13="","",IF(B13="",VLOOKUP(A13,Opis,2,FALSE),VLOOKUP(B13,OFFSET(Opis,0,2*A13-1+A13),2,FALSE)))</f>
      </c>
      <c r="D13">
        <f ca="1">IF(B13="","",VLOOKUP(B13,OFFSET(Jedinice,0,3*(A13-1)),3,FALSE))</f>
      </c>
    </row>
    <row r="14" spans="3:4" ht="15">
      <c r="C14">
        <f ca="1">IF(A14="","",IF(B14="",VLOOKUP(A14,Opis,2,FALSE),VLOOKUP(B14,OFFSET(Opis,0,2*A14-1+A14),2,FALSE)))</f>
      </c>
      <c r="D14">
        <f ca="1">IF(B14="","",VLOOKUP(B14,OFFSET(Jedinice,0,3*(A14-1)),3,FALSE))</f>
      </c>
    </row>
    <row r="15" spans="3:4" ht="15">
      <c r="C15">
        <f ca="1">IF(A15="","",IF(B15="",VLOOKUP(A15,Opis,2,FALSE),VLOOKUP(B15,OFFSET(Opis,0,2*A15-1+A15),2,FALSE)))</f>
      </c>
      <c r="D15">
        <f ca="1">IF(B15="","",VLOOKUP(B15,OFFSET(Jedinice,0,3*(A15-1)),3,FALSE))</f>
      </c>
    </row>
    <row r="16" spans="3:4" ht="15">
      <c r="C16">
        <f ca="1">IF(A16="","",IF(B16="",VLOOKUP(A16,Opis,2,FALSE),VLOOKUP(B16,OFFSET(Opis,0,2*A16-1+A16),2,FALSE)))</f>
      </c>
      <c r="D16">
        <f ca="1">IF(B16="","",VLOOKUP(B16,OFFSET(Jedinice,0,3*(A16-1)),3,FALSE))</f>
      </c>
    </row>
    <row r="17" spans="3:4" ht="15">
      <c r="C17">
        <f ca="1">IF(A17="","",IF(B17="",VLOOKUP(A17,Opis,2,FALSE),VLOOKUP(B17,OFFSET(Opis,0,2*A17-1+A17),2,FALSE)))</f>
      </c>
      <c r="D17">
        <f ca="1">IF(B17="","",VLOOKUP(B17,OFFSET(Jedinice,0,3*(A17-1)),3,FALSE))</f>
      </c>
    </row>
    <row r="18" spans="3:4" ht="15">
      <c r="C18">
        <f ca="1">IF(A18="","",IF(B18="",VLOOKUP(A18,Opis,2,FALSE),VLOOKUP(B18,OFFSET(Opis,0,2*A18-1+A18),2,FALSE)))</f>
      </c>
      <c r="D18">
        <f ca="1">IF(B18="","",VLOOKUP(B18,OFFSET(Jedinice,0,3*(A18-1)),3,FALSE))</f>
      </c>
    </row>
    <row r="19" spans="3:4" ht="15">
      <c r="C19">
        <f ca="1">IF(A19="","",IF(B19="",VLOOKUP(A19,Opis,2,FALSE),VLOOKUP(B19,OFFSET(Opis,0,2*A19-1+A19),2,FALSE)))</f>
      </c>
      <c r="D19">
        <f ca="1">IF(B19="","",VLOOKUP(B19,OFFSET(Jedinice,0,3*(A19-1)),3,FALSE))</f>
      </c>
    </row>
    <row r="20" spans="3:4" ht="15">
      <c r="C20">
        <f ca="1">IF(A20="","",IF(B20="",VLOOKUP(A20,Opis,2,FALSE),VLOOKUP(B20,OFFSET(Opis,0,2*A20-1+A20),2,FALSE)))</f>
      </c>
      <c r="D20">
        <f ca="1">IF(B20="","",VLOOKUP(B20,OFFSET(Jedinice,0,3*(A20-1)),3,FALSE))</f>
      </c>
    </row>
  </sheetData>
  <sheetProtection/>
  <conditionalFormatting sqref="A3">
    <cfRule type="notContainsBlanks" priority="8" dxfId="8" stopIfTrue="1">
      <formula>LEN(TRIM(A3))&gt;0</formula>
    </cfRule>
  </conditionalFormatting>
  <conditionalFormatting sqref="A1:A65536">
    <cfRule type="notContainsBlanks" priority="7" dxfId="8" stopIfTrue="1">
      <formula>LEN(TRIM(A1))&gt;0</formula>
    </cfRule>
  </conditionalFormatting>
  <conditionalFormatting sqref="B4">
    <cfRule type="expression" priority="6" dxfId="8" stopIfTrue="1">
      <formula>A4&lt;&gt;""</formula>
    </cfRule>
  </conditionalFormatting>
  <conditionalFormatting sqref="B5:B65536">
    <cfRule type="expression" priority="5" dxfId="8" stopIfTrue="1">
      <formula>A5&lt;&gt;""</formula>
    </cfRule>
  </conditionalFormatting>
  <conditionalFormatting sqref="C1:C65536">
    <cfRule type="expression" priority="3" dxfId="9" stopIfTrue="1">
      <formula>AND(A1&lt;&gt;"",B1="")</formula>
    </cfRule>
    <cfRule type="expression" priority="4" dxfId="8" stopIfTrue="1">
      <formula>AND(A1&lt;&gt;"",B1&lt;&gt;"")</formula>
    </cfRule>
  </conditionalFormatting>
  <conditionalFormatting sqref="D1:D65536">
    <cfRule type="expression" priority="1" dxfId="10" stopIfTrue="1">
      <formula>AND(A1&lt;&gt;"",B1="")</formula>
    </cfRule>
    <cfRule type="expression" priority="2" dxfId="8" stopIfTrue="1">
      <formula>AND(A1&lt;&gt;"",B1&lt;&gt;"")</formula>
    </cfRule>
  </conditionalFormatting>
  <dataValidations count="2">
    <dataValidation type="list" allowBlank="1" showInputMessage="1" showErrorMessage="1" sqref="A4:A65536">
      <formula1>Pozicije!A:A</formula1>
    </dataValidation>
    <dataValidation type="list" allowBlank="1" showInputMessage="1" showErrorMessage="1" sqref="B4:B65536">
      <formula1>OFFSET(GlavnaPozicija,0,2*A4-1+A4)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Stevanović</dc:creator>
  <cp:keywords/>
  <dc:description/>
  <cp:lastModifiedBy>USER</cp:lastModifiedBy>
  <cp:lastPrinted>2012-07-26T12:46:44Z</cp:lastPrinted>
  <dcterms:created xsi:type="dcterms:W3CDTF">2012-07-26T09:23:24Z</dcterms:created>
  <dcterms:modified xsi:type="dcterms:W3CDTF">2012-07-26T13:14:33Z</dcterms:modified>
  <cp:category/>
  <cp:version/>
  <cp:contentType/>
  <cp:contentStatus/>
</cp:coreProperties>
</file>