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аставници" sheetId="1" r:id="rId1"/>
    <sheet name="Одељења" sheetId="2" r:id="rId2"/>
    <sheet name="Sheet1" sheetId="3" r:id="rId3"/>
  </sheets>
  <definedNames>
    <definedName name="Spisak">'Sheet1'!$A$1:$B$67</definedName>
    <definedName name="ПЕТАК">'Наставници'!$AR$3:$AR$84</definedName>
    <definedName name="ПОНЕДЕЉАК">'Наставници'!$T$3:$T$84</definedName>
    <definedName name="предмети">'Наставници'!$C$4:$C$53</definedName>
    <definedName name="СРЕДА">'Наставници'!$AF$3:$AF$84</definedName>
    <definedName name="УТОРАК">'Наставници'!$Z$3:$Z$84</definedName>
    <definedName name="ЧЕТВРТАК">'Наставници'!$AL$3:$AL$84</definedName>
  </definedNames>
  <calcPr fullCalcOnLoad="1"/>
</workbook>
</file>

<file path=xl/sharedStrings.xml><?xml version="1.0" encoding="utf-8"?>
<sst xmlns="http://schemas.openxmlformats.org/spreadsheetml/2006/main" count="503" uniqueCount="91">
  <si>
    <t>вер</t>
  </si>
  <si>
    <t>инф</t>
  </si>
  <si>
    <t>V</t>
  </si>
  <si>
    <t>VI</t>
  </si>
  <si>
    <t>VII</t>
  </si>
  <si>
    <t>VIII</t>
  </si>
  <si>
    <t>ПОНЕДЕЉАК</t>
  </si>
  <si>
    <t>УТОРАК</t>
  </si>
  <si>
    <t>СРЕДА</t>
  </si>
  <si>
    <t>ЧЕТВРТАК</t>
  </si>
  <si>
    <t>ПЕТАК</t>
  </si>
  <si>
    <t xml:space="preserve">Распоред часова                       </t>
  </si>
  <si>
    <t>ПРЕ ПОДНЕ</t>
  </si>
  <si>
    <t>1.час</t>
  </si>
  <si>
    <t>2.час</t>
  </si>
  <si>
    <t>3.час</t>
  </si>
  <si>
    <t>4.час</t>
  </si>
  <si>
    <t>5.час</t>
  </si>
  <si>
    <t>6.час</t>
  </si>
  <si>
    <t>понедељак</t>
  </si>
  <si>
    <t>уторак</t>
  </si>
  <si>
    <t>среда</t>
  </si>
  <si>
    <t>четвртак</t>
  </si>
  <si>
    <t>петак</t>
  </si>
  <si>
    <t>ПОСЛЕ ПОДНЕ</t>
  </si>
  <si>
    <t>Nastavnik 1</t>
  </si>
  <si>
    <t>Nastavnik 2</t>
  </si>
  <si>
    <t>Nastavnik 3</t>
  </si>
  <si>
    <t>Nastavnik 4</t>
  </si>
  <si>
    <t>Nastavnik 5</t>
  </si>
  <si>
    <t>Nastavnik 6</t>
  </si>
  <si>
    <t>Nastavnik 7</t>
  </si>
  <si>
    <t>Nastavnik 8</t>
  </si>
  <si>
    <t>Nastavnik 9</t>
  </si>
  <si>
    <t>Nastavnik 10</t>
  </si>
  <si>
    <t>Nastavnik 11</t>
  </si>
  <si>
    <t>Nastavnik 12</t>
  </si>
  <si>
    <t>Nastavnik 13</t>
  </si>
  <si>
    <t>Nastavnik 14</t>
  </si>
  <si>
    <t>Nastavnik 15</t>
  </si>
  <si>
    <t>Nastavnik 16</t>
  </si>
  <si>
    <t>Nastavnik 17</t>
  </si>
  <si>
    <t>Nastavnik 18</t>
  </si>
  <si>
    <t>Nastavnik 19</t>
  </si>
  <si>
    <t>Nastavnik 20</t>
  </si>
  <si>
    <t>Nastavnik 21</t>
  </si>
  <si>
    <t>Nastavnik 22</t>
  </si>
  <si>
    <t>Nastavnik 23</t>
  </si>
  <si>
    <t>Nastavnik 24</t>
  </si>
  <si>
    <t>Nastavnik 25</t>
  </si>
  <si>
    <t>Nastavnik 26</t>
  </si>
  <si>
    <t>Nastavnik 27</t>
  </si>
  <si>
    <t>Nastavnik 28</t>
  </si>
  <si>
    <t>Nastavnik 29</t>
  </si>
  <si>
    <t>Nastavnik 30</t>
  </si>
  <si>
    <t>Nastavnik 31</t>
  </si>
  <si>
    <t>Nastavnik 32</t>
  </si>
  <si>
    <t>Nastavnik 33</t>
  </si>
  <si>
    <t>Nastavnik 34</t>
  </si>
  <si>
    <t>Nastavnik 35</t>
  </si>
  <si>
    <t>Nastavnik 36</t>
  </si>
  <si>
    <t>Nastavnik 37</t>
  </si>
  <si>
    <t>Nastavnik 38</t>
  </si>
  <si>
    <t>Nastavnik 39</t>
  </si>
  <si>
    <t>Nastavnik 40</t>
  </si>
  <si>
    <t>Nastavnik 41</t>
  </si>
  <si>
    <t>Nastavnik 42</t>
  </si>
  <si>
    <t>Nastavnik 43</t>
  </si>
  <si>
    <t>Nastavnik 44</t>
  </si>
  <si>
    <t>Nastavnik 45</t>
  </si>
  <si>
    <t>Nastavnik 46</t>
  </si>
  <si>
    <t>Nastavnik 47</t>
  </si>
  <si>
    <t>Nastavnik 48</t>
  </si>
  <si>
    <t>Nastavnik 49</t>
  </si>
  <si>
    <t>Nastavnik 50</t>
  </si>
  <si>
    <t>Postoji mogucnost da</t>
  </si>
  <si>
    <t>ima i vise nastavnika</t>
  </si>
  <si>
    <t>српски</t>
  </si>
  <si>
    <t>математика</t>
  </si>
  <si>
    <t>енглески</t>
  </si>
  <si>
    <t>руски</t>
  </si>
  <si>
    <t>француски</t>
  </si>
  <si>
    <t>биологија</t>
  </si>
  <si>
    <t>хемија</t>
  </si>
  <si>
    <t>физика</t>
  </si>
  <si>
    <t>историја</t>
  </si>
  <si>
    <t>географија</t>
  </si>
  <si>
    <t>ТО</t>
  </si>
  <si>
    <t>музичко</t>
  </si>
  <si>
    <t>физичко</t>
  </si>
  <si>
    <t>ликовно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</si>
</sst>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2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2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3" fillId="0" borderId="6" xfId="17" applyNumberFormat="1" applyFont="1" applyBorder="1" applyAlignment="1">
      <alignment horizontal="center"/>
    </xf>
    <xf numFmtId="0" fontId="4" fillId="0" borderId="6" xfId="17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0" fillId="0" borderId="0" xfId="19" applyProtection="1">
      <alignment/>
      <protection hidden="1"/>
    </xf>
    <xf numFmtId="0" fontId="8" fillId="0" borderId="0" xfId="19" applyFont="1" applyBorder="1" applyAlignment="1" applyProtection="1">
      <alignment horizontal="center" vertical="center"/>
      <protection hidden="1"/>
    </xf>
    <xf numFmtId="0" fontId="10" fillId="0" borderId="13" xfId="19" applyFont="1" applyBorder="1" applyAlignment="1" applyProtection="1">
      <alignment horizontal="center" vertical="center"/>
      <protection hidden="1"/>
    </xf>
    <xf numFmtId="0" fontId="10" fillId="0" borderId="14" xfId="19" applyFont="1" applyBorder="1" applyAlignment="1" applyProtection="1">
      <alignment horizontal="center" vertical="center"/>
      <protection hidden="1"/>
    </xf>
    <xf numFmtId="0" fontId="10" fillId="0" borderId="16" xfId="19" applyFont="1" applyBorder="1" applyAlignment="1" applyProtection="1">
      <alignment horizontal="center" vertical="center"/>
      <protection hidden="1"/>
    </xf>
    <xf numFmtId="0" fontId="10" fillId="0" borderId="22" xfId="19" applyFont="1" applyBorder="1" applyAlignment="1" applyProtection="1">
      <alignment horizontal="center" vertical="center"/>
      <protection hidden="1"/>
    </xf>
    <xf numFmtId="0" fontId="0" fillId="0" borderId="19" xfId="19" applyBorder="1" applyAlignment="1" applyProtection="1">
      <alignment horizontal="center" vertical="center"/>
      <protection hidden="1"/>
    </xf>
    <xf numFmtId="0" fontId="0" fillId="0" borderId="20" xfId="19" applyBorder="1" applyAlignment="1" applyProtection="1">
      <alignment horizontal="center" vertical="center"/>
      <protection hidden="1"/>
    </xf>
    <xf numFmtId="0" fontId="0" fillId="0" borderId="21" xfId="19" applyBorder="1" applyAlignment="1" applyProtection="1">
      <alignment horizontal="center" vertical="center"/>
      <protection hidden="1"/>
    </xf>
    <xf numFmtId="0" fontId="10" fillId="0" borderId="23" xfId="19" applyFont="1" applyBorder="1" applyAlignment="1" applyProtection="1">
      <alignment horizontal="center" vertical="center"/>
      <protection hidden="1"/>
    </xf>
    <xf numFmtId="0" fontId="0" fillId="0" borderId="5" xfId="19" applyBorder="1" applyAlignment="1" applyProtection="1">
      <alignment horizontal="center" vertical="center"/>
      <protection hidden="1"/>
    </xf>
    <xf numFmtId="0" fontId="0" fillId="0" borderId="6" xfId="19" applyBorder="1" applyAlignment="1" applyProtection="1">
      <alignment horizontal="center" vertical="center"/>
      <protection hidden="1"/>
    </xf>
    <xf numFmtId="0" fontId="0" fillId="0" borderId="8" xfId="19" applyBorder="1" applyAlignment="1" applyProtection="1">
      <alignment horizontal="center" vertical="center"/>
      <protection hidden="1"/>
    </xf>
    <xf numFmtId="0" fontId="0" fillId="0" borderId="8" xfId="19" applyFont="1" applyBorder="1" applyAlignment="1" applyProtection="1">
      <alignment horizontal="center" vertical="center" wrapText="1"/>
      <protection hidden="1"/>
    </xf>
    <xf numFmtId="0" fontId="10" fillId="0" borderId="24" xfId="19" applyFont="1" applyBorder="1" applyAlignment="1" applyProtection="1">
      <alignment horizontal="center" vertical="center"/>
      <protection hidden="1"/>
    </xf>
    <xf numFmtId="0" fontId="0" fillId="0" borderId="10" xfId="19" applyBorder="1" applyAlignment="1" applyProtection="1">
      <alignment horizontal="center" vertical="center"/>
      <protection hidden="1"/>
    </xf>
    <xf numFmtId="0" fontId="0" fillId="0" borderId="11" xfId="19" applyBorder="1" applyAlignment="1" applyProtection="1">
      <alignment horizontal="center" vertical="center"/>
      <protection hidden="1"/>
    </xf>
    <xf numFmtId="0" fontId="0" fillId="0" borderId="12" xfId="19" applyBorder="1" applyAlignment="1" applyProtection="1">
      <alignment horizontal="center" vertical="center"/>
      <protection hidden="1"/>
    </xf>
    <xf numFmtId="0" fontId="10" fillId="0" borderId="0" xfId="19" applyFont="1" applyAlignment="1" applyProtection="1">
      <alignment horizontal="center"/>
      <protection hidden="1"/>
    </xf>
    <xf numFmtId="0" fontId="0" fillId="0" borderId="0" xfId="19" applyFont="1" applyBorder="1" applyAlignment="1" applyProtection="1">
      <alignment horizontal="center" vertical="top"/>
      <protection hidden="1"/>
    </xf>
    <xf numFmtId="0" fontId="0" fillId="0" borderId="0" xfId="19" applyBorder="1" applyAlignment="1" applyProtection="1">
      <alignment horizontal="center" vertical="top"/>
      <protection hidden="1"/>
    </xf>
    <xf numFmtId="0" fontId="0" fillId="0" borderId="12" xfId="19" applyFont="1" applyBorder="1" applyAlignment="1" applyProtection="1">
      <alignment horizontal="center" vertical="center"/>
      <protection hidden="1"/>
    </xf>
    <xf numFmtId="0" fontId="0" fillId="0" borderId="25" xfId="19" applyBorder="1" applyAlignment="1" applyProtection="1">
      <alignment horizontal="center" vertical="center"/>
      <protection hidden="1"/>
    </xf>
    <xf numFmtId="0" fontId="0" fillId="0" borderId="21" xfId="19" applyFont="1" applyBorder="1" applyAlignment="1" applyProtection="1">
      <alignment horizontal="center" vertical="center" wrapText="1"/>
      <protection hidden="1"/>
    </xf>
    <xf numFmtId="0" fontId="0" fillId="0" borderId="0" xfId="19" applyNumberFormat="1" applyFont="1" applyProtection="1">
      <alignment/>
      <protection hidden="1"/>
    </xf>
    <xf numFmtId="0" fontId="0" fillId="0" borderId="0" xfId="19" applyNumberFormat="1" applyProtection="1">
      <alignment/>
      <protection hidden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30" xfId="19" applyNumberFormat="1" applyFont="1" applyBorder="1" applyAlignment="1" applyProtection="1">
      <alignment horizontal="center" vertical="center"/>
      <protection hidden="1"/>
    </xf>
    <xf numFmtId="49" fontId="11" fillId="0" borderId="31" xfId="19" applyNumberFormat="1" applyFont="1" applyBorder="1" applyAlignment="1" applyProtection="1">
      <alignment horizontal="center" vertical="center"/>
      <protection hidden="1"/>
    </xf>
    <xf numFmtId="49" fontId="11" fillId="0" borderId="32" xfId="19" applyNumberFormat="1" applyFont="1" applyBorder="1" applyAlignment="1" applyProtection="1">
      <alignment horizontal="center" vertical="center"/>
      <protection hidden="1"/>
    </xf>
    <xf numFmtId="0" fontId="11" fillId="0" borderId="31" xfId="19" applyNumberFormat="1" applyFont="1" applyBorder="1" applyAlignment="1" applyProtection="1">
      <alignment horizontal="center" vertical="center"/>
      <protection hidden="1"/>
    </xf>
    <xf numFmtId="0" fontId="11" fillId="0" borderId="32" xfId="19" applyNumberFormat="1" applyFont="1" applyBorder="1" applyAlignment="1" applyProtection="1">
      <alignment horizontal="center" vertical="center"/>
      <protection hidden="1"/>
    </xf>
    <xf numFmtId="0" fontId="8" fillId="0" borderId="0" xfId="19" applyFont="1" applyBorder="1" applyAlignment="1" applyProtection="1">
      <alignment horizontal="center" vertical="center"/>
      <protection hidden="1"/>
    </xf>
    <xf numFmtId="0" fontId="9" fillId="0" borderId="17" xfId="19" applyFont="1" applyBorder="1" applyAlignment="1" applyProtection="1">
      <alignment horizontal="center" vertical="center"/>
      <protection hidden="1"/>
    </xf>
    <xf numFmtId="0" fontId="9" fillId="0" borderId="33" xfId="19" applyFont="1" applyBorder="1" applyAlignment="1" applyProtection="1">
      <alignment horizontal="center" vertical="center"/>
      <protection hidden="1"/>
    </xf>
    <xf numFmtId="0" fontId="0" fillId="0" borderId="34" xfId="19" applyFont="1" applyBorder="1" applyAlignment="1" applyProtection="1">
      <alignment horizontal="center" vertical="top"/>
      <protection hidden="1"/>
    </xf>
    <xf numFmtId="0" fontId="0" fillId="0" borderId="34" xfId="19" applyBorder="1" applyAlignment="1" applyProtection="1">
      <alignment horizontal="center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spored_odeljenja2_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workbookViewId="0" topLeftCell="A57">
      <pane xSplit="3" topLeftCell="T1" activePane="topRight" state="frozen"/>
      <selection pane="topLeft" activeCell="A10" sqref="A10"/>
      <selection pane="topRight" activeCell="T3" sqref="T3:T84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5.8515625" style="0" customWidth="1"/>
    <col min="4" max="19" width="4.28125" style="0" customWidth="1"/>
    <col min="20" max="49" width="5.00390625" style="0" customWidth="1"/>
  </cols>
  <sheetData>
    <row r="1" spans="20:30" ht="13.5" thickBot="1">
      <c r="T1" s="45"/>
      <c r="U1" s="45"/>
      <c r="V1" s="45"/>
      <c r="W1" s="45"/>
      <c r="X1" s="45"/>
      <c r="Y1" s="45"/>
      <c r="Z1" s="46"/>
      <c r="AA1" s="46"/>
      <c r="AB1" s="46"/>
      <c r="AC1" s="46"/>
      <c r="AD1" s="46"/>
    </row>
    <row r="2" spans="4:49" ht="13.5" thickBot="1">
      <c r="D2" s="83" t="s">
        <v>2</v>
      </c>
      <c r="E2" s="83"/>
      <c r="F2" s="83"/>
      <c r="G2" s="83"/>
      <c r="H2" s="83" t="s">
        <v>3</v>
      </c>
      <c r="I2" s="83"/>
      <c r="J2" s="83"/>
      <c r="K2" s="83"/>
      <c r="L2" s="83" t="s">
        <v>4</v>
      </c>
      <c r="M2" s="83"/>
      <c r="N2" s="83"/>
      <c r="O2" s="83"/>
      <c r="P2" s="83" t="s">
        <v>5</v>
      </c>
      <c r="Q2" s="83"/>
      <c r="R2" s="83"/>
      <c r="S2" s="84"/>
      <c r="T2" s="85" t="s">
        <v>6</v>
      </c>
      <c r="U2" s="81"/>
      <c r="V2" s="81"/>
      <c r="W2" s="81"/>
      <c r="X2" s="81"/>
      <c r="Y2" s="82"/>
      <c r="Z2" s="80" t="s">
        <v>7</v>
      </c>
      <c r="AA2" s="81"/>
      <c r="AB2" s="81"/>
      <c r="AC2" s="81"/>
      <c r="AD2" s="81"/>
      <c r="AE2" s="82"/>
      <c r="AF2" s="80" t="s">
        <v>8</v>
      </c>
      <c r="AG2" s="81"/>
      <c r="AH2" s="81"/>
      <c r="AI2" s="81"/>
      <c r="AJ2" s="81"/>
      <c r="AK2" s="82"/>
      <c r="AL2" s="80" t="s">
        <v>9</v>
      </c>
      <c r="AM2" s="81"/>
      <c r="AN2" s="81"/>
      <c r="AO2" s="81"/>
      <c r="AP2" s="81"/>
      <c r="AQ2" s="82"/>
      <c r="AR2" s="80" t="s">
        <v>10</v>
      </c>
      <c r="AS2" s="81"/>
      <c r="AT2" s="81"/>
      <c r="AU2" s="81"/>
      <c r="AV2" s="81"/>
      <c r="AW2" s="82"/>
    </row>
    <row r="3" spans="4:49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41">
        <v>1</v>
      </c>
      <c r="U3" s="42">
        <v>2</v>
      </c>
      <c r="V3" s="42">
        <v>3</v>
      </c>
      <c r="W3" s="42">
        <v>4</v>
      </c>
      <c r="X3" s="42">
        <v>5</v>
      </c>
      <c r="Y3" s="42">
        <v>6</v>
      </c>
      <c r="Z3" s="42">
        <v>1</v>
      </c>
      <c r="AA3" s="42">
        <v>2</v>
      </c>
      <c r="AB3" s="42">
        <v>3</v>
      </c>
      <c r="AC3" s="42">
        <v>4</v>
      </c>
      <c r="AD3" s="42">
        <v>5</v>
      </c>
      <c r="AE3" s="43">
        <v>6</v>
      </c>
      <c r="AF3" s="41">
        <v>1</v>
      </c>
      <c r="AG3" s="42">
        <v>2</v>
      </c>
      <c r="AH3" s="42">
        <v>3</v>
      </c>
      <c r="AI3" s="42">
        <v>4</v>
      </c>
      <c r="AJ3" s="42">
        <v>5</v>
      </c>
      <c r="AK3" s="44">
        <v>6</v>
      </c>
      <c r="AL3" s="41">
        <v>1</v>
      </c>
      <c r="AM3" s="42">
        <v>2</v>
      </c>
      <c r="AN3" s="42">
        <v>3</v>
      </c>
      <c r="AO3" s="42">
        <v>4</v>
      </c>
      <c r="AP3" s="42">
        <v>5</v>
      </c>
      <c r="AQ3" s="44">
        <v>6</v>
      </c>
      <c r="AR3" s="41">
        <v>1</v>
      </c>
      <c r="AS3" s="42">
        <v>2</v>
      </c>
      <c r="AT3" s="42">
        <v>3</v>
      </c>
      <c r="AU3" s="42">
        <v>4</v>
      </c>
      <c r="AV3" s="42">
        <v>5</v>
      </c>
      <c r="AW3" s="44">
        <v>6</v>
      </c>
    </row>
    <row r="4" spans="1:49" ht="12.75">
      <c r="A4" s="23">
        <v>1</v>
      </c>
      <c r="B4" s="22" t="s">
        <v>25</v>
      </c>
      <c r="C4" s="22" t="s">
        <v>77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51"/>
      <c r="U4" s="52">
        <v>53</v>
      </c>
      <c r="V4" s="52">
        <v>51</v>
      </c>
      <c r="W4" s="52"/>
      <c r="X4" s="52"/>
      <c r="Y4" s="53"/>
      <c r="Z4" s="47">
        <v>53</v>
      </c>
      <c r="AA4" s="2">
        <v>51</v>
      </c>
      <c r="AB4" s="2"/>
      <c r="AC4" s="2"/>
      <c r="AD4" s="2"/>
      <c r="AE4" s="3"/>
      <c r="AF4" s="1">
        <v>51</v>
      </c>
      <c r="AG4" s="2">
        <v>53</v>
      </c>
      <c r="AH4" s="2"/>
      <c r="AI4" s="2"/>
      <c r="AJ4" s="2"/>
      <c r="AK4" s="4"/>
      <c r="AL4" s="1"/>
      <c r="AM4" s="2"/>
      <c r="AN4" s="2"/>
      <c r="AO4" s="2">
        <v>53</v>
      </c>
      <c r="AP4" s="2">
        <v>51</v>
      </c>
      <c r="AQ4" s="4"/>
      <c r="AR4" s="1"/>
      <c r="AS4" s="2"/>
      <c r="AT4" s="2"/>
      <c r="AU4" s="5">
        <v>51</v>
      </c>
      <c r="AV4" s="2">
        <v>53</v>
      </c>
      <c r="AW4" s="4"/>
    </row>
    <row r="5" spans="1:49" ht="12.75">
      <c r="A5" s="23">
        <v>2</v>
      </c>
      <c r="B5" s="22" t="s">
        <v>26</v>
      </c>
      <c r="C5" s="22" t="s">
        <v>77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10">
        <v>73</v>
      </c>
      <c r="U5" s="8"/>
      <c r="V5" s="8"/>
      <c r="W5" s="8">
        <v>71</v>
      </c>
      <c r="X5" s="8"/>
      <c r="Y5" s="11"/>
      <c r="Z5" s="48"/>
      <c r="AA5" s="7"/>
      <c r="AB5" s="7"/>
      <c r="AC5" s="7"/>
      <c r="AD5" s="7">
        <v>72</v>
      </c>
      <c r="AE5" s="14">
        <v>73</v>
      </c>
      <c r="AF5" s="10">
        <v>72</v>
      </c>
      <c r="AG5" s="13"/>
      <c r="AH5" s="13"/>
      <c r="AI5" s="8">
        <v>71</v>
      </c>
      <c r="AJ5" s="8"/>
      <c r="AK5" s="11"/>
      <c r="AL5" s="10">
        <v>73</v>
      </c>
      <c r="AM5" s="7">
        <v>72</v>
      </c>
      <c r="AN5" s="8"/>
      <c r="AO5" s="8"/>
      <c r="AP5" s="8">
        <v>71</v>
      </c>
      <c r="AQ5" s="11"/>
      <c r="AR5" s="10">
        <v>73</v>
      </c>
      <c r="AS5" s="7">
        <v>72</v>
      </c>
      <c r="AT5" s="13"/>
      <c r="AU5" s="8"/>
      <c r="AV5" s="8">
        <v>71</v>
      </c>
      <c r="AW5" s="11"/>
    </row>
    <row r="6" spans="1:49" ht="12.75">
      <c r="A6" s="23">
        <v>3</v>
      </c>
      <c r="B6" s="22" t="s">
        <v>27</v>
      </c>
      <c r="C6" s="22" t="s">
        <v>77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10"/>
      <c r="U6" s="7">
        <v>61</v>
      </c>
      <c r="V6" s="7">
        <v>52</v>
      </c>
      <c r="W6" s="7"/>
      <c r="X6" s="7"/>
      <c r="Y6" s="26">
        <v>63</v>
      </c>
      <c r="Z6" s="27">
        <v>52</v>
      </c>
      <c r="AA6" s="7"/>
      <c r="AB6" s="7"/>
      <c r="AC6" s="7"/>
      <c r="AD6" s="7">
        <v>61</v>
      </c>
      <c r="AE6" s="14"/>
      <c r="AF6" s="10"/>
      <c r="AG6" s="7"/>
      <c r="AH6" s="7"/>
      <c r="AI6" s="7">
        <v>63</v>
      </c>
      <c r="AJ6" s="7">
        <v>52</v>
      </c>
      <c r="AK6" s="26"/>
      <c r="AL6" s="10"/>
      <c r="AM6" s="7"/>
      <c r="AN6" s="7">
        <v>61</v>
      </c>
      <c r="AO6" s="7"/>
      <c r="AP6" s="7">
        <v>52</v>
      </c>
      <c r="AQ6" s="26">
        <v>63</v>
      </c>
      <c r="AR6" s="10"/>
      <c r="AS6" s="7"/>
      <c r="AT6" s="7">
        <v>61</v>
      </c>
      <c r="AU6" s="7">
        <v>63</v>
      </c>
      <c r="AV6" s="7">
        <v>52</v>
      </c>
      <c r="AW6" s="26"/>
    </row>
    <row r="7" spans="1:49" ht="12.75">
      <c r="A7" s="23">
        <v>4</v>
      </c>
      <c r="B7" s="22" t="s">
        <v>28</v>
      </c>
      <c r="C7" s="22" t="s">
        <v>77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6">
        <v>62</v>
      </c>
      <c r="U7" s="8">
        <v>64</v>
      </c>
      <c r="V7" s="8"/>
      <c r="W7" s="8"/>
      <c r="X7" s="8"/>
      <c r="Y7" s="11"/>
      <c r="Z7" s="49"/>
      <c r="AA7" s="8"/>
      <c r="AB7" s="8"/>
      <c r="AC7" s="8"/>
      <c r="AD7" s="8"/>
      <c r="AE7" s="9"/>
      <c r="AF7" s="6">
        <v>62</v>
      </c>
      <c r="AG7" s="8">
        <v>64</v>
      </c>
      <c r="AH7" s="8"/>
      <c r="AI7" s="8"/>
      <c r="AJ7" s="8"/>
      <c r="AK7" s="11"/>
      <c r="AL7" s="6">
        <v>62</v>
      </c>
      <c r="AM7" s="8">
        <v>64</v>
      </c>
      <c r="AN7" s="8"/>
      <c r="AO7" s="8"/>
      <c r="AP7" s="8"/>
      <c r="AQ7" s="11"/>
      <c r="AR7" s="6">
        <v>62</v>
      </c>
      <c r="AS7" s="8">
        <v>64</v>
      </c>
      <c r="AT7" s="8"/>
      <c r="AU7" s="8"/>
      <c r="AV7" s="8"/>
      <c r="AW7" s="11"/>
    </row>
    <row r="8" spans="1:49" ht="12.75">
      <c r="A8" s="23">
        <v>5</v>
      </c>
      <c r="B8" s="22" t="s">
        <v>29</v>
      </c>
      <c r="C8" s="22" t="s">
        <v>78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10">
        <v>52</v>
      </c>
      <c r="U8" s="7"/>
      <c r="V8" s="7">
        <v>73</v>
      </c>
      <c r="W8" s="7">
        <v>61</v>
      </c>
      <c r="X8" s="7"/>
      <c r="Y8" s="26"/>
      <c r="Z8" s="27"/>
      <c r="AA8" s="7"/>
      <c r="AB8" s="7">
        <v>52</v>
      </c>
      <c r="AC8" s="7">
        <v>61</v>
      </c>
      <c r="AD8" s="7"/>
      <c r="AE8" s="14"/>
      <c r="AF8" s="10"/>
      <c r="AG8" s="7">
        <v>73</v>
      </c>
      <c r="AH8" s="7">
        <v>52</v>
      </c>
      <c r="AI8" s="7"/>
      <c r="AJ8" s="7"/>
      <c r="AK8" s="26"/>
      <c r="AL8" s="10"/>
      <c r="AM8" s="7"/>
      <c r="AN8" s="7">
        <v>73</v>
      </c>
      <c r="AO8" s="7"/>
      <c r="AP8" s="7">
        <v>61</v>
      </c>
      <c r="AQ8" s="26">
        <v>52</v>
      </c>
      <c r="AR8" s="10"/>
      <c r="AS8" s="7"/>
      <c r="AT8" s="7">
        <v>73</v>
      </c>
      <c r="AU8" s="7"/>
      <c r="AV8" s="7">
        <v>61</v>
      </c>
      <c r="AW8" s="26"/>
    </row>
    <row r="9" spans="1:49" ht="12.75">
      <c r="A9" s="23">
        <v>6</v>
      </c>
      <c r="B9" s="22" t="s">
        <v>30</v>
      </c>
      <c r="C9" s="22" t="s">
        <v>78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10">
        <v>63</v>
      </c>
      <c r="U9" s="7">
        <v>72</v>
      </c>
      <c r="V9" s="7"/>
      <c r="W9" s="8"/>
      <c r="X9" s="8">
        <v>53</v>
      </c>
      <c r="Y9" s="11">
        <v>71</v>
      </c>
      <c r="Z9" s="27">
        <v>63</v>
      </c>
      <c r="AA9" s="7">
        <v>72</v>
      </c>
      <c r="AB9" s="7"/>
      <c r="AC9" s="8"/>
      <c r="AD9" s="8">
        <v>53</v>
      </c>
      <c r="AE9" s="9">
        <v>71</v>
      </c>
      <c r="AF9" s="10">
        <v>63</v>
      </c>
      <c r="AG9" s="7"/>
      <c r="AH9" s="7">
        <v>72</v>
      </c>
      <c r="AI9" s="8"/>
      <c r="AJ9" s="8">
        <v>53</v>
      </c>
      <c r="AK9" s="11">
        <v>71</v>
      </c>
      <c r="AL9" s="10">
        <v>63</v>
      </c>
      <c r="AM9" s="7"/>
      <c r="AN9" s="7"/>
      <c r="AO9" s="7"/>
      <c r="AP9" s="7"/>
      <c r="AQ9" s="11">
        <v>71</v>
      </c>
      <c r="AR9" s="10">
        <v>72</v>
      </c>
      <c r="AS9" s="7"/>
      <c r="AT9" s="7"/>
      <c r="AU9" s="13"/>
      <c r="AV9" s="13"/>
      <c r="AW9" s="11">
        <v>53</v>
      </c>
    </row>
    <row r="10" spans="1:49" ht="12.75">
      <c r="A10" s="23">
        <v>7</v>
      </c>
      <c r="B10" s="22" t="s">
        <v>31</v>
      </c>
      <c r="C10" s="22" t="s">
        <v>78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6"/>
      <c r="U10" s="8"/>
      <c r="V10" s="8">
        <v>62</v>
      </c>
      <c r="W10" s="8">
        <v>51</v>
      </c>
      <c r="X10" s="8">
        <v>64</v>
      </c>
      <c r="Y10" s="11"/>
      <c r="Z10" s="49">
        <v>51</v>
      </c>
      <c r="AA10" s="8"/>
      <c r="AB10" s="8">
        <v>64</v>
      </c>
      <c r="AC10" s="8"/>
      <c r="AD10" s="8"/>
      <c r="AE10" s="9"/>
      <c r="AF10" s="6"/>
      <c r="AG10" s="8">
        <v>62</v>
      </c>
      <c r="AH10" s="8"/>
      <c r="AI10" s="8"/>
      <c r="AJ10" s="8"/>
      <c r="AK10" s="11">
        <v>51</v>
      </c>
      <c r="AL10" s="6">
        <v>51</v>
      </c>
      <c r="AM10" s="8">
        <v>62</v>
      </c>
      <c r="AN10" s="8"/>
      <c r="AO10" s="8">
        <v>64</v>
      </c>
      <c r="AP10" s="8"/>
      <c r="AQ10" s="11"/>
      <c r="AR10" s="6">
        <v>64</v>
      </c>
      <c r="AS10" s="8"/>
      <c r="AT10" s="8"/>
      <c r="AU10" s="8">
        <v>62</v>
      </c>
      <c r="AV10" s="8"/>
      <c r="AW10" s="11"/>
    </row>
    <row r="11" spans="1:49" ht="12.75">
      <c r="A11" s="23">
        <v>8</v>
      </c>
      <c r="B11" s="22" t="s">
        <v>32</v>
      </c>
      <c r="C11" s="22" t="s">
        <v>79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10"/>
      <c r="U11" s="7"/>
      <c r="V11" s="7"/>
      <c r="W11" s="7"/>
      <c r="X11" s="7"/>
      <c r="Y11" s="26">
        <v>52</v>
      </c>
      <c r="Z11" s="27"/>
      <c r="AA11" s="7"/>
      <c r="AB11" s="7"/>
      <c r="AC11" s="7"/>
      <c r="AD11" s="7">
        <v>63</v>
      </c>
      <c r="AE11" s="14">
        <v>61</v>
      </c>
      <c r="AF11" s="10"/>
      <c r="AG11" s="7"/>
      <c r="AH11" s="7"/>
      <c r="AI11" s="7"/>
      <c r="AJ11" s="7"/>
      <c r="AK11" s="26"/>
      <c r="AL11" s="10"/>
      <c r="AM11" s="7"/>
      <c r="AN11" s="7"/>
      <c r="AO11" s="7">
        <v>61</v>
      </c>
      <c r="AP11" s="7">
        <v>63</v>
      </c>
      <c r="AQ11" s="26"/>
      <c r="AR11" s="10"/>
      <c r="AS11" s="7">
        <v>52</v>
      </c>
      <c r="AT11" s="7"/>
      <c r="AU11" s="7"/>
      <c r="AV11" s="7"/>
      <c r="AW11" s="26"/>
    </row>
    <row r="12" spans="1:49" ht="12.75">
      <c r="A12" s="23">
        <v>9</v>
      </c>
      <c r="B12" s="22" t="s">
        <v>33</v>
      </c>
      <c r="C12" s="22" t="s">
        <v>79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6"/>
      <c r="U12" s="8"/>
      <c r="V12" s="8"/>
      <c r="W12" s="8"/>
      <c r="X12" s="8">
        <v>62</v>
      </c>
      <c r="Y12" s="11">
        <v>51</v>
      </c>
      <c r="Z12" s="49"/>
      <c r="AA12" s="8"/>
      <c r="AB12" s="8"/>
      <c r="AC12" s="8">
        <v>53</v>
      </c>
      <c r="AD12" s="8"/>
      <c r="AE12" s="9"/>
      <c r="AF12" s="6"/>
      <c r="AG12" s="8"/>
      <c r="AH12" s="8">
        <v>71</v>
      </c>
      <c r="AI12" s="8">
        <v>64</v>
      </c>
      <c r="AJ12" s="8"/>
      <c r="AK12" s="11"/>
      <c r="AL12" s="6"/>
      <c r="AM12" s="8">
        <v>53</v>
      </c>
      <c r="AN12" s="8">
        <v>51</v>
      </c>
      <c r="AO12" s="8"/>
      <c r="AP12" s="8">
        <v>62</v>
      </c>
      <c r="AQ12" s="11"/>
      <c r="AR12" s="6"/>
      <c r="AS12" s="8"/>
      <c r="AT12" s="8"/>
      <c r="AU12" s="8"/>
      <c r="AV12" s="8">
        <v>64</v>
      </c>
      <c r="AW12" s="11">
        <v>71</v>
      </c>
    </row>
    <row r="13" spans="1:49" ht="12.75">
      <c r="A13" s="23">
        <v>10</v>
      </c>
      <c r="B13" s="22" t="s">
        <v>34</v>
      </c>
      <c r="C13" s="22" t="s">
        <v>79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6"/>
      <c r="U13" s="8"/>
      <c r="V13" s="8"/>
      <c r="W13" s="7"/>
      <c r="X13" s="7"/>
      <c r="Y13" s="26"/>
      <c r="Z13" s="27"/>
      <c r="AA13" s="7"/>
      <c r="AB13" s="7">
        <v>73</v>
      </c>
      <c r="AC13" s="7">
        <v>72</v>
      </c>
      <c r="AD13" s="7"/>
      <c r="AE13" s="14"/>
      <c r="AF13" s="6"/>
      <c r="AG13" s="8"/>
      <c r="AH13" s="7"/>
      <c r="AI13" s="7"/>
      <c r="AJ13" s="7"/>
      <c r="AK13" s="26"/>
      <c r="AL13" s="10"/>
      <c r="AM13" s="8"/>
      <c r="AN13" s="7"/>
      <c r="AO13" s="7"/>
      <c r="AP13" s="7"/>
      <c r="AQ13" s="26"/>
      <c r="AR13" s="10"/>
      <c r="AS13" s="7">
        <v>73</v>
      </c>
      <c r="AT13" s="7">
        <v>72</v>
      </c>
      <c r="AU13" s="7"/>
      <c r="AV13" s="7"/>
      <c r="AW13" s="26"/>
    </row>
    <row r="14" spans="1:49" ht="12.75">
      <c r="A14" s="23">
        <v>11</v>
      </c>
      <c r="B14" s="22" t="s">
        <v>35</v>
      </c>
      <c r="C14" s="22" t="s">
        <v>80</v>
      </c>
      <c r="D14" s="8"/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6"/>
      <c r="U14" s="28"/>
      <c r="V14" s="28"/>
      <c r="W14" s="7"/>
      <c r="X14" s="7"/>
      <c r="Y14" s="26"/>
      <c r="Z14" s="27">
        <v>72</v>
      </c>
      <c r="AA14" s="7">
        <v>61</v>
      </c>
      <c r="AB14" s="7"/>
      <c r="AC14" s="7">
        <v>73</v>
      </c>
      <c r="AD14" s="7"/>
      <c r="AE14" s="14"/>
      <c r="AF14" s="6"/>
      <c r="AG14" s="8"/>
      <c r="AH14" s="7"/>
      <c r="AI14" s="7"/>
      <c r="AJ14" s="7"/>
      <c r="AK14" s="26"/>
      <c r="AL14" s="10">
        <v>72</v>
      </c>
      <c r="AM14" s="7">
        <v>61</v>
      </c>
      <c r="AN14" s="7"/>
      <c r="AO14" s="7">
        <v>73</v>
      </c>
      <c r="AP14" s="7"/>
      <c r="AQ14" s="26"/>
      <c r="AR14" s="10"/>
      <c r="AS14" s="7"/>
      <c r="AT14" s="7"/>
      <c r="AU14" s="7"/>
      <c r="AV14" s="7"/>
      <c r="AW14" s="26"/>
    </row>
    <row r="15" spans="1:49" ht="12.75">
      <c r="A15" s="23">
        <v>12</v>
      </c>
      <c r="B15" s="22" t="s">
        <v>36</v>
      </c>
      <c r="C15" s="22" t="s">
        <v>80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6"/>
      <c r="U15" s="28"/>
      <c r="V15" s="29"/>
      <c r="W15" s="7"/>
      <c r="X15" s="7"/>
      <c r="Y15" s="26"/>
      <c r="Z15" s="27"/>
      <c r="AA15" s="7">
        <v>52</v>
      </c>
      <c r="AB15" s="7"/>
      <c r="AC15" s="8"/>
      <c r="AD15" s="8"/>
      <c r="AE15" s="9">
        <v>513</v>
      </c>
      <c r="AF15" s="6"/>
      <c r="AG15" s="8"/>
      <c r="AH15" s="7"/>
      <c r="AI15" s="7"/>
      <c r="AJ15" s="7"/>
      <c r="AK15" s="26"/>
      <c r="AL15" s="10"/>
      <c r="AM15" s="7">
        <v>52</v>
      </c>
      <c r="AN15" s="7"/>
      <c r="AO15" s="8"/>
      <c r="AP15" s="8"/>
      <c r="AQ15" s="11">
        <v>513</v>
      </c>
      <c r="AR15" s="10"/>
      <c r="AS15" s="15"/>
      <c r="AT15" s="7"/>
      <c r="AU15" s="7"/>
      <c r="AV15" s="7"/>
      <c r="AW15" s="26"/>
    </row>
    <row r="16" spans="1:49" ht="12.75">
      <c r="A16" s="23">
        <v>13</v>
      </c>
      <c r="B16" s="22" t="s">
        <v>37</v>
      </c>
      <c r="C16" s="22" t="s">
        <v>80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6"/>
      <c r="U16" s="28">
        <v>71</v>
      </c>
      <c r="V16" s="28"/>
      <c r="W16" s="8">
        <v>624</v>
      </c>
      <c r="X16" s="15"/>
      <c r="Y16" s="26"/>
      <c r="Z16" s="50">
        <v>73</v>
      </c>
      <c r="AA16" s="7">
        <v>63</v>
      </c>
      <c r="AB16" s="18">
        <v>613</v>
      </c>
      <c r="AC16" s="7"/>
      <c r="AD16" s="7"/>
      <c r="AE16" s="14"/>
      <c r="AF16" s="6"/>
      <c r="AG16" s="8"/>
      <c r="AH16" s="8">
        <v>624</v>
      </c>
      <c r="AI16" s="15">
        <v>513</v>
      </c>
      <c r="AJ16" s="15"/>
      <c r="AK16" s="17">
        <v>624</v>
      </c>
      <c r="AL16" s="16"/>
      <c r="AM16" s="7">
        <v>63</v>
      </c>
      <c r="AN16" s="18">
        <v>72</v>
      </c>
      <c r="AO16" s="15">
        <v>52</v>
      </c>
      <c r="AP16" s="15"/>
      <c r="AQ16" s="17"/>
      <c r="AR16" s="30">
        <v>71</v>
      </c>
      <c r="AS16" s="8">
        <v>71</v>
      </c>
      <c r="AT16" s="31"/>
      <c r="AU16" s="31"/>
      <c r="AV16" s="31"/>
      <c r="AW16" s="32"/>
    </row>
    <row r="17" spans="1:49" ht="12.75">
      <c r="A17" s="23">
        <v>14</v>
      </c>
      <c r="B17" s="22" t="s">
        <v>38</v>
      </c>
      <c r="C17" s="22" t="s">
        <v>81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6">
        <v>53</v>
      </c>
      <c r="U17" s="28">
        <v>71</v>
      </c>
      <c r="V17" s="28"/>
      <c r="W17" s="8">
        <v>624</v>
      </c>
      <c r="X17" s="13"/>
      <c r="Y17" s="26"/>
      <c r="Z17" s="27">
        <v>72</v>
      </c>
      <c r="AA17" s="7">
        <v>52</v>
      </c>
      <c r="AB17" s="7"/>
      <c r="AC17" s="8"/>
      <c r="AD17" s="8"/>
      <c r="AE17" s="9">
        <v>51</v>
      </c>
      <c r="AF17" s="6"/>
      <c r="AG17" s="8"/>
      <c r="AH17" s="8">
        <v>624</v>
      </c>
      <c r="AI17" s="8"/>
      <c r="AJ17" s="7"/>
      <c r="AK17" s="26"/>
      <c r="AL17" s="10">
        <v>72</v>
      </c>
      <c r="AM17" s="7">
        <v>52</v>
      </c>
      <c r="AN17" s="7"/>
      <c r="AO17" s="8"/>
      <c r="AP17" s="8"/>
      <c r="AQ17" s="11">
        <v>53</v>
      </c>
      <c r="AR17" s="6">
        <v>51</v>
      </c>
      <c r="AS17" s="8">
        <v>71</v>
      </c>
      <c r="AT17" s="7"/>
      <c r="AU17" s="7"/>
      <c r="AV17" s="7"/>
      <c r="AW17" s="11"/>
    </row>
    <row r="18" spans="1:49" ht="12.75">
      <c r="A18" s="23">
        <v>15</v>
      </c>
      <c r="B18" s="22" t="s">
        <v>39</v>
      </c>
      <c r="C18" s="22" t="s">
        <v>81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6"/>
      <c r="U18" s="28"/>
      <c r="V18" s="28"/>
      <c r="W18" s="7"/>
      <c r="X18" s="7"/>
      <c r="Y18" s="26"/>
      <c r="Z18" s="27"/>
      <c r="AA18" s="7">
        <v>613</v>
      </c>
      <c r="AB18" s="7"/>
      <c r="AC18" s="7">
        <v>73</v>
      </c>
      <c r="AD18" s="7"/>
      <c r="AE18" s="9"/>
      <c r="AF18" s="10"/>
      <c r="AG18" s="7"/>
      <c r="AH18" s="7"/>
      <c r="AI18" s="7"/>
      <c r="AJ18" s="7"/>
      <c r="AK18" s="26"/>
      <c r="AL18" s="10"/>
      <c r="AM18" s="7">
        <v>613</v>
      </c>
      <c r="AN18" s="7"/>
      <c r="AO18" s="7">
        <v>73</v>
      </c>
      <c r="AP18" s="7"/>
      <c r="AQ18" s="26"/>
      <c r="AR18" s="10"/>
      <c r="AS18" s="7"/>
      <c r="AT18" s="7"/>
      <c r="AU18" s="7"/>
      <c r="AV18" s="7"/>
      <c r="AW18" s="11"/>
    </row>
    <row r="19" spans="1:49" ht="12.75">
      <c r="A19" s="23">
        <v>16</v>
      </c>
      <c r="B19" s="22" t="s">
        <v>40</v>
      </c>
      <c r="C19" s="22" t="s">
        <v>82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6">
        <v>64</v>
      </c>
      <c r="U19" s="8">
        <v>51</v>
      </c>
      <c r="V19" s="8">
        <v>71</v>
      </c>
      <c r="W19" s="13"/>
      <c r="X19" s="8"/>
      <c r="Y19" s="11"/>
      <c r="Z19" s="27"/>
      <c r="AA19" s="7"/>
      <c r="AB19" s="7"/>
      <c r="AC19" s="7">
        <v>52</v>
      </c>
      <c r="AD19" s="7">
        <v>73</v>
      </c>
      <c r="AE19" s="14">
        <v>72</v>
      </c>
      <c r="AF19" s="6"/>
      <c r="AG19" s="8">
        <v>71</v>
      </c>
      <c r="AH19" s="13">
        <v>53</v>
      </c>
      <c r="AI19" s="13">
        <v>62</v>
      </c>
      <c r="AJ19" s="8">
        <v>64</v>
      </c>
      <c r="AK19" s="11"/>
      <c r="AL19" s="10"/>
      <c r="AM19" s="7"/>
      <c r="AN19" s="7">
        <v>52</v>
      </c>
      <c r="AO19" s="7">
        <v>72</v>
      </c>
      <c r="AP19" s="7">
        <v>73</v>
      </c>
      <c r="AQ19" s="26"/>
      <c r="AR19" s="6">
        <v>53</v>
      </c>
      <c r="AS19" s="13"/>
      <c r="AT19" s="8">
        <v>51</v>
      </c>
      <c r="AU19" s="8"/>
      <c r="AV19" s="8">
        <v>62</v>
      </c>
      <c r="AW19" s="11"/>
    </row>
    <row r="20" spans="1:49" ht="12.75">
      <c r="A20" s="23">
        <v>17</v>
      </c>
      <c r="B20" s="22" t="s">
        <v>41</v>
      </c>
      <c r="C20" s="22" t="s">
        <v>82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6"/>
      <c r="U20" s="8"/>
      <c r="V20" s="8"/>
      <c r="W20" s="7"/>
      <c r="X20" s="7"/>
      <c r="Y20" s="26"/>
      <c r="Z20" s="27"/>
      <c r="AA20" s="7"/>
      <c r="AB20" s="34"/>
      <c r="AC20" s="7"/>
      <c r="AD20" s="7"/>
      <c r="AE20" s="14"/>
      <c r="AF20" s="10"/>
      <c r="AG20" s="7">
        <v>63</v>
      </c>
      <c r="AH20" s="7"/>
      <c r="AI20" s="7"/>
      <c r="AJ20" s="7">
        <v>61</v>
      </c>
      <c r="AK20" s="26"/>
      <c r="AL20" s="10"/>
      <c r="AM20" s="7"/>
      <c r="AN20" s="7"/>
      <c r="AO20" s="7"/>
      <c r="AP20" s="7"/>
      <c r="AQ20" s="26"/>
      <c r="AR20" s="10">
        <v>61</v>
      </c>
      <c r="AS20" s="7">
        <v>63</v>
      </c>
      <c r="AT20" s="7"/>
      <c r="AU20" s="7"/>
      <c r="AV20" s="7"/>
      <c r="AW20" s="26"/>
    </row>
    <row r="21" spans="1:49" ht="12.75">
      <c r="A21" s="23">
        <v>18</v>
      </c>
      <c r="B21" s="22" t="s">
        <v>42</v>
      </c>
      <c r="C21" s="22" t="s">
        <v>83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10">
        <v>72</v>
      </c>
      <c r="U21" s="7">
        <v>73</v>
      </c>
      <c r="V21" s="8"/>
      <c r="W21" s="8"/>
      <c r="X21" s="8">
        <v>71</v>
      </c>
      <c r="Y21" s="11"/>
      <c r="Z21" s="27"/>
      <c r="AA21" s="7"/>
      <c r="AB21" s="7"/>
      <c r="AC21" s="7"/>
      <c r="AD21" s="7"/>
      <c r="AE21" s="14"/>
      <c r="AF21" s="10">
        <v>73</v>
      </c>
      <c r="AG21" s="7">
        <v>72</v>
      </c>
      <c r="AH21" s="8"/>
      <c r="AI21" s="8"/>
      <c r="AJ21" s="8">
        <v>71</v>
      </c>
      <c r="AK21" s="11"/>
      <c r="AL21" s="10"/>
      <c r="AM21" s="7"/>
      <c r="AN21" s="7"/>
      <c r="AO21" s="7"/>
      <c r="AP21" s="7"/>
      <c r="AQ21" s="26"/>
      <c r="AR21" s="10"/>
      <c r="AS21" s="7"/>
      <c r="AT21" s="7"/>
      <c r="AU21" s="7"/>
      <c r="AV21" s="7"/>
      <c r="AW21" s="11"/>
    </row>
    <row r="22" spans="1:49" ht="12.75">
      <c r="A22" s="23">
        <v>19</v>
      </c>
      <c r="B22" s="22" t="s">
        <v>43</v>
      </c>
      <c r="C22" s="22" t="s">
        <v>83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6"/>
      <c r="U22" s="8"/>
      <c r="V22" s="7"/>
      <c r="W22" s="7"/>
      <c r="X22" s="7"/>
      <c r="Y22" s="11"/>
      <c r="Z22" s="27"/>
      <c r="AA22" s="7"/>
      <c r="AB22" s="8"/>
      <c r="AC22" s="8"/>
      <c r="AD22" s="7"/>
      <c r="AE22" s="14"/>
      <c r="AF22" s="10"/>
      <c r="AG22" s="7"/>
      <c r="AH22" s="7"/>
      <c r="AI22" s="7"/>
      <c r="AJ22" s="7"/>
      <c r="AK22" s="26"/>
      <c r="AL22" s="10"/>
      <c r="AM22" s="7"/>
      <c r="AN22" s="8"/>
      <c r="AO22" s="7"/>
      <c r="AP22" s="7"/>
      <c r="AQ22" s="26"/>
      <c r="AR22" s="10"/>
      <c r="AS22" s="7"/>
      <c r="AT22" s="7"/>
      <c r="AU22" s="7"/>
      <c r="AV22" s="7"/>
      <c r="AW22" s="26"/>
    </row>
    <row r="23" spans="1:49" ht="12.75">
      <c r="A23" s="23">
        <v>20</v>
      </c>
      <c r="B23" s="22" t="s">
        <v>44</v>
      </c>
      <c r="C23" s="22" t="s">
        <v>84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10"/>
      <c r="U23" s="7"/>
      <c r="V23" s="7"/>
      <c r="W23" s="7"/>
      <c r="X23" s="7"/>
      <c r="Y23" s="26">
        <v>73</v>
      </c>
      <c r="Z23" s="49"/>
      <c r="AA23" s="8">
        <v>64</v>
      </c>
      <c r="AB23" s="8"/>
      <c r="AC23" s="8">
        <v>71</v>
      </c>
      <c r="AD23" s="13"/>
      <c r="AE23" s="9">
        <v>62</v>
      </c>
      <c r="AF23" s="10"/>
      <c r="AG23" s="7"/>
      <c r="AH23" s="7"/>
      <c r="AI23" s="7">
        <v>72</v>
      </c>
      <c r="AJ23" s="7"/>
      <c r="AK23" s="26">
        <v>61</v>
      </c>
      <c r="AL23" s="6"/>
      <c r="AM23" s="8">
        <v>71</v>
      </c>
      <c r="AN23" s="8"/>
      <c r="AO23" s="8">
        <v>62</v>
      </c>
      <c r="AP23" s="8"/>
      <c r="AQ23" s="21">
        <v>64</v>
      </c>
      <c r="AR23" s="10"/>
      <c r="AS23" s="7"/>
      <c r="AT23" s="7"/>
      <c r="AU23" s="7">
        <v>61</v>
      </c>
      <c r="AV23" s="7">
        <v>72</v>
      </c>
      <c r="AW23" s="26">
        <v>73</v>
      </c>
    </row>
    <row r="24" spans="1:49" ht="12.75">
      <c r="A24" s="23">
        <v>21</v>
      </c>
      <c r="B24" s="22" t="s">
        <v>45</v>
      </c>
      <c r="C24" s="22" t="s">
        <v>85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10"/>
      <c r="U24" s="7">
        <v>63</v>
      </c>
      <c r="V24" s="7"/>
      <c r="W24" s="7">
        <v>73</v>
      </c>
      <c r="X24" s="7"/>
      <c r="Y24" s="26">
        <v>72</v>
      </c>
      <c r="Z24" s="49">
        <v>64</v>
      </c>
      <c r="AA24" s="8"/>
      <c r="AB24" s="8">
        <v>71</v>
      </c>
      <c r="AC24" s="8"/>
      <c r="AD24" s="8">
        <v>62</v>
      </c>
      <c r="AE24" s="9"/>
      <c r="AF24" s="10"/>
      <c r="AG24" s="7"/>
      <c r="AH24" s="7"/>
      <c r="AI24" s="7"/>
      <c r="AJ24" s="7">
        <v>72</v>
      </c>
      <c r="AK24" s="26"/>
      <c r="AL24" s="12">
        <v>71</v>
      </c>
      <c r="AM24" s="8"/>
      <c r="AN24" s="8">
        <v>62</v>
      </c>
      <c r="AO24" s="8"/>
      <c r="AP24" s="8">
        <v>64</v>
      </c>
      <c r="AQ24" s="11"/>
      <c r="AR24" s="10"/>
      <c r="AS24" s="7"/>
      <c r="AT24" s="7">
        <v>63</v>
      </c>
      <c r="AU24" s="7">
        <v>73</v>
      </c>
      <c r="AV24" s="7"/>
      <c r="AW24" s="26"/>
    </row>
    <row r="25" spans="1:49" ht="12.75">
      <c r="A25" s="23">
        <v>22</v>
      </c>
      <c r="B25" s="22" t="s">
        <v>46</v>
      </c>
      <c r="C25" s="22" t="s">
        <v>85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10">
        <v>61</v>
      </c>
      <c r="U25" s="7"/>
      <c r="V25" s="8"/>
      <c r="W25" s="8"/>
      <c r="X25" s="8">
        <v>51</v>
      </c>
      <c r="Y25" s="11">
        <v>53</v>
      </c>
      <c r="Z25" s="49"/>
      <c r="AA25" s="8"/>
      <c r="AB25" s="8"/>
      <c r="AC25" s="7"/>
      <c r="AD25" s="7"/>
      <c r="AE25" s="14"/>
      <c r="AF25" s="10">
        <v>52</v>
      </c>
      <c r="AG25" s="7">
        <v>61</v>
      </c>
      <c r="AH25" s="7"/>
      <c r="AI25" s="7"/>
      <c r="AJ25" s="7"/>
      <c r="AK25" s="26"/>
      <c r="AL25" s="10"/>
      <c r="AM25" s="7"/>
      <c r="AN25" s="7"/>
      <c r="AO25" s="7"/>
      <c r="AP25" s="7"/>
      <c r="AQ25" s="26"/>
      <c r="AR25" s="10"/>
      <c r="AS25" s="7"/>
      <c r="AT25" s="7"/>
      <c r="AU25" s="7"/>
      <c r="AV25" s="7"/>
      <c r="AW25" s="11"/>
    </row>
    <row r="26" spans="1:49" ht="12.75">
      <c r="A26" s="23">
        <v>23</v>
      </c>
      <c r="B26" s="22" t="s">
        <v>47</v>
      </c>
      <c r="C26" s="22" t="s">
        <v>86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6"/>
      <c r="U26" s="8">
        <v>62</v>
      </c>
      <c r="V26" s="8">
        <v>64</v>
      </c>
      <c r="W26" s="8"/>
      <c r="X26" s="8"/>
      <c r="Y26" s="11"/>
      <c r="Z26" s="27"/>
      <c r="AA26" s="7">
        <v>73</v>
      </c>
      <c r="AB26" s="7">
        <v>72</v>
      </c>
      <c r="AC26" s="7">
        <v>63</v>
      </c>
      <c r="AD26" s="7"/>
      <c r="AE26" s="14"/>
      <c r="AF26" s="6">
        <v>71</v>
      </c>
      <c r="AG26" s="8"/>
      <c r="AH26" s="8"/>
      <c r="AI26" s="8"/>
      <c r="AJ26" s="8"/>
      <c r="AK26" s="26"/>
      <c r="AL26" s="10"/>
      <c r="AM26" s="7"/>
      <c r="AN26" s="7"/>
      <c r="AO26" s="7">
        <v>63</v>
      </c>
      <c r="AP26" s="7">
        <v>72</v>
      </c>
      <c r="AQ26" s="26">
        <v>73</v>
      </c>
      <c r="AR26" s="6"/>
      <c r="AS26" s="8">
        <v>62</v>
      </c>
      <c r="AT26" s="8">
        <v>71</v>
      </c>
      <c r="AU26" s="8">
        <v>64</v>
      </c>
      <c r="AV26" s="8"/>
      <c r="AW26" s="11"/>
    </row>
    <row r="27" spans="1:49" ht="12.75">
      <c r="A27" s="23">
        <v>24</v>
      </c>
      <c r="B27" s="22" t="s">
        <v>48</v>
      </c>
      <c r="C27" s="22" t="s">
        <v>86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12"/>
      <c r="U27" s="13"/>
      <c r="V27" s="7"/>
      <c r="W27" s="7"/>
      <c r="X27" s="7"/>
      <c r="Y27" s="26"/>
      <c r="Z27" s="49"/>
      <c r="AA27" s="7"/>
      <c r="AB27" s="7"/>
      <c r="AC27" s="7"/>
      <c r="AD27" s="7"/>
      <c r="AE27" s="14"/>
      <c r="AF27" s="10">
        <v>61</v>
      </c>
      <c r="AG27" s="7"/>
      <c r="AH27" s="13"/>
      <c r="AI27" s="8"/>
      <c r="AJ27" s="8">
        <v>51</v>
      </c>
      <c r="AK27" s="11">
        <v>53</v>
      </c>
      <c r="AL27" s="6"/>
      <c r="AM27" s="7"/>
      <c r="AN27" s="7"/>
      <c r="AO27" s="7"/>
      <c r="AP27" s="7"/>
      <c r="AQ27" s="26"/>
      <c r="AR27" s="10">
        <v>52</v>
      </c>
      <c r="AS27" s="7">
        <v>61</v>
      </c>
      <c r="AT27" s="7"/>
      <c r="AU27" s="7"/>
      <c r="AV27" s="7"/>
      <c r="AW27" s="11"/>
    </row>
    <row r="28" spans="1:49" ht="12.75">
      <c r="A28" s="23">
        <v>25</v>
      </c>
      <c r="B28" s="22" t="s">
        <v>49</v>
      </c>
      <c r="C28" s="22" t="s">
        <v>87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10"/>
      <c r="U28" s="7"/>
      <c r="V28" s="7">
        <v>72</v>
      </c>
      <c r="W28" s="7">
        <v>72</v>
      </c>
      <c r="X28" s="7">
        <v>63</v>
      </c>
      <c r="Y28" s="26"/>
      <c r="Z28" s="49">
        <v>62</v>
      </c>
      <c r="AA28" s="8">
        <v>62</v>
      </c>
      <c r="AB28" s="8"/>
      <c r="AC28" s="8"/>
      <c r="AD28" s="8"/>
      <c r="AE28" s="9"/>
      <c r="AF28" s="10"/>
      <c r="AG28" s="7"/>
      <c r="AH28" s="7">
        <v>73</v>
      </c>
      <c r="AI28" s="7">
        <v>73</v>
      </c>
      <c r="AJ28" s="7"/>
      <c r="AK28" s="26"/>
      <c r="AL28" s="6"/>
      <c r="AM28" s="13"/>
      <c r="AN28" s="13">
        <v>71</v>
      </c>
      <c r="AO28" s="13">
        <v>71</v>
      </c>
      <c r="AP28" s="13"/>
      <c r="AQ28" s="26"/>
      <c r="AR28" s="10">
        <v>63</v>
      </c>
      <c r="AS28" s="7"/>
      <c r="AT28" s="7">
        <v>52</v>
      </c>
      <c r="AU28" s="7">
        <v>52</v>
      </c>
      <c r="AV28" s="7"/>
      <c r="AW28" s="26"/>
    </row>
    <row r="29" spans="1:49" ht="12.75">
      <c r="A29" s="23">
        <v>26</v>
      </c>
      <c r="B29" s="22" t="s">
        <v>50</v>
      </c>
      <c r="C29" s="22" t="s">
        <v>87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10"/>
      <c r="U29" s="7"/>
      <c r="V29" s="7">
        <v>72</v>
      </c>
      <c r="W29" s="7">
        <v>72</v>
      </c>
      <c r="X29" s="7">
        <v>61</v>
      </c>
      <c r="Y29" s="26">
        <v>61</v>
      </c>
      <c r="Z29" s="49"/>
      <c r="AA29" s="8"/>
      <c r="AB29" s="8"/>
      <c r="AC29" s="8"/>
      <c r="AD29" s="8">
        <v>64</v>
      </c>
      <c r="AE29" s="9">
        <v>64</v>
      </c>
      <c r="AF29" s="10"/>
      <c r="AG29" s="7"/>
      <c r="AH29" s="7">
        <v>73</v>
      </c>
      <c r="AI29" s="7">
        <v>73</v>
      </c>
      <c r="AJ29" s="7">
        <v>63</v>
      </c>
      <c r="AK29" s="26">
        <v>63</v>
      </c>
      <c r="AL29" s="6"/>
      <c r="AM29" s="13"/>
      <c r="AN29" s="13">
        <v>71</v>
      </c>
      <c r="AO29" s="13">
        <v>71</v>
      </c>
      <c r="AP29" s="13"/>
      <c r="AQ29" s="21"/>
      <c r="AR29" s="6"/>
      <c r="AS29" s="8"/>
      <c r="AT29" s="8">
        <v>53</v>
      </c>
      <c r="AU29" s="8">
        <v>53</v>
      </c>
      <c r="AV29" s="8">
        <v>51</v>
      </c>
      <c r="AW29" s="11">
        <v>51</v>
      </c>
    </row>
    <row r="30" spans="1:49" ht="12.75">
      <c r="A30" s="23">
        <v>27</v>
      </c>
      <c r="B30" s="22" t="s">
        <v>51</v>
      </c>
      <c r="C30" s="22" t="s">
        <v>88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10"/>
      <c r="U30" s="7">
        <v>52</v>
      </c>
      <c r="V30" s="7"/>
      <c r="W30" s="7"/>
      <c r="X30" s="7"/>
      <c r="Y30" s="11">
        <v>64</v>
      </c>
      <c r="Z30" s="27"/>
      <c r="AA30" s="13">
        <v>53</v>
      </c>
      <c r="AB30" s="13">
        <v>62</v>
      </c>
      <c r="AC30" s="8">
        <v>51</v>
      </c>
      <c r="AD30" s="13">
        <v>71</v>
      </c>
      <c r="AE30" s="9"/>
      <c r="AF30" s="10"/>
      <c r="AG30" s="7"/>
      <c r="AH30" s="7"/>
      <c r="AI30" s="7">
        <v>52</v>
      </c>
      <c r="AJ30" s="7">
        <v>73</v>
      </c>
      <c r="AK30" s="26"/>
      <c r="AL30" s="6"/>
      <c r="AM30" s="13">
        <v>51</v>
      </c>
      <c r="AN30" s="8">
        <v>53</v>
      </c>
      <c r="AO30" s="13"/>
      <c r="AP30" s="8"/>
      <c r="AQ30" s="11"/>
      <c r="AR30" s="10"/>
      <c r="AS30" s="7"/>
      <c r="AT30" s="7"/>
      <c r="AU30" s="7">
        <v>72</v>
      </c>
      <c r="AV30" s="7">
        <v>63</v>
      </c>
      <c r="AW30" s="26">
        <v>61</v>
      </c>
    </row>
    <row r="31" spans="1:49" ht="12.75">
      <c r="A31" s="23">
        <v>28</v>
      </c>
      <c r="B31" s="22" t="s">
        <v>52</v>
      </c>
      <c r="C31" s="22" t="s">
        <v>90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6">
        <v>71</v>
      </c>
      <c r="U31" s="8"/>
      <c r="V31" s="13">
        <v>53</v>
      </c>
      <c r="W31" s="13">
        <v>53</v>
      </c>
      <c r="X31" s="13"/>
      <c r="Y31" s="11"/>
      <c r="Z31" s="27"/>
      <c r="AA31" s="7"/>
      <c r="AB31" s="7"/>
      <c r="AC31" s="7"/>
      <c r="AD31" s="7">
        <v>52</v>
      </c>
      <c r="AE31" s="14">
        <v>52</v>
      </c>
      <c r="AF31" s="6">
        <v>64</v>
      </c>
      <c r="AG31" s="8">
        <v>51</v>
      </c>
      <c r="AH31" s="8">
        <v>51</v>
      </c>
      <c r="AI31" s="8"/>
      <c r="AJ31" s="13">
        <v>62</v>
      </c>
      <c r="AK31" s="21"/>
      <c r="AL31" s="10">
        <v>61</v>
      </c>
      <c r="AM31" s="7">
        <v>73</v>
      </c>
      <c r="AN31" s="7">
        <v>63</v>
      </c>
      <c r="AO31" s="7"/>
      <c r="AP31" s="7"/>
      <c r="AQ31" s="26">
        <v>72</v>
      </c>
      <c r="AR31" s="10"/>
      <c r="AS31" s="7"/>
      <c r="AT31" s="7"/>
      <c r="AU31" s="7"/>
      <c r="AV31" s="8"/>
      <c r="AW31" s="26"/>
    </row>
    <row r="32" spans="1:49" ht="12.75">
      <c r="A32" s="23">
        <v>29</v>
      </c>
      <c r="B32" s="22" t="s">
        <v>53</v>
      </c>
      <c r="C32" s="22" t="s">
        <v>89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10"/>
      <c r="U32" s="7"/>
      <c r="V32" s="7">
        <v>6</v>
      </c>
      <c r="W32" s="7">
        <v>52</v>
      </c>
      <c r="X32" s="7">
        <v>7</v>
      </c>
      <c r="Y32" s="26"/>
      <c r="Z32" s="49"/>
      <c r="AA32" s="8">
        <v>71</v>
      </c>
      <c r="AB32" s="8">
        <v>5</v>
      </c>
      <c r="AC32" s="8">
        <v>6</v>
      </c>
      <c r="AD32" s="8"/>
      <c r="AE32" s="20"/>
      <c r="AF32" s="6"/>
      <c r="AG32" s="7">
        <v>52</v>
      </c>
      <c r="AH32" s="7">
        <v>6</v>
      </c>
      <c r="AI32" s="7"/>
      <c r="AJ32" s="7"/>
      <c r="AK32" s="26">
        <v>7</v>
      </c>
      <c r="AL32" s="10"/>
      <c r="AM32" s="7"/>
      <c r="AN32" s="7"/>
      <c r="AO32" s="7"/>
      <c r="AP32" s="7"/>
      <c r="AQ32" s="26"/>
      <c r="AR32" s="6"/>
      <c r="AS32" s="8">
        <v>5</v>
      </c>
      <c r="AT32" s="8">
        <v>6</v>
      </c>
      <c r="AU32" s="13">
        <v>71</v>
      </c>
      <c r="AV32" s="8"/>
      <c r="AW32" s="26"/>
    </row>
    <row r="33" spans="1:49" ht="12.75">
      <c r="A33" s="23">
        <v>30</v>
      </c>
      <c r="B33" s="22" t="s">
        <v>54</v>
      </c>
      <c r="C33" s="22" t="s">
        <v>89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10"/>
      <c r="U33" s="7"/>
      <c r="V33" s="7">
        <v>6</v>
      </c>
      <c r="W33" s="7">
        <v>52</v>
      </c>
      <c r="X33" s="7">
        <v>7</v>
      </c>
      <c r="Y33" s="26"/>
      <c r="Z33" s="49"/>
      <c r="AA33" s="8">
        <v>71</v>
      </c>
      <c r="AB33" s="8">
        <v>5</v>
      </c>
      <c r="AC33" s="8">
        <v>6</v>
      </c>
      <c r="AD33" s="8"/>
      <c r="AE33" s="20"/>
      <c r="AF33" s="6"/>
      <c r="AG33" s="7">
        <v>52</v>
      </c>
      <c r="AH33" s="7">
        <v>6</v>
      </c>
      <c r="AI33" s="7"/>
      <c r="AJ33" s="7"/>
      <c r="AK33" s="26">
        <v>7</v>
      </c>
      <c r="AL33" s="10"/>
      <c r="AM33" s="7"/>
      <c r="AN33" s="7"/>
      <c r="AO33" s="7"/>
      <c r="AP33" s="7"/>
      <c r="AQ33" s="26"/>
      <c r="AR33" s="6"/>
      <c r="AS33" s="8">
        <v>5</v>
      </c>
      <c r="AT33" s="8">
        <v>6</v>
      </c>
      <c r="AU33" s="13">
        <v>71</v>
      </c>
      <c r="AV33" s="8"/>
      <c r="AW33" s="11"/>
    </row>
    <row r="34" spans="1:49" ht="12.75">
      <c r="A34" s="23">
        <v>31</v>
      </c>
      <c r="B34" s="22" t="s">
        <v>55</v>
      </c>
      <c r="C34" s="22" t="s">
        <v>1</v>
      </c>
      <c r="D34" s="8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10"/>
      <c r="U34" s="7"/>
      <c r="V34" s="7"/>
      <c r="W34" s="7">
        <v>63</v>
      </c>
      <c r="X34" s="7">
        <v>52</v>
      </c>
      <c r="Y34" s="11"/>
      <c r="Z34" s="49">
        <v>71</v>
      </c>
      <c r="AA34" s="8"/>
      <c r="AB34" s="7"/>
      <c r="AC34" s="7"/>
      <c r="AD34" s="13">
        <v>51</v>
      </c>
      <c r="AE34" s="20"/>
      <c r="AF34" s="10"/>
      <c r="AG34" s="7"/>
      <c r="AH34" s="7"/>
      <c r="AI34" s="7">
        <v>61</v>
      </c>
      <c r="AJ34" s="7"/>
      <c r="AK34" s="26"/>
      <c r="AL34" s="10"/>
      <c r="AM34" s="8"/>
      <c r="AN34" s="8">
        <v>64</v>
      </c>
      <c r="AO34" s="8">
        <v>51</v>
      </c>
      <c r="AP34" s="8">
        <v>53</v>
      </c>
      <c r="AQ34" s="11">
        <v>62</v>
      </c>
      <c r="AR34" s="10"/>
      <c r="AS34" s="7"/>
      <c r="AT34" s="33"/>
      <c r="AU34" s="7"/>
      <c r="AV34" s="7">
        <v>73</v>
      </c>
      <c r="AW34" s="26">
        <v>72</v>
      </c>
    </row>
    <row r="35" spans="1:49" ht="13.5" thickBot="1">
      <c r="A35" s="23">
        <v>32</v>
      </c>
      <c r="B35" s="22" t="s">
        <v>56</v>
      </c>
      <c r="C35" s="22" t="s">
        <v>0</v>
      </c>
      <c r="D35" s="8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36"/>
      <c r="U35" s="37"/>
      <c r="V35" s="37"/>
      <c r="W35" s="37"/>
      <c r="X35" s="37"/>
      <c r="Y35" s="40">
        <v>62</v>
      </c>
      <c r="Z35" s="36">
        <v>73</v>
      </c>
      <c r="AA35" s="37"/>
      <c r="AB35" s="37">
        <v>613</v>
      </c>
      <c r="AC35" s="37"/>
      <c r="AD35" s="37"/>
      <c r="AE35" s="40"/>
      <c r="AF35" s="36"/>
      <c r="AG35" s="37"/>
      <c r="AH35" s="37"/>
      <c r="AI35" s="37">
        <v>513</v>
      </c>
      <c r="AJ35" s="37"/>
      <c r="AK35" s="40">
        <v>64</v>
      </c>
      <c r="AL35" s="36"/>
      <c r="AM35" s="37"/>
      <c r="AN35" s="37">
        <v>72</v>
      </c>
      <c r="AO35" s="37">
        <v>52</v>
      </c>
      <c r="AP35" s="37"/>
      <c r="AQ35" s="40"/>
      <c r="AR35" s="36">
        <v>71</v>
      </c>
      <c r="AS35" s="37"/>
      <c r="AT35" s="37"/>
      <c r="AU35" s="37"/>
      <c r="AV35" s="38"/>
      <c r="AW35" s="39"/>
    </row>
    <row r="36" ht="12.75">
      <c r="B36" s="22" t="s">
        <v>57</v>
      </c>
    </row>
    <row r="37" ht="12.75">
      <c r="B37" s="22" t="s">
        <v>58</v>
      </c>
    </row>
    <row r="38" ht="12.75">
      <c r="B38" s="22" t="s">
        <v>59</v>
      </c>
    </row>
    <row r="39" ht="12.75">
      <c r="B39" s="22" t="s">
        <v>60</v>
      </c>
    </row>
    <row r="40" ht="12.75">
      <c r="B40" s="22" t="s">
        <v>61</v>
      </c>
    </row>
    <row r="41" ht="12.75">
      <c r="B41" s="22" t="s">
        <v>62</v>
      </c>
    </row>
    <row r="42" ht="12.75">
      <c r="B42" s="22" t="s">
        <v>63</v>
      </c>
    </row>
    <row r="43" ht="12.75">
      <c r="B43" s="22" t="s">
        <v>64</v>
      </c>
    </row>
    <row r="44" ht="12.75">
      <c r="B44" s="22" t="s">
        <v>65</v>
      </c>
    </row>
    <row r="45" ht="12.75">
      <c r="B45" s="22" t="s">
        <v>66</v>
      </c>
    </row>
    <row r="46" ht="12.75">
      <c r="B46" s="22" t="s">
        <v>67</v>
      </c>
    </row>
    <row r="47" ht="12.75">
      <c r="B47" s="22" t="s">
        <v>68</v>
      </c>
    </row>
    <row r="48" ht="12.75">
      <c r="B48" s="22" t="s">
        <v>69</v>
      </c>
    </row>
    <row r="49" ht="12.75">
      <c r="B49" s="22" t="s">
        <v>70</v>
      </c>
    </row>
    <row r="50" ht="12.75">
      <c r="B50" s="22" t="s">
        <v>71</v>
      </c>
    </row>
    <row r="51" ht="12.75">
      <c r="B51" s="22" t="s">
        <v>72</v>
      </c>
    </row>
    <row r="52" ht="12.75">
      <c r="B52" s="22" t="s">
        <v>73</v>
      </c>
    </row>
    <row r="53" ht="12.75">
      <c r="B53" s="22" t="s">
        <v>74</v>
      </c>
    </row>
    <row r="55" ht="12.75">
      <c r="B55" t="s">
        <v>75</v>
      </c>
    </row>
    <row r="56" ht="12.75">
      <c r="B56" t="s">
        <v>76</v>
      </c>
    </row>
  </sheetData>
  <mergeCells count="9">
    <mergeCell ref="AF2:AK2"/>
    <mergeCell ref="AL2:AQ2"/>
    <mergeCell ref="AR2:AW2"/>
    <mergeCell ref="D2:G2"/>
    <mergeCell ref="H2:K2"/>
    <mergeCell ref="L2:O2"/>
    <mergeCell ref="P2:S2"/>
    <mergeCell ref="T2:Y2"/>
    <mergeCell ref="Z2:AE2"/>
  </mergeCells>
  <printOptions/>
  <pageMargins left="0.75" right="0.75" top="1" bottom="1" header="0.5" footer="0.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78"/>
  <sheetViews>
    <sheetView workbookViewId="0" topLeftCell="A28">
      <selection activeCell="C4" sqref="C4"/>
    </sheetView>
  </sheetViews>
  <sheetFormatPr defaultColWidth="9.140625" defaultRowHeight="12.75"/>
  <cols>
    <col min="1" max="1" width="14.00390625" style="54" customWidth="1"/>
    <col min="2" max="8" width="11.7109375" style="54" customWidth="1"/>
    <col min="9" max="9" width="14.00390625" style="54" customWidth="1"/>
    <col min="10" max="16" width="11.7109375" style="54" customWidth="1"/>
    <col min="17" max="17" width="14.00390625" style="79" customWidth="1"/>
    <col min="18" max="24" width="11.7109375" style="54" customWidth="1"/>
    <col min="25" max="25" width="14.00390625" style="79" customWidth="1"/>
    <col min="26" max="32" width="11.7109375" style="54" customWidth="1"/>
    <col min="33" max="16384" width="9.140625" style="54" customWidth="1"/>
  </cols>
  <sheetData>
    <row r="1" ht="18.75" customHeight="1"/>
    <row r="2" spans="2:32" ht="21" customHeight="1" thickBot="1">
      <c r="B2" s="91" t="s">
        <v>11</v>
      </c>
      <c r="C2" s="91"/>
      <c r="D2" s="91"/>
      <c r="E2" s="91"/>
      <c r="F2" s="91"/>
      <c r="G2" s="91"/>
      <c r="H2" s="91"/>
      <c r="J2" s="91" t="s">
        <v>11</v>
      </c>
      <c r="K2" s="91"/>
      <c r="L2" s="91"/>
      <c r="M2" s="91"/>
      <c r="N2" s="91"/>
      <c r="O2" s="91"/>
      <c r="P2" s="91"/>
      <c r="R2" s="91" t="s">
        <v>11</v>
      </c>
      <c r="S2" s="91"/>
      <c r="T2" s="91"/>
      <c r="U2" s="91"/>
      <c r="V2" s="91"/>
      <c r="W2" s="91"/>
      <c r="X2" s="91"/>
      <c r="Z2" s="91" t="s">
        <v>11</v>
      </c>
      <c r="AA2" s="91"/>
      <c r="AB2" s="91"/>
      <c r="AC2" s="91"/>
      <c r="AD2" s="91"/>
      <c r="AE2" s="91"/>
      <c r="AF2" s="91"/>
    </row>
    <row r="3" spans="1:32" ht="19.5" customHeight="1" thickBot="1">
      <c r="A3" s="92" t="s">
        <v>12</v>
      </c>
      <c r="B3" s="93"/>
      <c r="C3" s="56">
        <v>1</v>
      </c>
      <c r="D3" s="57">
        <v>2</v>
      </c>
      <c r="E3" s="57">
        <v>3</v>
      </c>
      <c r="F3" s="56">
        <v>4</v>
      </c>
      <c r="G3" s="57">
        <v>5</v>
      </c>
      <c r="H3" s="57">
        <v>6</v>
      </c>
      <c r="I3" s="92" t="s">
        <v>12</v>
      </c>
      <c r="J3" s="93"/>
      <c r="K3" s="56" t="s">
        <v>13</v>
      </c>
      <c r="L3" s="57" t="s">
        <v>14</v>
      </c>
      <c r="M3" s="57" t="s">
        <v>15</v>
      </c>
      <c r="N3" s="57" t="s">
        <v>16</v>
      </c>
      <c r="O3" s="57" t="s">
        <v>17</v>
      </c>
      <c r="P3" s="58" t="s">
        <v>18</v>
      </c>
      <c r="Q3" s="92" t="s">
        <v>12</v>
      </c>
      <c r="R3" s="93"/>
      <c r="S3" s="56" t="s">
        <v>13</v>
      </c>
      <c r="T3" s="57" t="s">
        <v>14</v>
      </c>
      <c r="U3" s="57" t="s">
        <v>15</v>
      </c>
      <c r="V3" s="57" t="s">
        <v>16</v>
      </c>
      <c r="W3" s="57" t="s">
        <v>17</v>
      </c>
      <c r="X3" s="58" t="s">
        <v>18</v>
      </c>
      <c r="Y3" s="92" t="s">
        <v>12</v>
      </c>
      <c r="Z3" s="93"/>
      <c r="AA3" s="56" t="s">
        <v>13</v>
      </c>
      <c r="AB3" s="57" t="s">
        <v>14</v>
      </c>
      <c r="AC3" s="57" t="s">
        <v>15</v>
      </c>
      <c r="AD3" s="57" t="s">
        <v>16</v>
      </c>
      <c r="AE3" s="57" t="s">
        <v>17</v>
      </c>
      <c r="AF3" s="58" t="s">
        <v>18</v>
      </c>
    </row>
    <row r="4" spans="1:32" ht="19.5" customHeight="1" thickBot="1">
      <c r="A4" s="86">
        <v>51</v>
      </c>
      <c r="B4" s="59" t="s">
        <v>19</v>
      </c>
      <c r="C4" s="60" t="e">
        <f ca="1">VLOOKUP(MATCH($A$4,OFFSET(INDIRECT($B4),0,C$3-1),0),Spisak:$B$49,2)</f>
        <v>#N/A</v>
      </c>
      <c r="D4" s="60" t="str">
        <f aca="true" ca="1" t="shared" si="0" ref="D4:H8">VLOOKUP(MATCH($A$4,OFFSET(INDIRECT($B4),0,D$3-1),0),Spisak,2)</f>
        <v>биологија</v>
      </c>
      <c r="E4" s="60" t="str">
        <f ca="1" t="shared" si="0"/>
        <v>српски</v>
      </c>
      <c r="F4" s="60" t="str">
        <f ca="1" t="shared" si="0"/>
        <v>математика</v>
      </c>
      <c r="G4" s="60" t="str">
        <f ca="1" t="shared" si="0"/>
        <v>историја</v>
      </c>
      <c r="H4" s="60" t="str">
        <f ca="1" t="shared" si="0"/>
        <v>енглески</v>
      </c>
      <c r="I4" s="86">
        <v>61</v>
      </c>
      <c r="J4" s="59" t="s">
        <v>19</v>
      </c>
      <c r="K4" s="60" t="str">
        <f aca="true" ca="1" t="shared" si="1" ref="K4:P8">VLOOKUP(MATCH($I$4,OFFSET(INDIRECT($B4),0,C$3-1),0),Spisak,2)</f>
        <v>историја</v>
      </c>
      <c r="L4" s="60" t="str">
        <f ca="1" t="shared" si="1"/>
        <v>српски</v>
      </c>
      <c r="M4" s="60" t="e">
        <f ca="1" t="shared" si="1"/>
        <v>#N/A</v>
      </c>
      <c r="N4" s="60" t="str">
        <f ca="1" t="shared" si="1"/>
        <v>математика</v>
      </c>
      <c r="O4" s="60" t="str">
        <f ca="1" t="shared" si="1"/>
        <v>ТО</v>
      </c>
      <c r="P4" s="60" t="str">
        <f ca="1" t="shared" si="1"/>
        <v>ТО</v>
      </c>
      <c r="Q4" s="86">
        <v>71</v>
      </c>
      <c r="R4" s="59" t="s">
        <v>19</v>
      </c>
      <c r="S4" s="60" t="str">
        <f aca="true" ca="1" t="shared" si="2" ref="S4:X8">VLOOKUP(MATCH($Q$4,OFFSET(INDIRECT($B4),0,C$3-1),0),Spisak,2)</f>
        <v>ликовно</v>
      </c>
      <c r="T4" s="60" t="str">
        <f ca="1" t="shared" si="2"/>
        <v>руски</v>
      </c>
      <c r="U4" s="60" t="str">
        <f ca="1" t="shared" si="2"/>
        <v>биологија</v>
      </c>
      <c r="V4" s="60" t="str">
        <f ca="1" t="shared" si="2"/>
        <v>српски</v>
      </c>
      <c r="W4" s="60" t="str">
        <f ca="1" t="shared" si="2"/>
        <v>хемија</v>
      </c>
      <c r="X4" s="60" t="str">
        <f ca="1" t="shared" si="2"/>
        <v>математика</v>
      </c>
      <c r="Y4" s="86">
        <v>81</v>
      </c>
      <c r="Z4" s="59" t="s">
        <v>19</v>
      </c>
      <c r="AA4" s="60" t="e">
        <f aca="true" ca="1" t="shared" si="3" ref="AA4:AF8">VLOOKUP(MATCH($Y$4,OFFSET(INDIRECT($B4),0,C$3-1),0),Spisak,2)</f>
        <v>#N/A</v>
      </c>
      <c r="AB4" s="60" t="e">
        <f ca="1" t="shared" si="3"/>
        <v>#N/A</v>
      </c>
      <c r="AC4" s="60" t="e">
        <f ca="1" t="shared" si="3"/>
        <v>#N/A</v>
      </c>
      <c r="AD4" s="60" t="e">
        <f ca="1" t="shared" si="3"/>
        <v>#N/A</v>
      </c>
      <c r="AE4" s="60" t="e">
        <f ca="1" t="shared" si="3"/>
        <v>#N/A</v>
      </c>
      <c r="AF4" s="60" t="e">
        <f ca="1" t="shared" si="3"/>
        <v>#N/A</v>
      </c>
    </row>
    <row r="5" spans="1:32" ht="19.5" customHeight="1" thickBot="1">
      <c r="A5" s="89"/>
      <c r="B5" s="63" t="s">
        <v>20</v>
      </c>
      <c r="C5" s="60" t="str">
        <f ca="1">VLOOKUP(MATCH($A$4,OFFSET(INDIRECT($B5),0,C$3-1),0),Spisak,2)</f>
        <v>математика</v>
      </c>
      <c r="D5" s="60" t="str">
        <f ca="1" t="shared" si="0"/>
        <v>српски</v>
      </c>
      <c r="E5" s="60" t="e">
        <f ca="1" t="shared" si="0"/>
        <v>#N/A</v>
      </c>
      <c r="F5" s="60" t="str">
        <f ca="1" t="shared" si="0"/>
        <v>музичко</v>
      </c>
      <c r="G5" s="60" t="str">
        <f ca="1" t="shared" si="0"/>
        <v>инф</v>
      </c>
      <c r="H5" s="60" t="str">
        <f ca="1" t="shared" si="0"/>
        <v>француски</v>
      </c>
      <c r="I5" s="89"/>
      <c r="J5" s="63" t="s">
        <v>20</v>
      </c>
      <c r="K5" s="60" t="e">
        <f ca="1" t="shared" si="1"/>
        <v>#N/A</v>
      </c>
      <c r="L5" s="60" t="str">
        <f ca="1" t="shared" si="1"/>
        <v>руски</v>
      </c>
      <c r="M5" s="60" t="e">
        <f ca="1" t="shared" si="1"/>
        <v>#N/A</v>
      </c>
      <c r="N5" s="60" t="str">
        <f ca="1" t="shared" si="1"/>
        <v>математика</v>
      </c>
      <c r="O5" s="60" t="str">
        <f ca="1" t="shared" si="1"/>
        <v>српски</v>
      </c>
      <c r="P5" s="60" t="str">
        <f ca="1" t="shared" si="1"/>
        <v>енглески</v>
      </c>
      <c r="Q5" s="89"/>
      <c r="R5" s="63" t="s">
        <v>20</v>
      </c>
      <c r="S5" s="60" t="str">
        <f ca="1" t="shared" si="2"/>
        <v>инф</v>
      </c>
      <c r="T5" s="60" t="str">
        <f ca="1" t="shared" si="2"/>
        <v>физичко</v>
      </c>
      <c r="U5" s="60" t="str">
        <f ca="1" t="shared" si="2"/>
        <v>историја</v>
      </c>
      <c r="V5" s="60" t="str">
        <f ca="1" t="shared" si="2"/>
        <v>физика</v>
      </c>
      <c r="W5" s="60" t="str">
        <f ca="1" t="shared" si="2"/>
        <v>музичко</v>
      </c>
      <c r="X5" s="60" t="str">
        <f ca="1" t="shared" si="2"/>
        <v>математика</v>
      </c>
      <c r="Y5" s="89"/>
      <c r="Z5" s="63" t="s">
        <v>20</v>
      </c>
      <c r="AA5" s="60" t="e">
        <f ca="1" t="shared" si="3"/>
        <v>#N/A</v>
      </c>
      <c r="AB5" s="60" t="e">
        <f ca="1" t="shared" si="3"/>
        <v>#N/A</v>
      </c>
      <c r="AC5" s="60" t="e">
        <f ca="1" t="shared" si="3"/>
        <v>#N/A</v>
      </c>
      <c r="AD5" s="60" t="e">
        <f ca="1" t="shared" si="3"/>
        <v>#N/A</v>
      </c>
      <c r="AE5" s="60" t="e">
        <f ca="1" t="shared" si="3"/>
        <v>#N/A</v>
      </c>
      <c r="AF5" s="60" t="e">
        <f ca="1" t="shared" si="3"/>
        <v>#N/A</v>
      </c>
    </row>
    <row r="6" spans="1:32" ht="19.5" customHeight="1" thickBot="1">
      <c r="A6" s="89"/>
      <c r="B6" s="63" t="s">
        <v>21</v>
      </c>
      <c r="C6" s="60" t="str">
        <f ca="1">VLOOKUP(MATCH($A$4,OFFSET(INDIRECT($B6),0,C$3-1),0),Spisak,2)</f>
        <v>српски</v>
      </c>
      <c r="D6" s="60" t="str">
        <f ca="1" t="shared" si="0"/>
        <v>ликовно</v>
      </c>
      <c r="E6" s="60" t="str">
        <f ca="1" t="shared" si="0"/>
        <v>ликовно</v>
      </c>
      <c r="F6" s="60" t="e">
        <f ca="1" t="shared" si="0"/>
        <v>#N/A</v>
      </c>
      <c r="G6" s="60" t="str">
        <f ca="1" t="shared" si="0"/>
        <v>географија</v>
      </c>
      <c r="H6" s="60" t="str">
        <f ca="1" t="shared" si="0"/>
        <v>математика</v>
      </c>
      <c r="I6" s="89"/>
      <c r="J6" s="63" t="s">
        <v>21</v>
      </c>
      <c r="K6" s="60" t="str">
        <f ca="1" t="shared" si="1"/>
        <v>географија</v>
      </c>
      <c r="L6" s="60" t="str">
        <f ca="1" t="shared" si="1"/>
        <v>историја</v>
      </c>
      <c r="M6" s="60" t="e">
        <f ca="1" t="shared" si="1"/>
        <v>#N/A</v>
      </c>
      <c r="N6" s="60" t="str">
        <f ca="1" t="shared" si="1"/>
        <v>инф</v>
      </c>
      <c r="O6" s="60" t="str">
        <f ca="1" t="shared" si="1"/>
        <v>биологија</v>
      </c>
      <c r="P6" s="60" t="str">
        <f ca="1" t="shared" si="1"/>
        <v>физика</v>
      </c>
      <c r="Q6" s="89"/>
      <c r="R6" s="63" t="s">
        <v>21</v>
      </c>
      <c r="S6" s="60" t="str">
        <f ca="1" t="shared" si="2"/>
        <v>географија</v>
      </c>
      <c r="T6" s="60" t="str">
        <f ca="1" t="shared" si="2"/>
        <v>биологија</v>
      </c>
      <c r="U6" s="60" t="str">
        <f ca="1" t="shared" si="2"/>
        <v>енглески</v>
      </c>
      <c r="V6" s="60" t="str">
        <f ca="1" t="shared" si="2"/>
        <v>српски</v>
      </c>
      <c r="W6" s="60" t="str">
        <f ca="1" t="shared" si="2"/>
        <v>хемија</v>
      </c>
      <c r="X6" s="60" t="str">
        <f ca="1" t="shared" si="2"/>
        <v>математика</v>
      </c>
      <c r="Y6" s="89"/>
      <c r="Z6" s="63" t="s">
        <v>21</v>
      </c>
      <c r="AA6" s="60" t="e">
        <f ca="1" t="shared" si="3"/>
        <v>#N/A</v>
      </c>
      <c r="AB6" s="60" t="e">
        <f ca="1" t="shared" si="3"/>
        <v>#N/A</v>
      </c>
      <c r="AC6" s="60" t="e">
        <f ca="1" t="shared" si="3"/>
        <v>#N/A</v>
      </c>
      <c r="AD6" s="60" t="e">
        <f ca="1" t="shared" si="3"/>
        <v>#N/A</v>
      </c>
      <c r="AE6" s="60" t="e">
        <f ca="1" t="shared" si="3"/>
        <v>#N/A</v>
      </c>
      <c r="AF6" s="60" t="e">
        <f ca="1" t="shared" si="3"/>
        <v>#N/A</v>
      </c>
    </row>
    <row r="7" spans="1:32" ht="19.5" customHeight="1" thickBot="1">
      <c r="A7" s="89"/>
      <c r="B7" s="63" t="s">
        <v>22</v>
      </c>
      <c r="C7" s="60" t="str">
        <f ca="1">VLOOKUP(MATCH($A$4,OFFSET(INDIRECT($B7),0,C$3-1),0),Spisak,2)</f>
        <v>математика</v>
      </c>
      <c r="D7" s="60" t="str">
        <f ca="1" t="shared" si="0"/>
        <v>музичко</v>
      </c>
      <c r="E7" s="60" t="str">
        <f ca="1" t="shared" si="0"/>
        <v>енглески</v>
      </c>
      <c r="F7" s="60" t="str">
        <f ca="1" t="shared" si="0"/>
        <v>инф</v>
      </c>
      <c r="G7" s="60" t="str">
        <f ca="1" t="shared" si="0"/>
        <v>српски</v>
      </c>
      <c r="H7" s="60" t="e">
        <f ca="1" t="shared" si="0"/>
        <v>#N/A</v>
      </c>
      <c r="I7" s="89"/>
      <c r="J7" s="63" t="s">
        <v>22</v>
      </c>
      <c r="K7" s="60" t="str">
        <f ca="1" t="shared" si="1"/>
        <v>ликовно</v>
      </c>
      <c r="L7" s="60" t="str">
        <f ca="1" t="shared" si="1"/>
        <v>руски</v>
      </c>
      <c r="M7" s="60" t="str">
        <f ca="1" t="shared" si="1"/>
        <v>српски</v>
      </c>
      <c r="N7" s="60" t="str">
        <f ca="1" t="shared" si="1"/>
        <v>енглески</v>
      </c>
      <c r="O7" s="60" t="str">
        <f ca="1" t="shared" si="1"/>
        <v>математика</v>
      </c>
      <c r="P7" s="60" t="e">
        <f ca="1" t="shared" si="1"/>
        <v>#N/A</v>
      </c>
      <c r="Q7" s="89"/>
      <c r="R7" s="63" t="s">
        <v>22</v>
      </c>
      <c r="S7" s="60" t="str">
        <f ca="1" t="shared" si="2"/>
        <v>историја</v>
      </c>
      <c r="T7" s="60" t="str">
        <f ca="1" t="shared" si="2"/>
        <v>физика</v>
      </c>
      <c r="U7" s="60" t="str">
        <f ca="1" t="shared" si="2"/>
        <v>ТО</v>
      </c>
      <c r="V7" s="60" t="str">
        <f ca="1" t="shared" si="2"/>
        <v>ТО</v>
      </c>
      <c r="W7" s="60" t="str">
        <f ca="1" t="shared" si="2"/>
        <v>српски</v>
      </c>
      <c r="X7" s="60" t="str">
        <f ca="1" t="shared" si="2"/>
        <v>математика</v>
      </c>
      <c r="Y7" s="89"/>
      <c r="Z7" s="63" t="s">
        <v>22</v>
      </c>
      <c r="AA7" s="60" t="e">
        <f ca="1" t="shared" si="3"/>
        <v>#N/A</v>
      </c>
      <c r="AB7" s="60" t="e">
        <f ca="1" t="shared" si="3"/>
        <v>#N/A</v>
      </c>
      <c r="AC7" s="60" t="e">
        <f ca="1" t="shared" si="3"/>
        <v>#N/A</v>
      </c>
      <c r="AD7" s="60" t="e">
        <f ca="1" t="shared" si="3"/>
        <v>#N/A</v>
      </c>
      <c r="AE7" s="60" t="e">
        <f ca="1" t="shared" si="3"/>
        <v>#N/A</v>
      </c>
      <c r="AF7" s="60" t="e">
        <f ca="1" t="shared" si="3"/>
        <v>#N/A</v>
      </c>
    </row>
    <row r="8" spans="1:32" ht="19.5" customHeight="1" thickBot="1">
      <c r="A8" s="90"/>
      <c r="B8" s="68" t="s">
        <v>23</v>
      </c>
      <c r="C8" s="60" t="str">
        <f ca="1">VLOOKUP(MATCH($A$4,OFFSET(INDIRECT($B8),0,C$3-1),0),Spisak,2)</f>
        <v>француски</v>
      </c>
      <c r="D8" s="60" t="e">
        <f ca="1" t="shared" si="0"/>
        <v>#N/A</v>
      </c>
      <c r="E8" s="60" t="str">
        <f ca="1" t="shared" si="0"/>
        <v>биологија</v>
      </c>
      <c r="F8" s="60" t="str">
        <f ca="1" t="shared" si="0"/>
        <v>српски</v>
      </c>
      <c r="G8" s="60" t="str">
        <f ca="1" t="shared" si="0"/>
        <v>ТО</v>
      </c>
      <c r="H8" s="60" t="str">
        <f ca="1" t="shared" si="0"/>
        <v>ТО</v>
      </c>
      <c r="I8" s="90"/>
      <c r="J8" s="68" t="s">
        <v>23</v>
      </c>
      <c r="K8" s="60" t="str">
        <f ca="1" t="shared" si="1"/>
        <v>биологија</v>
      </c>
      <c r="L8" s="60" t="str">
        <f ca="1" t="shared" si="1"/>
        <v>географија</v>
      </c>
      <c r="M8" s="60" t="str">
        <f ca="1" t="shared" si="1"/>
        <v>српски</v>
      </c>
      <c r="N8" s="60" t="str">
        <f ca="1" t="shared" si="1"/>
        <v>физика</v>
      </c>
      <c r="O8" s="60" t="str">
        <f ca="1" t="shared" si="1"/>
        <v>математика</v>
      </c>
      <c r="P8" s="60" t="str">
        <f ca="1" t="shared" si="1"/>
        <v>музичко</v>
      </c>
      <c r="Q8" s="90"/>
      <c r="R8" s="68" t="s">
        <v>23</v>
      </c>
      <c r="S8" s="60" t="str">
        <f ca="1" t="shared" si="2"/>
        <v>руски</v>
      </c>
      <c r="T8" s="60" t="str">
        <f ca="1" t="shared" si="2"/>
        <v>руски</v>
      </c>
      <c r="U8" s="60" t="str">
        <f ca="1" t="shared" si="2"/>
        <v>географија</v>
      </c>
      <c r="V8" s="60" t="str">
        <f ca="1" t="shared" si="2"/>
        <v>физичко</v>
      </c>
      <c r="W8" s="60" t="str">
        <f ca="1" t="shared" si="2"/>
        <v>српски</v>
      </c>
      <c r="X8" s="60" t="str">
        <f ca="1" t="shared" si="2"/>
        <v>енглески</v>
      </c>
      <c r="Y8" s="90"/>
      <c r="Z8" s="68" t="s">
        <v>23</v>
      </c>
      <c r="AA8" s="60" t="e">
        <f ca="1" t="shared" si="3"/>
        <v>#N/A</v>
      </c>
      <c r="AB8" s="60" t="e">
        <f ca="1" t="shared" si="3"/>
        <v>#N/A</v>
      </c>
      <c r="AC8" s="60" t="e">
        <f ca="1" t="shared" si="3"/>
        <v>#N/A</v>
      </c>
      <c r="AD8" s="60" t="e">
        <f ca="1" t="shared" si="3"/>
        <v>#N/A</v>
      </c>
      <c r="AE8" s="60" t="e">
        <f ca="1" t="shared" si="3"/>
        <v>#N/A</v>
      </c>
      <c r="AF8" s="60" t="e">
        <f ca="1" t="shared" si="3"/>
        <v>#N/A</v>
      </c>
    </row>
    <row r="9" spans="2:32" ht="18.75" customHeight="1">
      <c r="B9" s="72"/>
      <c r="Z9" s="94"/>
      <c r="AA9" s="95"/>
      <c r="AB9" s="95"/>
      <c r="AC9" s="95"/>
      <c r="AD9" s="95"/>
      <c r="AE9" s="95"/>
      <c r="AF9" s="95"/>
    </row>
    <row r="10" spans="2:32" ht="18.75" customHeight="1">
      <c r="B10" s="72"/>
      <c r="F10" s="78"/>
      <c r="Z10" s="73"/>
      <c r="AA10" s="74"/>
      <c r="AB10" s="74"/>
      <c r="AC10" s="74"/>
      <c r="AD10" s="74"/>
      <c r="AE10" s="74"/>
      <c r="AF10" s="74"/>
    </row>
    <row r="11" spans="26:32" ht="18.75">
      <c r="Z11" s="55"/>
      <c r="AA11" s="55"/>
      <c r="AB11" s="55"/>
      <c r="AC11" s="55"/>
      <c r="AD11" s="55"/>
      <c r="AE11" s="55"/>
      <c r="AF11" s="55"/>
    </row>
    <row r="12" spans="2:32" ht="19.5" thickBot="1">
      <c r="B12" s="91" t="s">
        <v>11</v>
      </c>
      <c r="C12" s="91"/>
      <c r="D12" s="91"/>
      <c r="E12" s="91"/>
      <c r="F12" s="91"/>
      <c r="G12" s="91"/>
      <c r="H12" s="91"/>
      <c r="J12" s="91" t="s">
        <v>11</v>
      </c>
      <c r="K12" s="91"/>
      <c r="L12" s="91"/>
      <c r="M12" s="91"/>
      <c r="N12" s="91"/>
      <c r="O12" s="91"/>
      <c r="P12" s="91"/>
      <c r="R12" s="91" t="s">
        <v>11</v>
      </c>
      <c r="S12" s="91"/>
      <c r="T12" s="91"/>
      <c r="U12" s="91"/>
      <c r="V12" s="91"/>
      <c r="W12" s="91"/>
      <c r="X12" s="91"/>
      <c r="Z12" s="91" t="s">
        <v>11</v>
      </c>
      <c r="AA12" s="91"/>
      <c r="AB12" s="91"/>
      <c r="AC12" s="91"/>
      <c r="AD12" s="91"/>
      <c r="AE12" s="91"/>
      <c r="AF12" s="91"/>
    </row>
    <row r="13" spans="1:32" ht="19.5" customHeight="1" thickBot="1">
      <c r="A13" s="92" t="s">
        <v>24</v>
      </c>
      <c r="B13" s="93"/>
      <c r="C13" s="56" t="s">
        <v>13</v>
      </c>
      <c r="D13" s="57" t="s">
        <v>14</v>
      </c>
      <c r="E13" s="57" t="s">
        <v>15</v>
      </c>
      <c r="F13" s="57" t="s">
        <v>16</v>
      </c>
      <c r="G13" s="57" t="s">
        <v>17</v>
      </c>
      <c r="H13" s="58" t="s">
        <v>18</v>
      </c>
      <c r="I13" s="92" t="s">
        <v>24</v>
      </c>
      <c r="J13" s="93"/>
      <c r="K13" s="56" t="s">
        <v>13</v>
      </c>
      <c r="L13" s="57" t="s">
        <v>14</v>
      </c>
      <c r="M13" s="57" t="s">
        <v>15</v>
      </c>
      <c r="N13" s="57" t="s">
        <v>16</v>
      </c>
      <c r="O13" s="57" t="s">
        <v>17</v>
      </c>
      <c r="P13" s="58" t="s">
        <v>18</v>
      </c>
      <c r="Q13" s="92" t="s">
        <v>24</v>
      </c>
      <c r="R13" s="93"/>
      <c r="S13" s="56" t="s">
        <v>13</v>
      </c>
      <c r="T13" s="57" t="s">
        <v>14</v>
      </c>
      <c r="U13" s="57" t="s">
        <v>15</v>
      </c>
      <c r="V13" s="57" t="s">
        <v>16</v>
      </c>
      <c r="W13" s="57" t="s">
        <v>17</v>
      </c>
      <c r="X13" s="58" t="s">
        <v>18</v>
      </c>
      <c r="Y13" s="92" t="s">
        <v>24</v>
      </c>
      <c r="Z13" s="93"/>
      <c r="AA13" s="56" t="s">
        <v>13</v>
      </c>
      <c r="AB13" s="57" t="s">
        <v>14</v>
      </c>
      <c r="AC13" s="57" t="s">
        <v>15</v>
      </c>
      <c r="AD13" s="57" t="s">
        <v>16</v>
      </c>
      <c r="AE13" s="57" t="s">
        <v>17</v>
      </c>
      <c r="AF13" s="58" t="s">
        <v>18</v>
      </c>
    </row>
    <row r="14" spans="1:32" ht="19.5" customHeight="1" thickBot="1">
      <c r="A14" s="86">
        <v>51</v>
      </c>
      <c r="B14" s="59" t="s">
        <v>19</v>
      </c>
      <c r="C14" s="60" t="e">
        <f aca="true" ca="1" t="shared" si="4" ref="C14:H18">VLOOKUP(MATCH($A$14,OFFSET(INDIRECT($B4),0,C$3-1),0),Spisak,2)</f>
        <v>#N/A</v>
      </c>
      <c r="D14" s="60" t="str">
        <f ca="1" t="shared" si="4"/>
        <v>биологија</v>
      </c>
      <c r="E14" s="60" t="str">
        <f ca="1" t="shared" si="4"/>
        <v>српски</v>
      </c>
      <c r="F14" s="60" t="str">
        <f ca="1" t="shared" si="4"/>
        <v>математика</v>
      </c>
      <c r="G14" s="60" t="str">
        <f ca="1" t="shared" si="4"/>
        <v>историја</v>
      </c>
      <c r="H14" s="60" t="str">
        <f ca="1" t="shared" si="4"/>
        <v>енглески</v>
      </c>
      <c r="I14" s="86">
        <v>61</v>
      </c>
      <c r="J14" s="59" t="s">
        <v>19</v>
      </c>
      <c r="K14" s="60" t="str">
        <f ca="1">VLOOKUP(MATCH($I$14,OFFSET(INDIRECT($B4),0,$C$3-1),0),Spisak,2)</f>
        <v>историја</v>
      </c>
      <c r="L14" s="60" t="str">
        <f ca="1">VLOOKUP(MATCH($I$14,OFFSET(INDIRECT($B4),0,$D$3-1),0),Spisak,2)</f>
        <v>српски</v>
      </c>
      <c r="M14" s="60" t="e">
        <f ca="1">VLOOKUP(MATCH($I$14,OFFSET(INDIRECT($B4),0,$E$3-1),0),Spisak,2)</f>
        <v>#N/A</v>
      </c>
      <c r="N14" s="60" t="str">
        <f ca="1">VLOOKUP(MATCH($I$14,OFFSET(INDIRECT($B4),0,$F$3-1),0),Spisak,2)</f>
        <v>математика</v>
      </c>
      <c r="O14" s="60" t="str">
        <f ca="1">VLOOKUP(MATCH($I$14,OFFSET(INDIRECT($B4),0,$G$3-1),0),Spisak,2)</f>
        <v>ТО</v>
      </c>
      <c r="P14" s="60" t="str">
        <f ca="1">VLOOKUP(MATCH($I$14,OFFSET(INDIRECT($B4),0,$H$3-1),0),Spisak,2)</f>
        <v>ТО</v>
      </c>
      <c r="Q14" s="86">
        <v>71</v>
      </c>
      <c r="R14" s="59" t="s">
        <v>19</v>
      </c>
      <c r="S14" s="60" t="str">
        <f aca="true" ca="1" t="shared" si="5" ref="S14:X18">VLOOKUP(MATCH($Q$14,OFFSET(INDIRECT($B4),0,C$3-1),0),Spisak,2)</f>
        <v>ликовно</v>
      </c>
      <c r="T14" s="60" t="str">
        <f ca="1" t="shared" si="5"/>
        <v>руски</v>
      </c>
      <c r="U14" s="60" t="str">
        <f ca="1" t="shared" si="5"/>
        <v>биологија</v>
      </c>
      <c r="V14" s="60" t="str">
        <f ca="1" t="shared" si="5"/>
        <v>српски</v>
      </c>
      <c r="W14" s="60" t="str">
        <f ca="1" t="shared" si="5"/>
        <v>хемија</v>
      </c>
      <c r="X14" s="60" t="str">
        <f ca="1" t="shared" si="5"/>
        <v>математика</v>
      </c>
      <c r="Y14" s="86">
        <v>81</v>
      </c>
      <c r="Z14" s="59" t="s">
        <v>19</v>
      </c>
      <c r="AA14" s="60" t="e">
        <f aca="true" ca="1" t="shared" si="6" ref="AA14:AF18">VLOOKUP(MATCH($Y$14,OFFSET(INDIRECT($B4),0,C$3-1),0),Spisak,2)</f>
        <v>#N/A</v>
      </c>
      <c r="AB14" s="60" t="e">
        <f ca="1" t="shared" si="6"/>
        <v>#N/A</v>
      </c>
      <c r="AC14" s="60" t="e">
        <f ca="1" t="shared" si="6"/>
        <v>#N/A</v>
      </c>
      <c r="AD14" s="60" t="e">
        <f ca="1" t="shared" si="6"/>
        <v>#N/A</v>
      </c>
      <c r="AE14" s="60" t="e">
        <f ca="1" t="shared" si="6"/>
        <v>#N/A</v>
      </c>
      <c r="AF14" s="60" t="e">
        <f ca="1" t="shared" si="6"/>
        <v>#N/A</v>
      </c>
    </row>
    <row r="15" spans="1:32" ht="19.5" customHeight="1" thickBot="1">
      <c r="A15" s="89"/>
      <c r="B15" s="63" t="s">
        <v>20</v>
      </c>
      <c r="C15" s="60" t="str">
        <f ca="1" t="shared" si="4"/>
        <v>математика</v>
      </c>
      <c r="D15" s="60" t="str">
        <f ca="1" t="shared" si="4"/>
        <v>српски</v>
      </c>
      <c r="E15" s="60" t="e">
        <f ca="1" t="shared" si="4"/>
        <v>#N/A</v>
      </c>
      <c r="F15" s="60" t="str">
        <f ca="1" t="shared" si="4"/>
        <v>музичко</v>
      </c>
      <c r="G15" s="60" t="str">
        <f ca="1" t="shared" si="4"/>
        <v>инф</v>
      </c>
      <c r="H15" s="60" t="str">
        <f ca="1" t="shared" si="4"/>
        <v>француски</v>
      </c>
      <c r="I15" s="89"/>
      <c r="J15" s="63" t="s">
        <v>20</v>
      </c>
      <c r="K15" s="60" t="e">
        <f aca="true" ca="1" t="shared" si="7" ref="K15:P18">VLOOKUP(MATCH($I$14,OFFSET(INDIRECT($B5),0,C$3-1),0),Spisak,2)</f>
        <v>#N/A</v>
      </c>
      <c r="L15" s="60" t="str">
        <f ca="1" t="shared" si="7"/>
        <v>руски</v>
      </c>
      <c r="M15" s="60" t="e">
        <f ca="1" t="shared" si="7"/>
        <v>#N/A</v>
      </c>
      <c r="N15" s="60" t="str">
        <f ca="1" t="shared" si="7"/>
        <v>математика</v>
      </c>
      <c r="O15" s="60" t="str">
        <f ca="1" t="shared" si="7"/>
        <v>српски</v>
      </c>
      <c r="P15" s="60" t="str">
        <f ca="1" t="shared" si="7"/>
        <v>енглески</v>
      </c>
      <c r="Q15" s="89"/>
      <c r="R15" s="63" t="s">
        <v>20</v>
      </c>
      <c r="S15" s="60" t="str">
        <f ca="1" t="shared" si="5"/>
        <v>инф</v>
      </c>
      <c r="T15" s="60" t="str">
        <f ca="1" t="shared" si="5"/>
        <v>физичко</v>
      </c>
      <c r="U15" s="60" t="str">
        <f ca="1" t="shared" si="5"/>
        <v>историја</v>
      </c>
      <c r="V15" s="60" t="str">
        <f ca="1" t="shared" si="5"/>
        <v>физика</v>
      </c>
      <c r="W15" s="60" t="str">
        <f ca="1" t="shared" si="5"/>
        <v>музичко</v>
      </c>
      <c r="X15" s="60" t="str">
        <f ca="1" t="shared" si="5"/>
        <v>математика</v>
      </c>
      <c r="Y15" s="89"/>
      <c r="Z15" s="63" t="s">
        <v>20</v>
      </c>
      <c r="AA15" s="60" t="e">
        <f ca="1" t="shared" si="6"/>
        <v>#N/A</v>
      </c>
      <c r="AB15" s="60" t="e">
        <f ca="1" t="shared" si="6"/>
        <v>#N/A</v>
      </c>
      <c r="AC15" s="60" t="e">
        <f ca="1" t="shared" si="6"/>
        <v>#N/A</v>
      </c>
      <c r="AD15" s="60" t="e">
        <f ca="1" t="shared" si="6"/>
        <v>#N/A</v>
      </c>
      <c r="AE15" s="60" t="e">
        <f ca="1" t="shared" si="6"/>
        <v>#N/A</v>
      </c>
      <c r="AF15" s="60" t="e">
        <f ca="1" t="shared" si="6"/>
        <v>#N/A</v>
      </c>
    </row>
    <row r="16" spans="1:32" ht="19.5" customHeight="1" thickBot="1">
      <c r="A16" s="89"/>
      <c r="B16" s="63" t="s">
        <v>21</v>
      </c>
      <c r="C16" s="60" t="str">
        <f ca="1" t="shared" si="4"/>
        <v>српски</v>
      </c>
      <c r="D16" s="60" t="str">
        <f ca="1" t="shared" si="4"/>
        <v>ликовно</v>
      </c>
      <c r="E16" s="60" t="str">
        <f ca="1" t="shared" si="4"/>
        <v>ликовно</v>
      </c>
      <c r="F16" s="60" t="e">
        <f ca="1" t="shared" si="4"/>
        <v>#N/A</v>
      </c>
      <c r="G16" s="60" t="str">
        <f ca="1" t="shared" si="4"/>
        <v>географија</v>
      </c>
      <c r="H16" s="60" t="str">
        <f ca="1" t="shared" si="4"/>
        <v>математика</v>
      </c>
      <c r="I16" s="89"/>
      <c r="J16" s="63" t="s">
        <v>21</v>
      </c>
      <c r="K16" s="60" t="str">
        <f ca="1" t="shared" si="7"/>
        <v>географија</v>
      </c>
      <c r="L16" s="60" t="str">
        <f ca="1" t="shared" si="7"/>
        <v>историја</v>
      </c>
      <c r="M16" s="60" t="e">
        <f ca="1" t="shared" si="7"/>
        <v>#N/A</v>
      </c>
      <c r="N16" s="60" t="str">
        <f ca="1" t="shared" si="7"/>
        <v>инф</v>
      </c>
      <c r="O16" s="60" t="str">
        <f ca="1" t="shared" si="7"/>
        <v>биологија</v>
      </c>
      <c r="P16" s="60" t="str">
        <f ca="1" t="shared" si="7"/>
        <v>физика</v>
      </c>
      <c r="Q16" s="89"/>
      <c r="R16" s="63" t="s">
        <v>21</v>
      </c>
      <c r="S16" s="60" t="str">
        <f ca="1" t="shared" si="5"/>
        <v>географија</v>
      </c>
      <c r="T16" s="60" t="str">
        <f ca="1" t="shared" si="5"/>
        <v>биологија</v>
      </c>
      <c r="U16" s="60" t="str">
        <f ca="1" t="shared" si="5"/>
        <v>енглески</v>
      </c>
      <c r="V16" s="60" t="str">
        <f ca="1" t="shared" si="5"/>
        <v>српски</v>
      </c>
      <c r="W16" s="60" t="str">
        <f ca="1" t="shared" si="5"/>
        <v>хемија</v>
      </c>
      <c r="X16" s="60" t="str">
        <f ca="1" t="shared" si="5"/>
        <v>математика</v>
      </c>
      <c r="Y16" s="89"/>
      <c r="Z16" s="63" t="s">
        <v>21</v>
      </c>
      <c r="AA16" s="60" t="e">
        <f ca="1" t="shared" si="6"/>
        <v>#N/A</v>
      </c>
      <c r="AB16" s="60" t="e">
        <f ca="1" t="shared" si="6"/>
        <v>#N/A</v>
      </c>
      <c r="AC16" s="60" t="e">
        <f ca="1" t="shared" si="6"/>
        <v>#N/A</v>
      </c>
      <c r="AD16" s="60" t="e">
        <f ca="1" t="shared" si="6"/>
        <v>#N/A</v>
      </c>
      <c r="AE16" s="60" t="e">
        <f ca="1" t="shared" si="6"/>
        <v>#N/A</v>
      </c>
      <c r="AF16" s="60" t="e">
        <f ca="1" t="shared" si="6"/>
        <v>#N/A</v>
      </c>
    </row>
    <row r="17" spans="1:32" ht="19.5" customHeight="1" thickBot="1">
      <c r="A17" s="89"/>
      <c r="B17" s="63" t="s">
        <v>22</v>
      </c>
      <c r="C17" s="60" t="str">
        <f ca="1" t="shared" si="4"/>
        <v>математика</v>
      </c>
      <c r="D17" s="60" t="str">
        <f ca="1" t="shared" si="4"/>
        <v>музичко</v>
      </c>
      <c r="E17" s="60" t="str">
        <f ca="1" t="shared" si="4"/>
        <v>енглески</v>
      </c>
      <c r="F17" s="60" t="str">
        <f ca="1" t="shared" si="4"/>
        <v>инф</v>
      </c>
      <c r="G17" s="60" t="str">
        <f ca="1" t="shared" si="4"/>
        <v>српски</v>
      </c>
      <c r="H17" s="60" t="e">
        <f ca="1" t="shared" si="4"/>
        <v>#N/A</v>
      </c>
      <c r="I17" s="89"/>
      <c r="J17" s="63" t="s">
        <v>22</v>
      </c>
      <c r="K17" s="60" t="str">
        <f ca="1" t="shared" si="7"/>
        <v>ликовно</v>
      </c>
      <c r="L17" s="60" t="str">
        <f ca="1" t="shared" si="7"/>
        <v>руски</v>
      </c>
      <c r="M17" s="60" t="str">
        <f ca="1" t="shared" si="7"/>
        <v>српски</v>
      </c>
      <c r="N17" s="60" t="str">
        <f ca="1" t="shared" si="7"/>
        <v>енглески</v>
      </c>
      <c r="O17" s="60" t="str">
        <f ca="1" t="shared" si="7"/>
        <v>математика</v>
      </c>
      <c r="P17" s="60" t="e">
        <f ca="1" t="shared" si="7"/>
        <v>#N/A</v>
      </c>
      <c r="Q17" s="89"/>
      <c r="R17" s="63" t="s">
        <v>22</v>
      </c>
      <c r="S17" s="60" t="str">
        <f ca="1" t="shared" si="5"/>
        <v>историја</v>
      </c>
      <c r="T17" s="60" t="str">
        <f ca="1" t="shared" si="5"/>
        <v>физика</v>
      </c>
      <c r="U17" s="60" t="str">
        <f ca="1" t="shared" si="5"/>
        <v>ТО</v>
      </c>
      <c r="V17" s="60" t="str">
        <f ca="1" t="shared" si="5"/>
        <v>ТО</v>
      </c>
      <c r="W17" s="60" t="str">
        <f ca="1" t="shared" si="5"/>
        <v>српски</v>
      </c>
      <c r="X17" s="60" t="str">
        <f ca="1" t="shared" si="5"/>
        <v>математика</v>
      </c>
      <c r="Y17" s="89"/>
      <c r="Z17" s="63" t="s">
        <v>22</v>
      </c>
      <c r="AA17" s="60" t="e">
        <f ca="1" t="shared" si="6"/>
        <v>#N/A</v>
      </c>
      <c r="AB17" s="60" t="e">
        <f ca="1" t="shared" si="6"/>
        <v>#N/A</v>
      </c>
      <c r="AC17" s="60" t="e">
        <f ca="1" t="shared" si="6"/>
        <v>#N/A</v>
      </c>
      <c r="AD17" s="60" t="e">
        <f ca="1" t="shared" si="6"/>
        <v>#N/A</v>
      </c>
      <c r="AE17" s="60" t="e">
        <f ca="1" t="shared" si="6"/>
        <v>#N/A</v>
      </c>
      <c r="AF17" s="60" t="e">
        <f ca="1" t="shared" si="6"/>
        <v>#N/A</v>
      </c>
    </row>
    <row r="18" spans="1:32" ht="19.5" customHeight="1" thickBot="1">
      <c r="A18" s="90"/>
      <c r="B18" s="68" t="s">
        <v>23</v>
      </c>
      <c r="C18" s="60" t="str">
        <f ca="1" t="shared" si="4"/>
        <v>француски</v>
      </c>
      <c r="D18" s="60" t="e">
        <f ca="1" t="shared" si="4"/>
        <v>#N/A</v>
      </c>
      <c r="E18" s="60" t="str">
        <f ca="1" t="shared" si="4"/>
        <v>биологија</v>
      </c>
      <c r="F18" s="60" t="str">
        <f ca="1" t="shared" si="4"/>
        <v>српски</v>
      </c>
      <c r="G18" s="60" t="str">
        <f ca="1" t="shared" si="4"/>
        <v>ТО</v>
      </c>
      <c r="H18" s="60" t="str">
        <f ca="1" t="shared" si="4"/>
        <v>ТО</v>
      </c>
      <c r="I18" s="90"/>
      <c r="J18" s="68" t="s">
        <v>23</v>
      </c>
      <c r="K18" s="60" t="str">
        <f ca="1" t="shared" si="7"/>
        <v>биологија</v>
      </c>
      <c r="L18" s="60" t="str">
        <f ca="1" t="shared" si="7"/>
        <v>географија</v>
      </c>
      <c r="M18" s="60" t="str">
        <f ca="1" t="shared" si="7"/>
        <v>српски</v>
      </c>
      <c r="N18" s="60" t="str">
        <f ca="1" t="shared" si="7"/>
        <v>физика</v>
      </c>
      <c r="O18" s="60" t="str">
        <f ca="1" t="shared" si="7"/>
        <v>математика</v>
      </c>
      <c r="P18" s="60" t="str">
        <f ca="1" t="shared" si="7"/>
        <v>музичко</v>
      </c>
      <c r="Q18" s="90"/>
      <c r="R18" s="68" t="s">
        <v>23</v>
      </c>
      <c r="S18" s="60" t="str">
        <f ca="1" t="shared" si="5"/>
        <v>руски</v>
      </c>
      <c r="T18" s="60" t="str">
        <f ca="1" t="shared" si="5"/>
        <v>руски</v>
      </c>
      <c r="U18" s="60" t="str">
        <f ca="1" t="shared" si="5"/>
        <v>географија</v>
      </c>
      <c r="V18" s="60" t="str">
        <f ca="1" t="shared" si="5"/>
        <v>физичко</v>
      </c>
      <c r="W18" s="60" t="str">
        <f ca="1" t="shared" si="5"/>
        <v>српски</v>
      </c>
      <c r="X18" s="60" t="str">
        <f ca="1" t="shared" si="5"/>
        <v>енглески</v>
      </c>
      <c r="Y18" s="90"/>
      <c r="Z18" s="68" t="s">
        <v>23</v>
      </c>
      <c r="AA18" s="60" t="e">
        <f ca="1" t="shared" si="6"/>
        <v>#N/A</v>
      </c>
      <c r="AB18" s="60" t="e">
        <f ca="1" t="shared" si="6"/>
        <v>#N/A</v>
      </c>
      <c r="AC18" s="60" t="e">
        <f ca="1" t="shared" si="6"/>
        <v>#N/A</v>
      </c>
      <c r="AD18" s="60" t="e">
        <f ca="1" t="shared" si="6"/>
        <v>#N/A</v>
      </c>
      <c r="AE18" s="60" t="e">
        <f ca="1" t="shared" si="6"/>
        <v>#N/A</v>
      </c>
      <c r="AF18" s="60" t="e">
        <f ca="1" t="shared" si="6"/>
        <v>#N/A</v>
      </c>
    </row>
    <row r="19" ht="18.75" customHeight="1"/>
    <row r="20" ht="18.75" customHeight="1"/>
    <row r="21" ht="18.75" customHeight="1"/>
    <row r="22" spans="2:32" ht="19.5" thickBot="1">
      <c r="B22" s="91" t="s">
        <v>11</v>
      </c>
      <c r="C22" s="91"/>
      <c r="D22" s="91"/>
      <c r="E22" s="91"/>
      <c r="F22" s="91"/>
      <c r="G22" s="91"/>
      <c r="H22" s="91"/>
      <c r="J22" s="91" t="s">
        <v>11</v>
      </c>
      <c r="K22" s="91"/>
      <c r="L22" s="91"/>
      <c r="M22" s="91"/>
      <c r="N22" s="91"/>
      <c r="O22" s="91"/>
      <c r="P22" s="91"/>
      <c r="R22" s="91" t="s">
        <v>11</v>
      </c>
      <c r="S22" s="91"/>
      <c r="T22" s="91"/>
      <c r="U22" s="91"/>
      <c r="V22" s="91"/>
      <c r="W22" s="91"/>
      <c r="X22" s="91"/>
      <c r="Z22" s="91" t="s">
        <v>11</v>
      </c>
      <c r="AA22" s="91"/>
      <c r="AB22" s="91"/>
      <c r="AC22" s="91"/>
      <c r="AD22" s="91"/>
      <c r="AE22" s="91"/>
      <c r="AF22" s="91"/>
    </row>
    <row r="23" spans="1:32" ht="19.5" customHeight="1" thickBot="1">
      <c r="A23" s="92" t="s">
        <v>12</v>
      </c>
      <c r="B23" s="93"/>
      <c r="C23" s="56" t="s">
        <v>13</v>
      </c>
      <c r="D23" s="57" t="s">
        <v>14</v>
      </c>
      <c r="E23" s="57" t="s">
        <v>15</v>
      </c>
      <c r="F23" s="57" t="s">
        <v>16</v>
      </c>
      <c r="G23" s="57" t="s">
        <v>17</v>
      </c>
      <c r="H23" s="58" t="s">
        <v>18</v>
      </c>
      <c r="I23" s="92" t="s">
        <v>12</v>
      </c>
      <c r="J23" s="93"/>
      <c r="K23" s="56" t="s">
        <v>13</v>
      </c>
      <c r="L23" s="57" t="s">
        <v>14</v>
      </c>
      <c r="M23" s="57" t="s">
        <v>15</v>
      </c>
      <c r="N23" s="57" t="s">
        <v>16</v>
      </c>
      <c r="O23" s="57" t="s">
        <v>17</v>
      </c>
      <c r="P23" s="58" t="s">
        <v>18</v>
      </c>
      <c r="Q23" s="92" t="s">
        <v>12</v>
      </c>
      <c r="R23" s="93"/>
      <c r="S23" s="56" t="s">
        <v>13</v>
      </c>
      <c r="T23" s="57" t="s">
        <v>14</v>
      </c>
      <c r="U23" s="57" t="s">
        <v>15</v>
      </c>
      <c r="V23" s="57" t="s">
        <v>16</v>
      </c>
      <c r="W23" s="57" t="s">
        <v>17</v>
      </c>
      <c r="X23" s="58" t="s">
        <v>18</v>
      </c>
      <c r="Y23" s="92" t="s">
        <v>12</v>
      </c>
      <c r="Z23" s="93"/>
      <c r="AA23" s="56" t="s">
        <v>13</v>
      </c>
      <c r="AB23" s="57" t="s">
        <v>14</v>
      </c>
      <c r="AC23" s="57" t="s">
        <v>15</v>
      </c>
      <c r="AD23" s="57" t="s">
        <v>16</v>
      </c>
      <c r="AE23" s="57" t="s">
        <v>17</v>
      </c>
      <c r="AF23" s="58" t="s">
        <v>18</v>
      </c>
    </row>
    <row r="24" spans="1:32" ht="19.5" customHeight="1" thickBot="1">
      <c r="A24" s="86">
        <v>52</v>
      </c>
      <c r="B24" s="59" t="s">
        <v>19</v>
      </c>
      <c r="C24" s="60" t="str">
        <f aca="true" ca="1" t="shared" si="8" ref="C24:H28">VLOOKUP(MATCH($A$24,OFFSET(INDIRECT($B4),0,C$3-1),0),Spisak,2)</f>
        <v>математика</v>
      </c>
      <c r="D24" s="60" t="str">
        <f ca="1" t="shared" si="8"/>
        <v>музичко</v>
      </c>
      <c r="E24" s="60" t="str">
        <f ca="1" t="shared" si="8"/>
        <v>српски</v>
      </c>
      <c r="F24" s="60" t="str">
        <f ca="1" t="shared" si="8"/>
        <v>физичко</v>
      </c>
      <c r="G24" s="60" t="str">
        <f ca="1" t="shared" si="8"/>
        <v>инф</v>
      </c>
      <c r="H24" s="60" t="str">
        <f ca="1" t="shared" si="8"/>
        <v>енглески</v>
      </c>
      <c r="I24" s="86">
        <v>62</v>
      </c>
      <c r="J24" s="59" t="s">
        <v>19</v>
      </c>
      <c r="K24" s="60" t="str">
        <f aca="true" ca="1" t="shared" si="9" ref="K24:P28">VLOOKUP(MATCH($I$24,OFFSET(INDIRECT($B4),0,C$3-1),0),Spisak,2)</f>
        <v>српски</v>
      </c>
      <c r="L24" s="60" t="str">
        <f ca="1" t="shared" si="9"/>
        <v>географија</v>
      </c>
      <c r="M24" s="60" t="str">
        <f ca="1" t="shared" si="9"/>
        <v>математика</v>
      </c>
      <c r="N24" s="60" t="e">
        <f ca="1" t="shared" si="9"/>
        <v>#N/A</v>
      </c>
      <c r="O24" s="60" t="str">
        <f ca="1" t="shared" si="9"/>
        <v>енглески</v>
      </c>
      <c r="P24" s="60" t="str">
        <f ca="1" t="shared" si="9"/>
        <v>вер</v>
      </c>
      <c r="Q24" s="86">
        <v>72</v>
      </c>
      <c r="R24" s="59" t="s">
        <v>19</v>
      </c>
      <c r="S24" s="60" t="str">
        <f aca="true" ca="1" t="shared" si="10" ref="S24:X28">VLOOKUP(MATCH($Q$24,OFFSET(INDIRECT($B4),0,C$3-1),0),Spisak,2)</f>
        <v>хемија</v>
      </c>
      <c r="T24" s="60" t="str">
        <f ca="1" t="shared" si="10"/>
        <v>математика</v>
      </c>
      <c r="U24" s="60" t="str">
        <f ca="1" t="shared" si="10"/>
        <v>ТО</v>
      </c>
      <c r="V24" s="60" t="str">
        <f ca="1" t="shared" si="10"/>
        <v>ТО</v>
      </c>
      <c r="W24" s="60" t="e">
        <f ca="1" t="shared" si="10"/>
        <v>#N/A</v>
      </c>
      <c r="X24" s="60" t="str">
        <f ca="1" t="shared" si="10"/>
        <v>историја</v>
      </c>
      <c r="Y24" s="86">
        <v>82</v>
      </c>
      <c r="Z24" s="59" t="s">
        <v>19</v>
      </c>
      <c r="AA24" s="60" t="e">
        <f aca="true" ca="1" t="shared" si="11" ref="AA24:AF28">VLOOKUP(MATCH($Y$24,OFFSET(INDIRECT($B4),0,C$3-1),0),Spisak,2)</f>
        <v>#N/A</v>
      </c>
      <c r="AB24" s="60" t="e">
        <f ca="1" t="shared" si="11"/>
        <v>#N/A</v>
      </c>
      <c r="AC24" s="60" t="e">
        <f ca="1" t="shared" si="11"/>
        <v>#N/A</v>
      </c>
      <c r="AD24" s="60" t="e">
        <f ca="1" t="shared" si="11"/>
        <v>#N/A</v>
      </c>
      <c r="AE24" s="60" t="e">
        <f ca="1" t="shared" si="11"/>
        <v>#N/A</v>
      </c>
      <c r="AF24" s="60" t="e">
        <f ca="1" t="shared" si="11"/>
        <v>#N/A</v>
      </c>
    </row>
    <row r="25" spans="1:32" ht="19.5" customHeight="1" thickBot="1">
      <c r="A25" s="89"/>
      <c r="B25" s="63" t="s">
        <v>20</v>
      </c>
      <c r="C25" s="60" t="str">
        <f ca="1" t="shared" si="8"/>
        <v>српски</v>
      </c>
      <c r="D25" s="60" t="str">
        <f ca="1" t="shared" si="8"/>
        <v>руски</v>
      </c>
      <c r="E25" s="60" t="str">
        <f ca="1" t="shared" si="8"/>
        <v>математика</v>
      </c>
      <c r="F25" s="60" t="str">
        <f ca="1" t="shared" si="8"/>
        <v>биологија</v>
      </c>
      <c r="G25" s="60" t="str">
        <f ca="1" t="shared" si="8"/>
        <v>ликовно</v>
      </c>
      <c r="H25" s="60" t="str">
        <f ca="1" t="shared" si="8"/>
        <v>ликовно</v>
      </c>
      <c r="I25" s="89"/>
      <c r="J25" s="63" t="s">
        <v>20</v>
      </c>
      <c r="K25" s="60" t="str">
        <f ca="1" t="shared" si="9"/>
        <v>ТО</v>
      </c>
      <c r="L25" s="60" t="str">
        <f ca="1" t="shared" si="9"/>
        <v>ТО</v>
      </c>
      <c r="M25" s="60" t="str">
        <f ca="1" t="shared" si="9"/>
        <v>музичко</v>
      </c>
      <c r="N25" s="60" t="e">
        <f ca="1" t="shared" si="9"/>
        <v>#N/A</v>
      </c>
      <c r="O25" s="60" t="str">
        <f ca="1" t="shared" si="9"/>
        <v>историја</v>
      </c>
      <c r="P25" s="60" t="str">
        <f ca="1" t="shared" si="9"/>
        <v>физика</v>
      </c>
      <c r="Q25" s="89"/>
      <c r="R25" s="63" t="s">
        <v>20</v>
      </c>
      <c r="S25" s="60" t="str">
        <f ca="1" t="shared" si="10"/>
        <v>руски</v>
      </c>
      <c r="T25" s="60" t="str">
        <f ca="1" t="shared" si="10"/>
        <v>математика</v>
      </c>
      <c r="U25" s="60" t="str">
        <f ca="1" t="shared" si="10"/>
        <v>географија</v>
      </c>
      <c r="V25" s="60" t="str">
        <f ca="1" t="shared" si="10"/>
        <v>енглески</v>
      </c>
      <c r="W25" s="60" t="str">
        <f ca="1" t="shared" si="10"/>
        <v>српски</v>
      </c>
      <c r="X25" s="60" t="str">
        <f ca="1" t="shared" si="10"/>
        <v>биологија</v>
      </c>
      <c r="Y25" s="89"/>
      <c r="Z25" s="63" t="s">
        <v>20</v>
      </c>
      <c r="AA25" s="60" t="e">
        <f ca="1" t="shared" si="11"/>
        <v>#N/A</v>
      </c>
      <c r="AB25" s="60" t="e">
        <f ca="1" t="shared" si="11"/>
        <v>#N/A</v>
      </c>
      <c r="AC25" s="60" t="e">
        <f ca="1" t="shared" si="11"/>
        <v>#N/A</v>
      </c>
      <c r="AD25" s="60" t="e">
        <f ca="1" t="shared" si="11"/>
        <v>#N/A</v>
      </c>
      <c r="AE25" s="60" t="e">
        <f ca="1" t="shared" si="11"/>
        <v>#N/A</v>
      </c>
      <c r="AF25" s="60" t="e">
        <f ca="1" t="shared" si="11"/>
        <v>#N/A</v>
      </c>
    </row>
    <row r="26" spans="1:32" ht="19.5" customHeight="1" thickBot="1">
      <c r="A26" s="89"/>
      <c r="B26" s="63" t="s">
        <v>21</v>
      </c>
      <c r="C26" s="60" t="str">
        <f ca="1" t="shared" si="8"/>
        <v>историја</v>
      </c>
      <c r="D26" s="60" t="str">
        <f ca="1" t="shared" si="8"/>
        <v>физичко</v>
      </c>
      <c r="E26" s="60" t="str">
        <f ca="1" t="shared" si="8"/>
        <v>математика</v>
      </c>
      <c r="F26" s="60" t="str">
        <f ca="1" t="shared" si="8"/>
        <v>музичко</v>
      </c>
      <c r="G26" s="60" t="str">
        <f ca="1" t="shared" si="8"/>
        <v>српски</v>
      </c>
      <c r="H26" s="60" t="e">
        <f ca="1" t="shared" si="8"/>
        <v>#N/A</v>
      </c>
      <c r="I26" s="89"/>
      <c r="J26" s="63" t="s">
        <v>21</v>
      </c>
      <c r="K26" s="60" t="str">
        <f ca="1" t="shared" si="9"/>
        <v>српски</v>
      </c>
      <c r="L26" s="60" t="str">
        <f ca="1" t="shared" si="9"/>
        <v>математика</v>
      </c>
      <c r="M26" s="60" t="e">
        <f ca="1" t="shared" si="9"/>
        <v>#N/A</v>
      </c>
      <c r="N26" s="60" t="str">
        <f ca="1" t="shared" si="9"/>
        <v>биологија</v>
      </c>
      <c r="O26" s="60" t="str">
        <f ca="1" t="shared" si="9"/>
        <v>ликовно</v>
      </c>
      <c r="P26" s="60" t="e">
        <f ca="1" t="shared" si="9"/>
        <v>#N/A</v>
      </c>
      <c r="Q26" s="89"/>
      <c r="R26" s="63" t="s">
        <v>21</v>
      </c>
      <c r="S26" s="60" t="str">
        <f ca="1" t="shared" si="10"/>
        <v>српски</v>
      </c>
      <c r="T26" s="60" t="str">
        <f ca="1" t="shared" si="10"/>
        <v>хемија</v>
      </c>
      <c r="U26" s="60" t="str">
        <f ca="1" t="shared" si="10"/>
        <v>математика</v>
      </c>
      <c r="V26" s="60" t="str">
        <f ca="1" t="shared" si="10"/>
        <v>физика</v>
      </c>
      <c r="W26" s="60" t="str">
        <f ca="1" t="shared" si="10"/>
        <v>историја</v>
      </c>
      <c r="X26" s="60" t="e">
        <f ca="1" t="shared" si="10"/>
        <v>#N/A</v>
      </c>
      <c r="Y26" s="89"/>
      <c r="Z26" s="63" t="s">
        <v>21</v>
      </c>
      <c r="AA26" s="60" t="e">
        <f ca="1" t="shared" si="11"/>
        <v>#N/A</v>
      </c>
      <c r="AB26" s="60" t="e">
        <f ca="1" t="shared" si="11"/>
        <v>#N/A</v>
      </c>
      <c r="AC26" s="60" t="e">
        <f ca="1" t="shared" si="11"/>
        <v>#N/A</v>
      </c>
      <c r="AD26" s="60" t="e">
        <f ca="1" t="shared" si="11"/>
        <v>#N/A</v>
      </c>
      <c r="AE26" s="60" t="e">
        <f ca="1" t="shared" si="11"/>
        <v>#N/A</v>
      </c>
      <c r="AF26" s="60" t="e">
        <f ca="1" t="shared" si="11"/>
        <v>#N/A</v>
      </c>
    </row>
    <row r="27" spans="1:32" ht="19.5" customHeight="1" thickBot="1">
      <c r="A27" s="89"/>
      <c r="B27" s="63" t="s">
        <v>22</v>
      </c>
      <c r="C27" s="60" t="e">
        <f ca="1" t="shared" si="8"/>
        <v>#N/A</v>
      </c>
      <c r="D27" s="60" t="str">
        <f ca="1" t="shared" si="8"/>
        <v>руски</v>
      </c>
      <c r="E27" s="60" t="str">
        <f ca="1" t="shared" si="8"/>
        <v>биологија</v>
      </c>
      <c r="F27" s="60" t="str">
        <f ca="1" t="shared" si="8"/>
        <v>руски</v>
      </c>
      <c r="G27" s="60" t="str">
        <f ca="1" t="shared" si="8"/>
        <v>српски</v>
      </c>
      <c r="H27" s="60" t="str">
        <f ca="1" t="shared" si="8"/>
        <v>математика</v>
      </c>
      <c r="I27" s="89"/>
      <c r="J27" s="63" t="s">
        <v>22</v>
      </c>
      <c r="K27" s="60" t="str">
        <f ca="1" t="shared" si="9"/>
        <v>српски</v>
      </c>
      <c r="L27" s="60" t="str">
        <f ca="1" t="shared" si="9"/>
        <v>математика</v>
      </c>
      <c r="M27" s="60" t="str">
        <f ca="1" t="shared" si="9"/>
        <v>историја</v>
      </c>
      <c r="N27" s="60" t="str">
        <f ca="1" t="shared" si="9"/>
        <v>физика</v>
      </c>
      <c r="O27" s="60" t="str">
        <f ca="1" t="shared" si="9"/>
        <v>енглески</v>
      </c>
      <c r="P27" s="60" t="str">
        <f ca="1" t="shared" si="9"/>
        <v>инф</v>
      </c>
      <c r="Q27" s="89"/>
      <c r="R27" s="63" t="s">
        <v>22</v>
      </c>
      <c r="S27" s="60" t="str">
        <f ca="1" t="shared" si="10"/>
        <v>руски</v>
      </c>
      <c r="T27" s="60" t="str">
        <f ca="1" t="shared" si="10"/>
        <v>српски</v>
      </c>
      <c r="U27" s="60" t="str">
        <f ca="1" t="shared" si="10"/>
        <v>руски</v>
      </c>
      <c r="V27" s="60" t="str">
        <f ca="1" t="shared" si="10"/>
        <v>биологија</v>
      </c>
      <c r="W27" s="60" t="str">
        <f ca="1" t="shared" si="10"/>
        <v>географија</v>
      </c>
      <c r="X27" s="60" t="str">
        <f ca="1" t="shared" si="10"/>
        <v>ликовно</v>
      </c>
      <c r="Y27" s="89"/>
      <c r="Z27" s="63" t="s">
        <v>22</v>
      </c>
      <c r="AA27" s="60" t="e">
        <f ca="1" t="shared" si="11"/>
        <v>#N/A</v>
      </c>
      <c r="AB27" s="60" t="e">
        <f ca="1" t="shared" si="11"/>
        <v>#N/A</v>
      </c>
      <c r="AC27" s="60" t="e">
        <f ca="1" t="shared" si="11"/>
        <v>#N/A</v>
      </c>
      <c r="AD27" s="60" t="e">
        <f ca="1" t="shared" si="11"/>
        <v>#N/A</v>
      </c>
      <c r="AE27" s="60" t="e">
        <f ca="1" t="shared" si="11"/>
        <v>#N/A</v>
      </c>
      <c r="AF27" s="60" t="e">
        <f ca="1" t="shared" si="11"/>
        <v>#N/A</v>
      </c>
    </row>
    <row r="28" spans="1:32" ht="19.5" customHeight="1" thickBot="1">
      <c r="A28" s="90"/>
      <c r="B28" s="68" t="s">
        <v>23</v>
      </c>
      <c r="C28" s="60" t="str">
        <f ca="1" t="shared" si="8"/>
        <v>географија</v>
      </c>
      <c r="D28" s="60" t="str">
        <f ca="1" t="shared" si="8"/>
        <v>енглески</v>
      </c>
      <c r="E28" s="60" t="str">
        <f ca="1" t="shared" si="8"/>
        <v>ТО</v>
      </c>
      <c r="F28" s="60" t="str">
        <f ca="1" t="shared" si="8"/>
        <v>ТО</v>
      </c>
      <c r="G28" s="60" t="str">
        <f ca="1" t="shared" si="8"/>
        <v>српски</v>
      </c>
      <c r="H28" s="60" t="e">
        <f ca="1" t="shared" si="8"/>
        <v>#N/A</v>
      </c>
      <c r="I28" s="90"/>
      <c r="J28" s="68" t="s">
        <v>23</v>
      </c>
      <c r="K28" s="60" t="str">
        <f ca="1" t="shared" si="9"/>
        <v>српски</v>
      </c>
      <c r="L28" s="60" t="str">
        <f ca="1" t="shared" si="9"/>
        <v>географија</v>
      </c>
      <c r="M28" s="60" t="e">
        <f ca="1" t="shared" si="9"/>
        <v>#N/A</v>
      </c>
      <c r="N28" s="60" t="str">
        <f ca="1" t="shared" si="9"/>
        <v>математика</v>
      </c>
      <c r="O28" s="60" t="str">
        <f ca="1" t="shared" si="9"/>
        <v>биологија</v>
      </c>
      <c r="P28" s="60" t="e">
        <f ca="1" t="shared" si="9"/>
        <v>#N/A</v>
      </c>
      <c r="Q28" s="90"/>
      <c r="R28" s="68" t="s">
        <v>23</v>
      </c>
      <c r="S28" s="60" t="str">
        <f ca="1" t="shared" si="10"/>
        <v>математика</v>
      </c>
      <c r="T28" s="60" t="str">
        <f ca="1" t="shared" si="10"/>
        <v>српски</v>
      </c>
      <c r="U28" s="60" t="str">
        <f ca="1" t="shared" si="10"/>
        <v>енглески</v>
      </c>
      <c r="V28" s="60" t="str">
        <f ca="1" t="shared" si="10"/>
        <v>музичко</v>
      </c>
      <c r="W28" s="60" t="str">
        <f ca="1" t="shared" si="10"/>
        <v>физика</v>
      </c>
      <c r="X28" s="60" t="str">
        <f ca="1" t="shared" si="10"/>
        <v>инф</v>
      </c>
      <c r="Y28" s="90"/>
      <c r="Z28" s="68" t="s">
        <v>23</v>
      </c>
      <c r="AA28" s="60" t="e">
        <f ca="1" t="shared" si="11"/>
        <v>#N/A</v>
      </c>
      <c r="AB28" s="60" t="e">
        <f ca="1" t="shared" si="11"/>
        <v>#N/A</v>
      </c>
      <c r="AC28" s="60" t="e">
        <f ca="1" t="shared" si="11"/>
        <v>#N/A</v>
      </c>
      <c r="AD28" s="60" t="e">
        <f ca="1" t="shared" si="11"/>
        <v>#N/A</v>
      </c>
      <c r="AE28" s="60" t="e">
        <f ca="1" t="shared" si="11"/>
        <v>#N/A</v>
      </c>
      <c r="AF28" s="60" t="e">
        <f ca="1" t="shared" si="11"/>
        <v>#N/A</v>
      </c>
    </row>
    <row r="29" spans="18:24" ht="18.75" customHeight="1">
      <c r="R29" s="94"/>
      <c r="S29" s="95"/>
      <c r="T29" s="95"/>
      <c r="U29" s="95"/>
      <c r="V29" s="95"/>
      <c r="W29" s="95"/>
      <c r="X29" s="95"/>
    </row>
    <row r="30" spans="18:24" ht="18.75" customHeight="1">
      <c r="R30" s="73"/>
      <c r="S30" s="74"/>
      <c r="T30" s="74"/>
      <c r="U30" s="74"/>
      <c r="V30" s="74"/>
      <c r="W30" s="74"/>
      <c r="X30" s="74"/>
    </row>
    <row r="31" ht="18.75" customHeight="1"/>
    <row r="32" spans="2:32" ht="19.5" thickBot="1">
      <c r="B32" s="91" t="s">
        <v>11</v>
      </c>
      <c r="C32" s="91"/>
      <c r="D32" s="91"/>
      <c r="E32" s="91"/>
      <c r="F32" s="91"/>
      <c r="G32" s="91"/>
      <c r="H32" s="91"/>
      <c r="J32" s="91" t="s">
        <v>11</v>
      </c>
      <c r="K32" s="91"/>
      <c r="L32" s="91"/>
      <c r="M32" s="91"/>
      <c r="N32" s="91"/>
      <c r="O32" s="91"/>
      <c r="P32" s="91"/>
      <c r="R32" s="91" t="s">
        <v>11</v>
      </c>
      <c r="S32" s="91"/>
      <c r="T32" s="91"/>
      <c r="U32" s="91"/>
      <c r="V32" s="91"/>
      <c r="W32" s="91"/>
      <c r="X32" s="91"/>
      <c r="Z32" s="91" t="s">
        <v>11</v>
      </c>
      <c r="AA32" s="91"/>
      <c r="AB32" s="91"/>
      <c r="AC32" s="91"/>
      <c r="AD32" s="91"/>
      <c r="AE32" s="91"/>
      <c r="AF32" s="91"/>
    </row>
    <row r="33" spans="1:32" ht="19.5" customHeight="1" thickBot="1">
      <c r="A33" s="92" t="s">
        <v>24</v>
      </c>
      <c r="B33" s="93"/>
      <c r="C33" s="56" t="s">
        <v>13</v>
      </c>
      <c r="D33" s="57" t="s">
        <v>14</v>
      </c>
      <c r="E33" s="57" t="s">
        <v>15</v>
      </c>
      <c r="F33" s="57" t="s">
        <v>16</v>
      </c>
      <c r="G33" s="57" t="s">
        <v>17</v>
      </c>
      <c r="H33" s="58" t="s">
        <v>18</v>
      </c>
      <c r="I33" s="92" t="s">
        <v>24</v>
      </c>
      <c r="J33" s="93"/>
      <c r="K33" s="56" t="s">
        <v>13</v>
      </c>
      <c r="L33" s="57" t="s">
        <v>14</v>
      </c>
      <c r="M33" s="57" t="s">
        <v>15</v>
      </c>
      <c r="N33" s="57" t="s">
        <v>16</v>
      </c>
      <c r="O33" s="57" t="s">
        <v>17</v>
      </c>
      <c r="P33" s="58" t="s">
        <v>18</v>
      </c>
      <c r="Q33" s="92" t="s">
        <v>24</v>
      </c>
      <c r="R33" s="93"/>
      <c r="S33" s="56" t="s">
        <v>13</v>
      </c>
      <c r="T33" s="57" t="s">
        <v>14</v>
      </c>
      <c r="U33" s="57" t="s">
        <v>15</v>
      </c>
      <c r="V33" s="57" t="s">
        <v>16</v>
      </c>
      <c r="W33" s="57" t="s">
        <v>17</v>
      </c>
      <c r="X33" s="58" t="s">
        <v>18</v>
      </c>
      <c r="Y33" s="92" t="s">
        <v>24</v>
      </c>
      <c r="Z33" s="93"/>
      <c r="AA33" s="56" t="s">
        <v>13</v>
      </c>
      <c r="AB33" s="57" t="s">
        <v>14</v>
      </c>
      <c r="AC33" s="57" t="s">
        <v>15</v>
      </c>
      <c r="AD33" s="57" t="s">
        <v>16</v>
      </c>
      <c r="AE33" s="57" t="s">
        <v>17</v>
      </c>
      <c r="AF33" s="58" t="s">
        <v>18</v>
      </c>
    </row>
    <row r="34" spans="1:32" ht="19.5" customHeight="1" thickBot="1">
      <c r="A34" s="86">
        <v>52</v>
      </c>
      <c r="B34" s="59" t="s">
        <v>19</v>
      </c>
      <c r="C34" s="60" t="str">
        <f aca="true" ca="1" t="shared" si="12" ref="C34:H38">VLOOKUP(MATCH($A$34,OFFSET(INDIRECT($B4),0,C$3-1),0),Spisak,2)</f>
        <v>математика</v>
      </c>
      <c r="D34" s="60" t="str">
        <f ca="1" t="shared" si="12"/>
        <v>музичко</v>
      </c>
      <c r="E34" s="60" t="str">
        <f ca="1" t="shared" si="12"/>
        <v>српски</v>
      </c>
      <c r="F34" s="60" t="str">
        <f ca="1" t="shared" si="12"/>
        <v>физичко</v>
      </c>
      <c r="G34" s="60" t="str">
        <f ca="1" t="shared" si="12"/>
        <v>инф</v>
      </c>
      <c r="H34" s="60" t="str">
        <f ca="1" t="shared" si="12"/>
        <v>енглески</v>
      </c>
      <c r="I34" s="86">
        <v>62</v>
      </c>
      <c r="J34" s="59" t="s">
        <v>19</v>
      </c>
      <c r="K34" s="60" t="str">
        <f aca="true" ca="1" t="shared" si="13" ref="K34:P38">VLOOKUP(MATCH($I$34,OFFSET(INDIRECT($B4),0,C$3-1),0),Spisak,2)</f>
        <v>српски</v>
      </c>
      <c r="L34" s="60" t="str">
        <f ca="1" t="shared" si="13"/>
        <v>географија</v>
      </c>
      <c r="M34" s="60" t="str">
        <f ca="1" t="shared" si="13"/>
        <v>математика</v>
      </c>
      <c r="N34" s="60" t="e">
        <f ca="1" t="shared" si="13"/>
        <v>#N/A</v>
      </c>
      <c r="O34" s="60" t="str">
        <f ca="1" t="shared" si="13"/>
        <v>енглески</v>
      </c>
      <c r="P34" s="60" t="str">
        <f ca="1" t="shared" si="13"/>
        <v>вер</v>
      </c>
      <c r="Q34" s="86">
        <v>72</v>
      </c>
      <c r="R34" s="59" t="s">
        <v>19</v>
      </c>
      <c r="S34" s="60" t="str">
        <f aca="true" ca="1" t="shared" si="14" ref="S34:X38">VLOOKUP(MATCH($Q$34,OFFSET(INDIRECT($B4),0,C$3-1),0),Spisak,2)</f>
        <v>хемија</v>
      </c>
      <c r="T34" s="60" t="str">
        <f ca="1" t="shared" si="14"/>
        <v>математика</v>
      </c>
      <c r="U34" s="60" t="str">
        <f ca="1" t="shared" si="14"/>
        <v>ТО</v>
      </c>
      <c r="V34" s="60" t="str">
        <f ca="1" t="shared" si="14"/>
        <v>ТО</v>
      </c>
      <c r="W34" s="60" t="e">
        <f ca="1" t="shared" si="14"/>
        <v>#N/A</v>
      </c>
      <c r="X34" s="60" t="str">
        <f ca="1" t="shared" si="14"/>
        <v>историја</v>
      </c>
      <c r="Y34" s="86">
        <v>82</v>
      </c>
      <c r="Z34" s="59" t="s">
        <v>19</v>
      </c>
      <c r="AA34" s="60"/>
      <c r="AB34" s="61"/>
      <c r="AC34" s="61"/>
      <c r="AD34" s="61"/>
      <c r="AE34" s="61"/>
      <c r="AF34" s="62"/>
    </row>
    <row r="35" spans="1:32" ht="19.5" customHeight="1" thickBot="1">
      <c r="A35" s="87"/>
      <c r="B35" s="63" t="s">
        <v>20</v>
      </c>
      <c r="C35" s="60" t="str">
        <f ca="1" t="shared" si="12"/>
        <v>српски</v>
      </c>
      <c r="D35" s="60" t="str">
        <f ca="1" t="shared" si="12"/>
        <v>руски</v>
      </c>
      <c r="E35" s="60" t="str">
        <f ca="1" t="shared" si="12"/>
        <v>математика</v>
      </c>
      <c r="F35" s="60" t="str">
        <f ca="1" t="shared" si="12"/>
        <v>биологија</v>
      </c>
      <c r="G35" s="60" t="str">
        <f ca="1" t="shared" si="12"/>
        <v>ликовно</v>
      </c>
      <c r="H35" s="60" t="str">
        <f ca="1" t="shared" si="12"/>
        <v>ликовно</v>
      </c>
      <c r="I35" s="87"/>
      <c r="J35" s="63" t="s">
        <v>20</v>
      </c>
      <c r="K35" s="60" t="str">
        <f ca="1" t="shared" si="13"/>
        <v>ТО</v>
      </c>
      <c r="L35" s="60" t="str">
        <f ca="1" t="shared" si="13"/>
        <v>ТО</v>
      </c>
      <c r="M35" s="60" t="str">
        <f ca="1" t="shared" si="13"/>
        <v>музичко</v>
      </c>
      <c r="N35" s="60" t="e">
        <f ca="1" t="shared" si="13"/>
        <v>#N/A</v>
      </c>
      <c r="O35" s="60" t="str">
        <f ca="1" t="shared" si="13"/>
        <v>историја</v>
      </c>
      <c r="P35" s="60" t="str">
        <f ca="1" t="shared" si="13"/>
        <v>физика</v>
      </c>
      <c r="Q35" s="89"/>
      <c r="R35" s="63" t="s">
        <v>20</v>
      </c>
      <c r="S35" s="60" t="str">
        <f ca="1" t="shared" si="14"/>
        <v>руски</v>
      </c>
      <c r="T35" s="60" t="str">
        <f ca="1" t="shared" si="14"/>
        <v>математика</v>
      </c>
      <c r="U35" s="60" t="str">
        <f ca="1" t="shared" si="14"/>
        <v>географија</v>
      </c>
      <c r="V35" s="60" t="str">
        <f ca="1" t="shared" si="14"/>
        <v>енглески</v>
      </c>
      <c r="W35" s="60" t="str">
        <f ca="1" t="shared" si="14"/>
        <v>српски</v>
      </c>
      <c r="X35" s="60" t="str">
        <f ca="1" t="shared" si="14"/>
        <v>биологија</v>
      </c>
      <c r="Y35" s="89"/>
      <c r="Z35" s="63" t="s">
        <v>20</v>
      </c>
      <c r="AA35" s="64"/>
      <c r="AB35" s="65"/>
      <c r="AC35" s="65"/>
      <c r="AD35" s="65"/>
      <c r="AE35" s="65"/>
      <c r="AF35" s="66"/>
    </row>
    <row r="36" spans="1:32" ht="19.5" customHeight="1" thickBot="1">
      <c r="A36" s="87"/>
      <c r="B36" s="63" t="s">
        <v>21</v>
      </c>
      <c r="C36" s="60" t="str">
        <f ca="1" t="shared" si="12"/>
        <v>историја</v>
      </c>
      <c r="D36" s="60" t="str">
        <f ca="1" t="shared" si="12"/>
        <v>физичко</v>
      </c>
      <c r="E36" s="60" t="str">
        <f ca="1" t="shared" si="12"/>
        <v>математика</v>
      </c>
      <c r="F36" s="60" t="str">
        <f ca="1" t="shared" si="12"/>
        <v>музичко</v>
      </c>
      <c r="G36" s="60" t="str">
        <f ca="1" t="shared" si="12"/>
        <v>српски</v>
      </c>
      <c r="H36" s="60" t="e">
        <f ca="1" t="shared" si="12"/>
        <v>#N/A</v>
      </c>
      <c r="I36" s="87"/>
      <c r="J36" s="63" t="s">
        <v>21</v>
      </c>
      <c r="K36" s="60" t="str">
        <f ca="1" t="shared" si="13"/>
        <v>српски</v>
      </c>
      <c r="L36" s="60" t="str">
        <f ca="1" t="shared" si="13"/>
        <v>математика</v>
      </c>
      <c r="M36" s="60" t="e">
        <f ca="1" t="shared" si="13"/>
        <v>#N/A</v>
      </c>
      <c r="N36" s="60" t="str">
        <f ca="1" t="shared" si="13"/>
        <v>биологија</v>
      </c>
      <c r="O36" s="60" t="str">
        <f ca="1" t="shared" si="13"/>
        <v>ликовно</v>
      </c>
      <c r="P36" s="60" t="e">
        <f ca="1" t="shared" si="13"/>
        <v>#N/A</v>
      </c>
      <c r="Q36" s="89"/>
      <c r="R36" s="63" t="s">
        <v>21</v>
      </c>
      <c r="S36" s="60" t="str">
        <f ca="1" t="shared" si="14"/>
        <v>српски</v>
      </c>
      <c r="T36" s="60" t="str">
        <f ca="1" t="shared" si="14"/>
        <v>хемија</v>
      </c>
      <c r="U36" s="60" t="str">
        <f ca="1" t="shared" si="14"/>
        <v>математика</v>
      </c>
      <c r="V36" s="60" t="str">
        <f ca="1" t="shared" si="14"/>
        <v>физика</v>
      </c>
      <c r="W36" s="60" t="str">
        <f ca="1" t="shared" si="14"/>
        <v>историја</v>
      </c>
      <c r="X36" s="60" t="e">
        <f ca="1" t="shared" si="14"/>
        <v>#N/A</v>
      </c>
      <c r="Y36" s="89"/>
      <c r="Z36" s="63" t="s">
        <v>21</v>
      </c>
      <c r="AA36" s="64"/>
      <c r="AB36" s="65"/>
      <c r="AC36" s="65"/>
      <c r="AD36" s="65"/>
      <c r="AE36" s="65"/>
      <c r="AF36" s="66"/>
    </row>
    <row r="37" spans="1:32" ht="19.5" customHeight="1" thickBot="1">
      <c r="A37" s="87"/>
      <c r="B37" s="63" t="s">
        <v>22</v>
      </c>
      <c r="C37" s="60" t="e">
        <f ca="1" t="shared" si="12"/>
        <v>#N/A</v>
      </c>
      <c r="D37" s="60" t="str">
        <f ca="1" t="shared" si="12"/>
        <v>руски</v>
      </c>
      <c r="E37" s="60" t="str">
        <f ca="1" t="shared" si="12"/>
        <v>биологија</v>
      </c>
      <c r="F37" s="60" t="str">
        <f ca="1" t="shared" si="12"/>
        <v>руски</v>
      </c>
      <c r="G37" s="60" t="str">
        <f ca="1" t="shared" si="12"/>
        <v>српски</v>
      </c>
      <c r="H37" s="60" t="str">
        <f ca="1" t="shared" si="12"/>
        <v>математика</v>
      </c>
      <c r="I37" s="87"/>
      <c r="J37" s="63" t="s">
        <v>22</v>
      </c>
      <c r="K37" s="60" t="str">
        <f ca="1" t="shared" si="13"/>
        <v>српски</v>
      </c>
      <c r="L37" s="60" t="str">
        <f ca="1" t="shared" si="13"/>
        <v>математика</v>
      </c>
      <c r="M37" s="60" t="str">
        <f ca="1" t="shared" si="13"/>
        <v>историја</v>
      </c>
      <c r="N37" s="60" t="str">
        <f ca="1" t="shared" si="13"/>
        <v>физика</v>
      </c>
      <c r="O37" s="60" t="str">
        <f ca="1" t="shared" si="13"/>
        <v>енглески</v>
      </c>
      <c r="P37" s="60" t="str">
        <f ca="1" t="shared" si="13"/>
        <v>инф</v>
      </c>
      <c r="Q37" s="89"/>
      <c r="R37" s="63" t="s">
        <v>22</v>
      </c>
      <c r="S37" s="60" t="str">
        <f ca="1" t="shared" si="14"/>
        <v>руски</v>
      </c>
      <c r="T37" s="60" t="str">
        <f ca="1" t="shared" si="14"/>
        <v>српски</v>
      </c>
      <c r="U37" s="60" t="str">
        <f ca="1" t="shared" si="14"/>
        <v>руски</v>
      </c>
      <c r="V37" s="60" t="str">
        <f ca="1" t="shared" si="14"/>
        <v>биологија</v>
      </c>
      <c r="W37" s="60" t="str">
        <f ca="1" t="shared" si="14"/>
        <v>географија</v>
      </c>
      <c r="X37" s="60" t="str">
        <f ca="1" t="shared" si="14"/>
        <v>ликовно</v>
      </c>
      <c r="Y37" s="89"/>
      <c r="Z37" s="63" t="s">
        <v>22</v>
      </c>
      <c r="AA37" s="64"/>
      <c r="AB37" s="65"/>
      <c r="AC37" s="65"/>
      <c r="AD37" s="65"/>
      <c r="AE37" s="65"/>
      <c r="AF37" s="66"/>
    </row>
    <row r="38" spans="1:32" ht="19.5" customHeight="1" thickBot="1">
      <c r="A38" s="88"/>
      <c r="B38" s="68" t="s">
        <v>23</v>
      </c>
      <c r="C38" s="60" t="str">
        <f ca="1" t="shared" si="12"/>
        <v>географија</v>
      </c>
      <c r="D38" s="60" t="str">
        <f ca="1" t="shared" si="12"/>
        <v>енглески</v>
      </c>
      <c r="E38" s="60" t="str">
        <f ca="1" t="shared" si="12"/>
        <v>ТО</v>
      </c>
      <c r="F38" s="60" t="str">
        <f ca="1" t="shared" si="12"/>
        <v>ТО</v>
      </c>
      <c r="G38" s="60" t="str">
        <f ca="1" t="shared" si="12"/>
        <v>српски</v>
      </c>
      <c r="H38" s="60" t="e">
        <f ca="1" t="shared" si="12"/>
        <v>#N/A</v>
      </c>
      <c r="I38" s="88"/>
      <c r="J38" s="68" t="s">
        <v>23</v>
      </c>
      <c r="K38" s="60" t="str">
        <f ca="1" t="shared" si="13"/>
        <v>српски</v>
      </c>
      <c r="L38" s="60" t="str">
        <f ca="1" t="shared" si="13"/>
        <v>географија</v>
      </c>
      <c r="M38" s="60" t="e">
        <f ca="1" t="shared" si="13"/>
        <v>#N/A</v>
      </c>
      <c r="N38" s="60" t="str">
        <f ca="1" t="shared" si="13"/>
        <v>математика</v>
      </c>
      <c r="O38" s="60" t="str">
        <f ca="1" t="shared" si="13"/>
        <v>биологија</v>
      </c>
      <c r="P38" s="60" t="e">
        <f ca="1" t="shared" si="13"/>
        <v>#N/A</v>
      </c>
      <c r="Q38" s="90"/>
      <c r="R38" s="68" t="s">
        <v>23</v>
      </c>
      <c r="S38" s="60" t="str">
        <f ca="1" t="shared" si="14"/>
        <v>математика</v>
      </c>
      <c r="T38" s="60" t="str">
        <f ca="1" t="shared" si="14"/>
        <v>српски</v>
      </c>
      <c r="U38" s="60" t="str">
        <f ca="1" t="shared" si="14"/>
        <v>енглески</v>
      </c>
      <c r="V38" s="60" t="str">
        <f ca="1" t="shared" si="14"/>
        <v>музичко</v>
      </c>
      <c r="W38" s="60" t="str">
        <f ca="1" t="shared" si="14"/>
        <v>физика</v>
      </c>
      <c r="X38" s="60" t="str">
        <f ca="1" t="shared" si="14"/>
        <v>инф</v>
      </c>
      <c r="Y38" s="90"/>
      <c r="Z38" s="68" t="s">
        <v>23</v>
      </c>
      <c r="AA38" s="69"/>
      <c r="AB38" s="70"/>
      <c r="AC38" s="70"/>
      <c r="AD38" s="70"/>
      <c r="AE38" s="70"/>
      <c r="AF38" s="71"/>
    </row>
    <row r="39" ht="19.5" customHeight="1"/>
    <row r="40" ht="19.5" customHeight="1"/>
    <row r="41" ht="16.5" customHeight="1"/>
    <row r="42" spans="2:32" ht="19.5" customHeight="1" thickBot="1">
      <c r="B42" s="91" t="s">
        <v>11</v>
      </c>
      <c r="C42" s="91"/>
      <c r="D42" s="91"/>
      <c r="E42" s="91"/>
      <c r="F42" s="91"/>
      <c r="G42" s="91"/>
      <c r="H42" s="91"/>
      <c r="J42" s="91" t="s">
        <v>11</v>
      </c>
      <c r="K42" s="91"/>
      <c r="L42" s="91"/>
      <c r="M42" s="91"/>
      <c r="N42" s="91"/>
      <c r="O42" s="91"/>
      <c r="P42" s="91"/>
      <c r="R42" s="91" t="s">
        <v>11</v>
      </c>
      <c r="S42" s="91"/>
      <c r="T42" s="91"/>
      <c r="U42" s="91"/>
      <c r="V42" s="91"/>
      <c r="W42" s="91"/>
      <c r="X42" s="91"/>
      <c r="Z42" s="91" t="s">
        <v>11</v>
      </c>
      <c r="AA42" s="91"/>
      <c r="AB42" s="91"/>
      <c r="AC42" s="91"/>
      <c r="AD42" s="91"/>
      <c r="AE42" s="91"/>
      <c r="AF42" s="91"/>
    </row>
    <row r="43" spans="1:32" ht="19.5" customHeight="1" thickBot="1">
      <c r="A43" s="92" t="s">
        <v>12</v>
      </c>
      <c r="B43" s="93"/>
      <c r="C43" s="56" t="s">
        <v>13</v>
      </c>
      <c r="D43" s="57" t="s">
        <v>14</v>
      </c>
      <c r="E43" s="57" t="s">
        <v>15</v>
      </c>
      <c r="F43" s="57" t="s">
        <v>16</v>
      </c>
      <c r="G43" s="57" t="s">
        <v>17</v>
      </c>
      <c r="H43" s="58" t="s">
        <v>18</v>
      </c>
      <c r="I43" s="92" t="s">
        <v>12</v>
      </c>
      <c r="J43" s="93"/>
      <c r="K43" s="56" t="s">
        <v>13</v>
      </c>
      <c r="L43" s="57" t="s">
        <v>14</v>
      </c>
      <c r="M43" s="57" t="s">
        <v>15</v>
      </c>
      <c r="N43" s="57" t="s">
        <v>16</v>
      </c>
      <c r="O43" s="57" t="s">
        <v>17</v>
      </c>
      <c r="P43" s="58" t="s">
        <v>18</v>
      </c>
      <c r="Q43" s="92" t="s">
        <v>12</v>
      </c>
      <c r="R43" s="93"/>
      <c r="S43" s="56" t="s">
        <v>13</v>
      </c>
      <c r="T43" s="57" t="s">
        <v>14</v>
      </c>
      <c r="U43" s="57" t="s">
        <v>15</v>
      </c>
      <c r="V43" s="57" t="s">
        <v>16</v>
      </c>
      <c r="W43" s="57" t="s">
        <v>17</v>
      </c>
      <c r="X43" s="58" t="s">
        <v>18</v>
      </c>
      <c r="Y43" s="92" t="s">
        <v>12</v>
      </c>
      <c r="Z43" s="93"/>
      <c r="AA43" s="56" t="s">
        <v>13</v>
      </c>
      <c r="AB43" s="57" t="s">
        <v>14</v>
      </c>
      <c r="AC43" s="57" t="s">
        <v>15</v>
      </c>
      <c r="AD43" s="57" t="s">
        <v>16</v>
      </c>
      <c r="AE43" s="57" t="s">
        <v>17</v>
      </c>
      <c r="AF43" s="58" t="s">
        <v>18</v>
      </c>
    </row>
    <row r="44" spans="1:32" ht="19.5" customHeight="1" thickBot="1">
      <c r="A44" s="86">
        <v>53</v>
      </c>
      <c r="B44" s="59" t="s">
        <v>19</v>
      </c>
      <c r="C44" s="60" t="str">
        <f aca="true" ca="1" t="shared" si="15" ref="C44:H48">VLOOKUP(MATCH($A$44,OFFSET(INDIRECT($B4),0,C$3-1),0),Spisak,2)</f>
        <v>француски</v>
      </c>
      <c r="D44" s="60" t="str">
        <f ca="1" t="shared" si="15"/>
        <v>српски</v>
      </c>
      <c r="E44" s="60" t="str">
        <f ca="1" t="shared" si="15"/>
        <v>ликовно</v>
      </c>
      <c r="F44" s="60" t="str">
        <f ca="1" t="shared" si="15"/>
        <v>ликовно</v>
      </c>
      <c r="G44" s="60" t="str">
        <f ca="1" t="shared" si="15"/>
        <v>математика</v>
      </c>
      <c r="H44" s="60" t="str">
        <f ca="1" t="shared" si="15"/>
        <v>историја</v>
      </c>
      <c r="I44" s="86">
        <v>63</v>
      </c>
      <c r="J44" s="59" t="s">
        <v>19</v>
      </c>
      <c r="K44" s="60" t="str">
        <f aca="true" ca="1" t="shared" si="16" ref="K44:P48">VLOOKUP(MATCH($I$44,OFFSET(INDIRECT($B4),0,C$3-1),0),Spisak,2)</f>
        <v>математика</v>
      </c>
      <c r="L44" s="60" t="str">
        <f ca="1" t="shared" si="16"/>
        <v>историја</v>
      </c>
      <c r="M44" s="60" t="e">
        <f ca="1" t="shared" si="16"/>
        <v>#N/A</v>
      </c>
      <c r="N44" s="60" t="str">
        <f ca="1" t="shared" si="16"/>
        <v>инф</v>
      </c>
      <c r="O44" s="60" t="str">
        <f ca="1" t="shared" si="16"/>
        <v>ТО</v>
      </c>
      <c r="P44" s="60" t="str">
        <f ca="1" t="shared" si="16"/>
        <v>српски</v>
      </c>
      <c r="Q44" s="86">
        <v>73</v>
      </c>
      <c r="R44" s="59" t="s">
        <v>19</v>
      </c>
      <c r="S44" s="60" t="str">
        <f aca="true" ca="1" t="shared" si="17" ref="S44:X48">VLOOKUP(MATCH($Q$44,OFFSET(INDIRECT($B4),0,C$3-1),0),Spisak,2)</f>
        <v>српски</v>
      </c>
      <c r="T44" s="60" t="str">
        <f ca="1" t="shared" si="17"/>
        <v>хемија</v>
      </c>
      <c r="U44" s="60" t="str">
        <f ca="1" t="shared" si="17"/>
        <v>математика</v>
      </c>
      <c r="V44" s="60" t="str">
        <f ca="1" t="shared" si="17"/>
        <v>историја</v>
      </c>
      <c r="W44" s="60" t="e">
        <f ca="1" t="shared" si="17"/>
        <v>#N/A</v>
      </c>
      <c r="X44" s="60" t="str">
        <f ca="1" t="shared" si="17"/>
        <v>физика</v>
      </c>
      <c r="Y44" s="86">
        <v>83</v>
      </c>
      <c r="Z44" s="59" t="s">
        <v>19</v>
      </c>
      <c r="AA44" s="60"/>
      <c r="AB44" s="61"/>
      <c r="AC44" s="61"/>
      <c r="AD44" s="61"/>
      <c r="AE44" s="61"/>
      <c r="AF44" s="62"/>
    </row>
    <row r="45" spans="1:32" ht="19.5" customHeight="1" thickBot="1">
      <c r="A45" s="87"/>
      <c r="B45" s="63" t="s">
        <v>20</v>
      </c>
      <c r="C45" s="60" t="str">
        <f ca="1" t="shared" si="15"/>
        <v>српски</v>
      </c>
      <c r="D45" s="60" t="str">
        <f ca="1" t="shared" si="15"/>
        <v>музичко</v>
      </c>
      <c r="E45" s="60" t="e">
        <f ca="1" t="shared" si="15"/>
        <v>#N/A</v>
      </c>
      <c r="F45" s="60" t="str">
        <f ca="1" t="shared" si="15"/>
        <v>енглески</v>
      </c>
      <c r="G45" s="60" t="str">
        <f ca="1" t="shared" si="15"/>
        <v>математика</v>
      </c>
      <c r="H45" s="60" t="e">
        <f ca="1" t="shared" si="15"/>
        <v>#N/A</v>
      </c>
      <c r="I45" s="87"/>
      <c r="J45" s="63" t="s">
        <v>20</v>
      </c>
      <c r="K45" s="60" t="str">
        <f ca="1" t="shared" si="16"/>
        <v>математика</v>
      </c>
      <c r="L45" s="60" t="str">
        <f ca="1" t="shared" si="16"/>
        <v>руски</v>
      </c>
      <c r="M45" s="60" t="e">
        <f ca="1" t="shared" si="16"/>
        <v>#N/A</v>
      </c>
      <c r="N45" s="60" t="str">
        <f ca="1" t="shared" si="16"/>
        <v>географија</v>
      </c>
      <c r="O45" s="60" t="str">
        <f ca="1" t="shared" si="16"/>
        <v>енглески</v>
      </c>
      <c r="P45" s="60" t="e">
        <f ca="1" t="shared" si="16"/>
        <v>#N/A</v>
      </c>
      <c r="Q45" s="89"/>
      <c r="R45" s="63" t="s">
        <v>20</v>
      </c>
      <c r="S45" s="60" t="str">
        <f ca="1" t="shared" si="17"/>
        <v>руски</v>
      </c>
      <c r="T45" s="60" t="str">
        <f ca="1" t="shared" si="17"/>
        <v>географија</v>
      </c>
      <c r="U45" s="60" t="str">
        <f ca="1" t="shared" si="17"/>
        <v>енглески</v>
      </c>
      <c r="V45" s="60" t="str">
        <f ca="1" t="shared" si="17"/>
        <v>руски</v>
      </c>
      <c r="W45" s="60" t="str">
        <f ca="1" t="shared" si="17"/>
        <v>биологија</v>
      </c>
      <c r="X45" s="60" t="str">
        <f ca="1" t="shared" si="17"/>
        <v>српски</v>
      </c>
      <c r="Y45" s="89"/>
      <c r="Z45" s="63" t="s">
        <v>20</v>
      </c>
      <c r="AA45" s="64"/>
      <c r="AB45" s="65"/>
      <c r="AC45" s="65"/>
      <c r="AD45" s="65"/>
      <c r="AE45" s="65"/>
      <c r="AF45" s="66"/>
    </row>
    <row r="46" spans="1:32" ht="19.5" customHeight="1" thickBot="1">
      <c r="A46" s="87"/>
      <c r="B46" s="63" t="s">
        <v>21</v>
      </c>
      <c r="C46" s="60" t="e">
        <f ca="1" t="shared" si="15"/>
        <v>#N/A</v>
      </c>
      <c r="D46" s="60" t="str">
        <f ca="1" t="shared" si="15"/>
        <v>српски</v>
      </c>
      <c r="E46" s="60" t="str">
        <f ca="1" t="shared" si="15"/>
        <v>биологија</v>
      </c>
      <c r="F46" s="60" t="e">
        <f ca="1" t="shared" si="15"/>
        <v>#N/A</v>
      </c>
      <c r="G46" s="60" t="str">
        <f ca="1" t="shared" si="15"/>
        <v>математика</v>
      </c>
      <c r="H46" s="60" t="str">
        <f ca="1" t="shared" si="15"/>
        <v>географија</v>
      </c>
      <c r="I46" s="87"/>
      <c r="J46" s="63" t="s">
        <v>21</v>
      </c>
      <c r="K46" s="60" t="str">
        <f ca="1" t="shared" si="16"/>
        <v>математика</v>
      </c>
      <c r="L46" s="60" t="str">
        <f ca="1" t="shared" si="16"/>
        <v>биологија</v>
      </c>
      <c r="M46" s="60" t="e">
        <f ca="1" t="shared" si="16"/>
        <v>#N/A</v>
      </c>
      <c r="N46" s="60" t="str">
        <f ca="1" t="shared" si="16"/>
        <v>српски</v>
      </c>
      <c r="O46" s="60" t="str">
        <f ca="1" t="shared" si="16"/>
        <v>ТО</v>
      </c>
      <c r="P46" s="60" t="str">
        <f ca="1" t="shared" si="16"/>
        <v>ТО</v>
      </c>
      <c r="Q46" s="89"/>
      <c r="R46" s="63" t="s">
        <v>21</v>
      </c>
      <c r="S46" s="60" t="str">
        <f ca="1" t="shared" si="17"/>
        <v>хемија</v>
      </c>
      <c r="T46" s="60" t="str">
        <f ca="1" t="shared" si="17"/>
        <v>математика</v>
      </c>
      <c r="U46" s="60" t="str">
        <f ca="1" t="shared" si="17"/>
        <v>ТО</v>
      </c>
      <c r="V46" s="60" t="str">
        <f ca="1" t="shared" si="17"/>
        <v>ТО</v>
      </c>
      <c r="W46" s="60" t="str">
        <f ca="1" t="shared" si="17"/>
        <v>музичко</v>
      </c>
      <c r="X46" s="60" t="e">
        <f ca="1" t="shared" si="17"/>
        <v>#N/A</v>
      </c>
      <c r="Y46" s="89"/>
      <c r="Z46" s="63" t="s">
        <v>21</v>
      </c>
      <c r="AA46" s="64"/>
      <c r="AB46" s="65"/>
      <c r="AC46" s="65"/>
      <c r="AD46" s="65"/>
      <c r="AE46" s="65"/>
      <c r="AF46" s="66"/>
    </row>
    <row r="47" spans="1:32" ht="19.5" customHeight="1" thickBot="1">
      <c r="A47" s="87"/>
      <c r="B47" s="63" t="s">
        <v>22</v>
      </c>
      <c r="C47" s="60" t="e">
        <f ca="1" t="shared" si="15"/>
        <v>#N/A</v>
      </c>
      <c r="D47" s="60" t="str">
        <f ca="1" t="shared" si="15"/>
        <v>енглески</v>
      </c>
      <c r="E47" s="60" t="str">
        <f ca="1" t="shared" si="15"/>
        <v>музичко</v>
      </c>
      <c r="F47" s="60" t="str">
        <f ca="1" t="shared" si="15"/>
        <v>српски</v>
      </c>
      <c r="G47" s="60" t="str">
        <f ca="1" t="shared" si="15"/>
        <v>инф</v>
      </c>
      <c r="H47" s="60" t="str">
        <f ca="1" t="shared" si="15"/>
        <v>француски</v>
      </c>
      <c r="I47" s="87"/>
      <c r="J47" s="63" t="s">
        <v>22</v>
      </c>
      <c r="K47" s="60" t="str">
        <f ca="1" t="shared" si="16"/>
        <v>математика</v>
      </c>
      <c r="L47" s="60" t="str">
        <f ca="1" t="shared" si="16"/>
        <v>руски</v>
      </c>
      <c r="M47" s="60" t="str">
        <f ca="1" t="shared" si="16"/>
        <v>ликовно</v>
      </c>
      <c r="N47" s="60" t="str">
        <f ca="1" t="shared" si="16"/>
        <v>географија</v>
      </c>
      <c r="O47" s="60" t="str">
        <f ca="1" t="shared" si="16"/>
        <v>енглески</v>
      </c>
      <c r="P47" s="60" t="str">
        <f ca="1" t="shared" si="16"/>
        <v>српски</v>
      </c>
      <c r="Q47" s="89"/>
      <c r="R47" s="63" t="s">
        <v>22</v>
      </c>
      <c r="S47" s="60" t="str">
        <f ca="1" t="shared" si="17"/>
        <v>српски</v>
      </c>
      <c r="T47" s="60" t="str">
        <f ca="1" t="shared" si="17"/>
        <v>ликовно</v>
      </c>
      <c r="U47" s="60" t="str">
        <f ca="1" t="shared" si="17"/>
        <v>математика</v>
      </c>
      <c r="V47" s="60" t="str">
        <f ca="1" t="shared" si="17"/>
        <v>руски</v>
      </c>
      <c r="W47" s="60" t="str">
        <f ca="1" t="shared" si="17"/>
        <v>биологија</v>
      </c>
      <c r="X47" s="60" t="str">
        <f ca="1" t="shared" si="17"/>
        <v>географија</v>
      </c>
      <c r="Y47" s="89"/>
      <c r="Z47" s="63" t="s">
        <v>22</v>
      </c>
      <c r="AA47" s="64"/>
      <c r="AB47" s="65"/>
      <c r="AC47" s="65"/>
      <c r="AD47" s="65"/>
      <c r="AE47" s="65"/>
      <c r="AF47" s="66"/>
    </row>
    <row r="48" spans="1:32" ht="19.5" customHeight="1" thickBot="1">
      <c r="A48" s="88"/>
      <c r="B48" s="68" t="s">
        <v>23</v>
      </c>
      <c r="C48" s="60" t="str">
        <f ca="1" t="shared" si="15"/>
        <v>биологија</v>
      </c>
      <c r="D48" s="60" t="e">
        <f ca="1" t="shared" si="15"/>
        <v>#N/A</v>
      </c>
      <c r="E48" s="60" t="str">
        <f ca="1" t="shared" si="15"/>
        <v>ТО</v>
      </c>
      <c r="F48" s="60" t="str">
        <f ca="1" t="shared" si="15"/>
        <v>ТО</v>
      </c>
      <c r="G48" s="60" t="str">
        <f ca="1" t="shared" si="15"/>
        <v>српски</v>
      </c>
      <c r="H48" s="60" t="str">
        <f ca="1" t="shared" si="15"/>
        <v>математика</v>
      </c>
      <c r="I48" s="88"/>
      <c r="J48" s="68" t="s">
        <v>23</v>
      </c>
      <c r="K48" s="60" t="str">
        <f ca="1" t="shared" si="16"/>
        <v>ТО</v>
      </c>
      <c r="L48" s="60" t="str">
        <f ca="1" t="shared" si="16"/>
        <v>биологија</v>
      </c>
      <c r="M48" s="60" t="str">
        <f ca="1" t="shared" si="16"/>
        <v>историја</v>
      </c>
      <c r="N48" s="60" t="str">
        <f ca="1" t="shared" si="16"/>
        <v>српски</v>
      </c>
      <c r="O48" s="60" t="str">
        <f ca="1" t="shared" si="16"/>
        <v>музичко</v>
      </c>
      <c r="P48" s="60" t="e">
        <f ca="1" t="shared" si="16"/>
        <v>#N/A</v>
      </c>
      <c r="Q48" s="90"/>
      <c r="R48" s="68" t="s">
        <v>23</v>
      </c>
      <c r="S48" s="60" t="str">
        <f ca="1" t="shared" si="17"/>
        <v>српски</v>
      </c>
      <c r="T48" s="60" t="str">
        <f ca="1" t="shared" si="17"/>
        <v>енглески</v>
      </c>
      <c r="U48" s="60" t="str">
        <f ca="1" t="shared" si="17"/>
        <v>математика</v>
      </c>
      <c r="V48" s="60" t="str">
        <f ca="1" t="shared" si="17"/>
        <v>историја</v>
      </c>
      <c r="W48" s="60" t="str">
        <f ca="1" t="shared" si="17"/>
        <v>инф</v>
      </c>
      <c r="X48" s="60" t="str">
        <f ca="1" t="shared" si="17"/>
        <v>физика</v>
      </c>
      <c r="Y48" s="90"/>
      <c r="Z48" s="68" t="s">
        <v>23</v>
      </c>
      <c r="AA48" s="69"/>
      <c r="AB48" s="70"/>
      <c r="AC48" s="70"/>
      <c r="AD48" s="70"/>
      <c r="AE48" s="70"/>
      <c r="AF48" s="71"/>
    </row>
    <row r="49" spans="2:32" ht="19.5" customHeight="1">
      <c r="B49" s="72"/>
      <c r="Z49" s="94"/>
      <c r="AA49" s="95"/>
      <c r="AB49" s="95"/>
      <c r="AC49" s="95"/>
      <c r="AD49" s="95"/>
      <c r="AE49" s="95"/>
      <c r="AF49" s="95"/>
    </row>
    <row r="50" spans="2:32" ht="19.5" customHeight="1">
      <c r="B50" s="72"/>
      <c r="Z50" s="73"/>
      <c r="AA50" s="74"/>
      <c r="AB50" s="74"/>
      <c r="AC50" s="74"/>
      <c r="AD50" s="74"/>
      <c r="AE50" s="74"/>
      <c r="AF50" s="74"/>
    </row>
    <row r="51" spans="26:32" ht="19.5" customHeight="1">
      <c r="Z51" s="55"/>
      <c r="AA51" s="55"/>
      <c r="AB51" s="55"/>
      <c r="AC51" s="55"/>
      <c r="AD51" s="55"/>
      <c r="AE51" s="55"/>
      <c r="AF51" s="55"/>
    </row>
    <row r="52" spans="2:32" ht="19.5" customHeight="1" thickBot="1">
      <c r="B52" s="91" t="s">
        <v>11</v>
      </c>
      <c r="C52" s="91"/>
      <c r="D52" s="91"/>
      <c r="E52" s="91"/>
      <c r="F52" s="91"/>
      <c r="G52" s="91"/>
      <c r="H52" s="91"/>
      <c r="J52" s="91" t="s">
        <v>11</v>
      </c>
      <c r="K52" s="91"/>
      <c r="L52" s="91"/>
      <c r="M52" s="91"/>
      <c r="N52" s="91"/>
      <c r="O52" s="91"/>
      <c r="P52" s="91"/>
      <c r="R52" s="91" t="s">
        <v>11</v>
      </c>
      <c r="S52" s="91"/>
      <c r="T52" s="91"/>
      <c r="U52" s="91"/>
      <c r="V52" s="91"/>
      <c r="W52" s="91"/>
      <c r="X52" s="91"/>
      <c r="Z52" s="91" t="s">
        <v>11</v>
      </c>
      <c r="AA52" s="91"/>
      <c r="AB52" s="91"/>
      <c r="AC52" s="91"/>
      <c r="AD52" s="91"/>
      <c r="AE52" s="91"/>
      <c r="AF52" s="91"/>
    </row>
    <row r="53" spans="1:32" ht="19.5" customHeight="1" thickBot="1">
      <c r="A53" s="92" t="s">
        <v>24</v>
      </c>
      <c r="B53" s="93"/>
      <c r="C53" s="56" t="s">
        <v>13</v>
      </c>
      <c r="D53" s="57" t="s">
        <v>14</v>
      </c>
      <c r="E53" s="57" t="s">
        <v>15</v>
      </c>
      <c r="F53" s="57" t="s">
        <v>16</v>
      </c>
      <c r="G53" s="57" t="s">
        <v>17</v>
      </c>
      <c r="H53" s="58" t="s">
        <v>18</v>
      </c>
      <c r="I53" s="92" t="s">
        <v>24</v>
      </c>
      <c r="J53" s="93"/>
      <c r="K53" s="56" t="s">
        <v>13</v>
      </c>
      <c r="L53" s="57" t="s">
        <v>14</v>
      </c>
      <c r="M53" s="57" t="s">
        <v>15</v>
      </c>
      <c r="N53" s="57" t="s">
        <v>16</v>
      </c>
      <c r="O53" s="57" t="s">
        <v>17</v>
      </c>
      <c r="P53" s="58" t="s">
        <v>18</v>
      </c>
      <c r="Q53" s="92" t="s">
        <v>24</v>
      </c>
      <c r="R53" s="93"/>
      <c r="S53" s="56" t="s">
        <v>13</v>
      </c>
      <c r="T53" s="57" t="s">
        <v>14</v>
      </c>
      <c r="U53" s="57" t="s">
        <v>15</v>
      </c>
      <c r="V53" s="57" t="s">
        <v>16</v>
      </c>
      <c r="W53" s="57" t="s">
        <v>17</v>
      </c>
      <c r="X53" s="58" t="s">
        <v>18</v>
      </c>
      <c r="Y53" s="92" t="s">
        <v>24</v>
      </c>
      <c r="Z53" s="93"/>
      <c r="AA53" s="56" t="s">
        <v>13</v>
      </c>
      <c r="AB53" s="57" t="s">
        <v>14</v>
      </c>
      <c r="AC53" s="57" t="s">
        <v>15</v>
      </c>
      <c r="AD53" s="57" t="s">
        <v>16</v>
      </c>
      <c r="AE53" s="57" t="s">
        <v>17</v>
      </c>
      <c r="AF53" s="58" t="s">
        <v>18</v>
      </c>
    </row>
    <row r="54" spans="1:32" ht="19.5" customHeight="1" thickBot="1">
      <c r="A54" s="86">
        <v>53</v>
      </c>
      <c r="B54" s="59" t="s">
        <v>19</v>
      </c>
      <c r="C54" s="60" t="str">
        <f aca="true" ca="1" t="shared" si="18" ref="C54:H58">VLOOKUP(MATCH($A$54,OFFSET(INDIRECT($B4),0,C$3-1),0),Spisak,2)</f>
        <v>француски</v>
      </c>
      <c r="D54" s="60" t="str">
        <f ca="1" t="shared" si="18"/>
        <v>српски</v>
      </c>
      <c r="E54" s="60" t="str">
        <f ca="1" t="shared" si="18"/>
        <v>ликовно</v>
      </c>
      <c r="F54" s="60" t="str">
        <f ca="1" t="shared" si="18"/>
        <v>ликовно</v>
      </c>
      <c r="G54" s="60" t="str">
        <f ca="1" t="shared" si="18"/>
        <v>математика</v>
      </c>
      <c r="H54" s="60" t="str">
        <f ca="1" t="shared" si="18"/>
        <v>историја</v>
      </c>
      <c r="I54" s="86">
        <v>63</v>
      </c>
      <c r="J54" s="59" t="s">
        <v>19</v>
      </c>
      <c r="K54" s="60"/>
      <c r="L54" s="61"/>
      <c r="M54" s="61"/>
      <c r="N54" s="61"/>
      <c r="O54" s="61"/>
      <c r="P54" s="62"/>
      <c r="Q54" s="86">
        <v>73</v>
      </c>
      <c r="R54" s="59" t="s">
        <v>19</v>
      </c>
      <c r="S54" s="60" t="str">
        <f aca="true" ca="1" t="shared" si="19" ref="S54:X58">VLOOKUP(MATCH($Q$54,OFFSET(INDIRECT($B4),0,C$3-1),0),Spisak,2)</f>
        <v>српски</v>
      </c>
      <c r="T54" s="60" t="str">
        <f ca="1" t="shared" si="19"/>
        <v>хемија</v>
      </c>
      <c r="U54" s="60" t="str">
        <f ca="1" t="shared" si="19"/>
        <v>математика</v>
      </c>
      <c r="V54" s="60" t="str">
        <f ca="1" t="shared" si="19"/>
        <v>историја</v>
      </c>
      <c r="W54" s="60" t="e">
        <f ca="1" t="shared" si="19"/>
        <v>#N/A</v>
      </c>
      <c r="X54" s="60" t="str">
        <f ca="1" t="shared" si="19"/>
        <v>физика</v>
      </c>
      <c r="Y54" s="86">
        <v>83</v>
      </c>
      <c r="Z54" s="59" t="s">
        <v>19</v>
      </c>
      <c r="AA54" s="60"/>
      <c r="AB54" s="61"/>
      <c r="AC54" s="61"/>
      <c r="AD54" s="61"/>
      <c r="AE54" s="61"/>
      <c r="AF54" s="62"/>
    </row>
    <row r="55" spans="1:32" ht="19.5" customHeight="1" thickBot="1">
      <c r="A55" s="87"/>
      <c r="B55" s="63" t="s">
        <v>20</v>
      </c>
      <c r="C55" s="60" t="str">
        <f ca="1" t="shared" si="18"/>
        <v>српски</v>
      </c>
      <c r="D55" s="60" t="str">
        <f ca="1" t="shared" si="18"/>
        <v>музичко</v>
      </c>
      <c r="E55" s="60" t="e">
        <f ca="1" t="shared" si="18"/>
        <v>#N/A</v>
      </c>
      <c r="F55" s="60" t="str">
        <f ca="1" t="shared" si="18"/>
        <v>енглески</v>
      </c>
      <c r="G55" s="60" t="str">
        <f ca="1" t="shared" si="18"/>
        <v>математика</v>
      </c>
      <c r="H55" s="60" t="e">
        <f ca="1" t="shared" si="18"/>
        <v>#N/A</v>
      </c>
      <c r="I55" s="87"/>
      <c r="J55" s="63" t="s">
        <v>20</v>
      </c>
      <c r="K55" s="64"/>
      <c r="L55" s="65"/>
      <c r="M55" s="65"/>
      <c r="N55" s="65"/>
      <c r="O55" s="65"/>
      <c r="P55" s="67"/>
      <c r="Q55" s="89"/>
      <c r="R55" s="63" t="s">
        <v>20</v>
      </c>
      <c r="S55" s="60" t="str">
        <f ca="1" t="shared" si="19"/>
        <v>руски</v>
      </c>
      <c r="T55" s="60" t="str">
        <f ca="1" t="shared" si="19"/>
        <v>географија</v>
      </c>
      <c r="U55" s="60" t="str">
        <f ca="1" t="shared" si="19"/>
        <v>енглески</v>
      </c>
      <c r="V55" s="60" t="str">
        <f ca="1" t="shared" si="19"/>
        <v>руски</v>
      </c>
      <c r="W55" s="60" t="str">
        <f ca="1" t="shared" si="19"/>
        <v>биологија</v>
      </c>
      <c r="X55" s="60" t="str">
        <f ca="1" t="shared" si="19"/>
        <v>српски</v>
      </c>
      <c r="Y55" s="89"/>
      <c r="Z55" s="63" t="s">
        <v>20</v>
      </c>
      <c r="AA55" s="64"/>
      <c r="AB55" s="65"/>
      <c r="AC55" s="65"/>
      <c r="AD55" s="65"/>
      <c r="AE55" s="65"/>
      <c r="AF55" s="66"/>
    </row>
    <row r="56" spans="1:32" ht="19.5" customHeight="1" thickBot="1">
      <c r="A56" s="87"/>
      <c r="B56" s="63" t="s">
        <v>21</v>
      </c>
      <c r="C56" s="60" t="e">
        <f ca="1" t="shared" si="18"/>
        <v>#N/A</v>
      </c>
      <c r="D56" s="60" t="str">
        <f ca="1" t="shared" si="18"/>
        <v>српски</v>
      </c>
      <c r="E56" s="60" t="str">
        <f ca="1" t="shared" si="18"/>
        <v>биологија</v>
      </c>
      <c r="F56" s="60" t="e">
        <f ca="1" t="shared" si="18"/>
        <v>#N/A</v>
      </c>
      <c r="G56" s="60" t="str">
        <f ca="1" t="shared" si="18"/>
        <v>математика</v>
      </c>
      <c r="H56" s="60" t="str">
        <f ca="1" t="shared" si="18"/>
        <v>географија</v>
      </c>
      <c r="I56" s="87"/>
      <c r="J56" s="63" t="s">
        <v>21</v>
      </c>
      <c r="K56" s="64"/>
      <c r="L56" s="65"/>
      <c r="M56" s="65"/>
      <c r="N56" s="65"/>
      <c r="O56" s="65"/>
      <c r="P56" s="66"/>
      <c r="Q56" s="89"/>
      <c r="R56" s="63" t="s">
        <v>21</v>
      </c>
      <c r="S56" s="60" t="str">
        <f ca="1" t="shared" si="19"/>
        <v>хемија</v>
      </c>
      <c r="T56" s="60" t="str">
        <f ca="1" t="shared" si="19"/>
        <v>математика</v>
      </c>
      <c r="U56" s="60" t="str">
        <f ca="1" t="shared" si="19"/>
        <v>ТО</v>
      </c>
      <c r="V56" s="60" t="str">
        <f ca="1" t="shared" si="19"/>
        <v>ТО</v>
      </c>
      <c r="W56" s="60" t="str">
        <f ca="1" t="shared" si="19"/>
        <v>музичко</v>
      </c>
      <c r="X56" s="60" t="e">
        <f ca="1" t="shared" si="19"/>
        <v>#N/A</v>
      </c>
      <c r="Y56" s="89"/>
      <c r="Z56" s="63" t="s">
        <v>21</v>
      </c>
      <c r="AA56" s="64"/>
      <c r="AB56" s="65"/>
      <c r="AC56" s="65"/>
      <c r="AD56" s="65"/>
      <c r="AE56" s="65"/>
      <c r="AF56" s="66"/>
    </row>
    <row r="57" spans="1:32" ht="19.5" customHeight="1" thickBot="1">
      <c r="A57" s="87"/>
      <c r="B57" s="63" t="s">
        <v>22</v>
      </c>
      <c r="C57" s="60" t="e">
        <f ca="1" t="shared" si="18"/>
        <v>#N/A</v>
      </c>
      <c r="D57" s="60" t="str">
        <f ca="1" t="shared" si="18"/>
        <v>енглески</v>
      </c>
      <c r="E57" s="60" t="str">
        <f ca="1" t="shared" si="18"/>
        <v>музичко</v>
      </c>
      <c r="F57" s="60" t="str">
        <f ca="1" t="shared" si="18"/>
        <v>српски</v>
      </c>
      <c r="G57" s="60" t="str">
        <f ca="1" t="shared" si="18"/>
        <v>инф</v>
      </c>
      <c r="H57" s="60" t="str">
        <f ca="1" t="shared" si="18"/>
        <v>француски</v>
      </c>
      <c r="I57" s="87"/>
      <c r="J57" s="63" t="s">
        <v>22</v>
      </c>
      <c r="K57" s="64"/>
      <c r="L57" s="65"/>
      <c r="M57" s="65"/>
      <c r="N57" s="65"/>
      <c r="O57" s="65"/>
      <c r="P57" s="66"/>
      <c r="Q57" s="89"/>
      <c r="R57" s="63" t="s">
        <v>22</v>
      </c>
      <c r="S57" s="60" t="str">
        <f ca="1" t="shared" si="19"/>
        <v>српски</v>
      </c>
      <c r="T57" s="60" t="str">
        <f ca="1" t="shared" si="19"/>
        <v>ликовно</v>
      </c>
      <c r="U57" s="60" t="str">
        <f ca="1" t="shared" si="19"/>
        <v>математика</v>
      </c>
      <c r="V57" s="60" t="str">
        <f ca="1" t="shared" si="19"/>
        <v>руски</v>
      </c>
      <c r="W57" s="60" t="str">
        <f ca="1" t="shared" si="19"/>
        <v>биологија</v>
      </c>
      <c r="X57" s="60" t="str">
        <f ca="1" t="shared" si="19"/>
        <v>географија</v>
      </c>
      <c r="Y57" s="89"/>
      <c r="Z57" s="63" t="s">
        <v>22</v>
      </c>
      <c r="AA57" s="64"/>
      <c r="AB57" s="65"/>
      <c r="AC57" s="65"/>
      <c r="AD57" s="65"/>
      <c r="AE57" s="65"/>
      <c r="AF57" s="66"/>
    </row>
    <row r="58" spans="1:32" ht="19.5" customHeight="1" thickBot="1">
      <c r="A58" s="88"/>
      <c r="B58" s="68" t="s">
        <v>23</v>
      </c>
      <c r="C58" s="60" t="str">
        <f ca="1" t="shared" si="18"/>
        <v>биологија</v>
      </c>
      <c r="D58" s="60" t="e">
        <f ca="1" t="shared" si="18"/>
        <v>#N/A</v>
      </c>
      <c r="E58" s="60" t="str">
        <f ca="1" t="shared" si="18"/>
        <v>ТО</v>
      </c>
      <c r="F58" s="60" t="str">
        <f ca="1" t="shared" si="18"/>
        <v>ТО</v>
      </c>
      <c r="G58" s="60" t="str">
        <f ca="1" t="shared" si="18"/>
        <v>српски</v>
      </c>
      <c r="H58" s="60" t="str">
        <f ca="1" t="shared" si="18"/>
        <v>математика</v>
      </c>
      <c r="I58" s="88"/>
      <c r="J58" s="68" t="s">
        <v>23</v>
      </c>
      <c r="K58" s="69"/>
      <c r="L58" s="70"/>
      <c r="M58" s="70"/>
      <c r="N58" s="70"/>
      <c r="O58" s="70"/>
      <c r="P58" s="71"/>
      <c r="Q58" s="90"/>
      <c r="R58" s="68" t="s">
        <v>23</v>
      </c>
      <c r="S58" s="60" t="str">
        <f ca="1" t="shared" si="19"/>
        <v>српски</v>
      </c>
      <c r="T58" s="60" t="str">
        <f ca="1" t="shared" si="19"/>
        <v>енглески</v>
      </c>
      <c r="U58" s="60" t="str">
        <f ca="1" t="shared" si="19"/>
        <v>математика</v>
      </c>
      <c r="V58" s="60" t="str">
        <f ca="1" t="shared" si="19"/>
        <v>историја</v>
      </c>
      <c r="W58" s="60" t="str">
        <f ca="1" t="shared" si="19"/>
        <v>инф</v>
      </c>
      <c r="X58" s="60" t="str">
        <f ca="1" t="shared" si="19"/>
        <v>физика</v>
      </c>
      <c r="Y58" s="90"/>
      <c r="Z58" s="68" t="s">
        <v>23</v>
      </c>
      <c r="AA58" s="69"/>
      <c r="AB58" s="70"/>
      <c r="AC58" s="70"/>
      <c r="AD58" s="70"/>
      <c r="AE58" s="70"/>
      <c r="AF58" s="75"/>
    </row>
    <row r="59" ht="19.5" customHeight="1"/>
    <row r="60" ht="19.5" customHeight="1"/>
    <row r="61" ht="19.5" customHeight="1"/>
    <row r="62" spans="2:32" ht="19.5" customHeight="1" thickBot="1">
      <c r="B62" s="91" t="s">
        <v>11</v>
      </c>
      <c r="C62" s="91"/>
      <c r="D62" s="91"/>
      <c r="E62" s="91"/>
      <c r="F62" s="91"/>
      <c r="G62" s="91"/>
      <c r="H62" s="91"/>
      <c r="J62" s="91" t="s">
        <v>11</v>
      </c>
      <c r="K62" s="91"/>
      <c r="L62" s="91"/>
      <c r="M62" s="91"/>
      <c r="N62" s="91"/>
      <c r="O62" s="91"/>
      <c r="P62" s="91"/>
      <c r="R62" s="91" t="s">
        <v>11</v>
      </c>
      <c r="S62" s="91"/>
      <c r="T62" s="91"/>
      <c r="U62" s="91"/>
      <c r="V62" s="91"/>
      <c r="W62" s="91"/>
      <c r="X62" s="91"/>
      <c r="Z62" s="91" t="s">
        <v>11</v>
      </c>
      <c r="AA62" s="91"/>
      <c r="AB62" s="91"/>
      <c r="AC62" s="91"/>
      <c r="AD62" s="91"/>
      <c r="AE62" s="91"/>
      <c r="AF62" s="91"/>
    </row>
    <row r="63" spans="1:32" ht="19.5" customHeight="1" thickBot="1">
      <c r="A63" s="92" t="s">
        <v>12</v>
      </c>
      <c r="B63" s="93"/>
      <c r="C63" s="56" t="s">
        <v>13</v>
      </c>
      <c r="D63" s="57" t="s">
        <v>14</v>
      </c>
      <c r="E63" s="57" t="s">
        <v>15</v>
      </c>
      <c r="F63" s="57" t="s">
        <v>16</v>
      </c>
      <c r="G63" s="57" t="s">
        <v>17</v>
      </c>
      <c r="H63" s="58" t="s">
        <v>18</v>
      </c>
      <c r="I63" s="92" t="s">
        <v>12</v>
      </c>
      <c r="J63" s="93"/>
      <c r="K63" s="56" t="s">
        <v>13</v>
      </c>
      <c r="L63" s="57" t="s">
        <v>14</v>
      </c>
      <c r="M63" s="57" t="s">
        <v>15</v>
      </c>
      <c r="N63" s="57" t="s">
        <v>16</v>
      </c>
      <c r="O63" s="57" t="s">
        <v>17</v>
      </c>
      <c r="P63" s="58" t="s">
        <v>18</v>
      </c>
      <c r="Q63" s="92" t="s">
        <v>12</v>
      </c>
      <c r="R63" s="93"/>
      <c r="S63" s="56" t="s">
        <v>13</v>
      </c>
      <c r="T63" s="57" t="s">
        <v>14</v>
      </c>
      <c r="U63" s="57" t="s">
        <v>15</v>
      </c>
      <c r="V63" s="57" t="s">
        <v>16</v>
      </c>
      <c r="W63" s="57" t="s">
        <v>17</v>
      </c>
      <c r="X63" s="58" t="s">
        <v>18</v>
      </c>
      <c r="Y63" s="92" t="s">
        <v>12</v>
      </c>
      <c r="Z63" s="93"/>
      <c r="AA63" s="56" t="s">
        <v>13</v>
      </c>
      <c r="AB63" s="57" t="s">
        <v>14</v>
      </c>
      <c r="AC63" s="57" t="s">
        <v>15</v>
      </c>
      <c r="AD63" s="57" t="s">
        <v>16</v>
      </c>
      <c r="AE63" s="57" t="s">
        <v>17</v>
      </c>
      <c r="AF63" s="58" t="s">
        <v>18</v>
      </c>
    </row>
    <row r="64" spans="1:32" ht="19.5" customHeight="1" thickBot="1">
      <c r="A64" s="86">
        <v>54</v>
      </c>
      <c r="B64" s="59" t="s">
        <v>19</v>
      </c>
      <c r="C64" s="60" t="e">
        <f aca="true" ca="1" t="shared" si="20" ref="C64:H68">VLOOKUP(MATCH($A$64,OFFSET(INDIRECT($B4),0,C$3-1),0),Spisak,2)</f>
        <v>#N/A</v>
      </c>
      <c r="D64" s="60" t="e">
        <f ca="1" t="shared" si="20"/>
        <v>#N/A</v>
      </c>
      <c r="E64" s="60" t="e">
        <f ca="1" t="shared" si="20"/>
        <v>#N/A</v>
      </c>
      <c r="F64" s="60" t="e">
        <f ca="1" t="shared" si="20"/>
        <v>#N/A</v>
      </c>
      <c r="G64" s="60" t="e">
        <f ca="1" t="shared" si="20"/>
        <v>#N/A</v>
      </c>
      <c r="H64" s="60" t="e">
        <f ca="1" t="shared" si="20"/>
        <v>#N/A</v>
      </c>
      <c r="I64" s="86">
        <v>64</v>
      </c>
      <c r="J64" s="59" t="s">
        <v>19</v>
      </c>
      <c r="K64" s="60" t="str">
        <f aca="true" ca="1" t="shared" si="21" ref="K64:P68">VLOOKUP(MATCH($I$64,OFFSET(INDIRECT($B4),0,C$3-1),0),Spisak,2)</f>
        <v>биологија</v>
      </c>
      <c r="L64" s="60" t="str">
        <f ca="1" t="shared" si="21"/>
        <v>српски</v>
      </c>
      <c r="M64" s="60" t="str">
        <f ca="1" t="shared" si="21"/>
        <v>географија</v>
      </c>
      <c r="N64" s="60" t="e">
        <f ca="1" t="shared" si="21"/>
        <v>#N/A</v>
      </c>
      <c r="O64" s="60" t="str">
        <f ca="1" t="shared" si="21"/>
        <v>математика</v>
      </c>
      <c r="P64" s="60" t="str">
        <f ca="1" t="shared" si="21"/>
        <v>музичко</v>
      </c>
      <c r="Q64" s="86">
        <v>74</v>
      </c>
      <c r="R64" s="59" t="s">
        <v>19</v>
      </c>
      <c r="S64" s="60" t="e">
        <f aca="true" ca="1" t="shared" si="22" ref="S64:X68">VLOOKUP(MATCH($Q$64,OFFSET(INDIRECT($B4),0,C$3-1),0),Spisak,2)</f>
        <v>#N/A</v>
      </c>
      <c r="T64" s="60" t="e">
        <f ca="1" t="shared" si="22"/>
        <v>#N/A</v>
      </c>
      <c r="U64" s="60" t="e">
        <f ca="1" t="shared" si="22"/>
        <v>#N/A</v>
      </c>
      <c r="V64" s="60" t="e">
        <f ca="1" t="shared" si="22"/>
        <v>#N/A</v>
      </c>
      <c r="W64" s="60" t="e">
        <f ca="1" t="shared" si="22"/>
        <v>#N/A</v>
      </c>
      <c r="X64" s="60" t="e">
        <f ca="1" t="shared" si="22"/>
        <v>#N/A</v>
      </c>
      <c r="Y64" s="86">
        <v>84</v>
      </c>
      <c r="Z64" s="59" t="s">
        <v>19</v>
      </c>
      <c r="AA64" s="60"/>
      <c r="AB64" s="61"/>
      <c r="AC64" s="61"/>
      <c r="AD64" s="61"/>
      <c r="AE64" s="61"/>
      <c r="AF64" s="62"/>
    </row>
    <row r="65" spans="1:32" ht="19.5" customHeight="1" thickBot="1">
      <c r="A65" s="87"/>
      <c r="B65" s="63" t="s">
        <v>20</v>
      </c>
      <c r="C65" s="60" t="e">
        <f ca="1" t="shared" si="20"/>
        <v>#N/A</v>
      </c>
      <c r="D65" s="60" t="e">
        <f ca="1" t="shared" si="20"/>
        <v>#N/A</v>
      </c>
      <c r="E65" s="60" t="e">
        <f ca="1" t="shared" si="20"/>
        <v>#N/A</v>
      </c>
      <c r="F65" s="60" t="e">
        <f ca="1" t="shared" si="20"/>
        <v>#N/A</v>
      </c>
      <c r="G65" s="60" t="e">
        <f ca="1" t="shared" si="20"/>
        <v>#N/A</v>
      </c>
      <c r="H65" s="60" t="e">
        <f ca="1" t="shared" si="20"/>
        <v>#N/A</v>
      </c>
      <c r="I65" s="87"/>
      <c r="J65" s="63" t="s">
        <v>20</v>
      </c>
      <c r="K65" s="60" t="str">
        <f ca="1" t="shared" si="21"/>
        <v>историја</v>
      </c>
      <c r="L65" s="60" t="str">
        <f ca="1" t="shared" si="21"/>
        <v>физика</v>
      </c>
      <c r="M65" s="60" t="str">
        <f ca="1" t="shared" si="21"/>
        <v>математика</v>
      </c>
      <c r="N65" s="60" t="e">
        <f ca="1" t="shared" si="21"/>
        <v>#N/A</v>
      </c>
      <c r="O65" s="60" t="str">
        <f ca="1" t="shared" si="21"/>
        <v>ТО</v>
      </c>
      <c r="P65" s="60" t="str">
        <f ca="1" t="shared" si="21"/>
        <v>ТО</v>
      </c>
      <c r="Q65" s="89"/>
      <c r="R65" s="63" t="s">
        <v>20</v>
      </c>
      <c r="S65" s="60" t="e">
        <f ca="1" t="shared" si="22"/>
        <v>#N/A</v>
      </c>
      <c r="T65" s="60" t="e">
        <f ca="1" t="shared" si="22"/>
        <v>#N/A</v>
      </c>
      <c r="U65" s="60" t="e">
        <f ca="1" t="shared" si="22"/>
        <v>#N/A</v>
      </c>
      <c r="V65" s="60" t="e">
        <f ca="1" t="shared" si="22"/>
        <v>#N/A</v>
      </c>
      <c r="W65" s="60" t="e">
        <f ca="1" t="shared" si="22"/>
        <v>#N/A</v>
      </c>
      <c r="X65" s="60" t="e">
        <f ca="1" t="shared" si="22"/>
        <v>#N/A</v>
      </c>
      <c r="Y65" s="89"/>
      <c r="Z65" s="63" t="s">
        <v>20</v>
      </c>
      <c r="AA65" s="64"/>
      <c r="AB65" s="65"/>
      <c r="AC65" s="65"/>
      <c r="AD65" s="65"/>
      <c r="AE65" s="65"/>
      <c r="AF65" s="66"/>
    </row>
    <row r="66" spans="1:32" ht="19.5" customHeight="1" thickBot="1">
      <c r="A66" s="87"/>
      <c r="B66" s="63" t="s">
        <v>21</v>
      </c>
      <c r="C66" s="60" t="e">
        <f ca="1" t="shared" si="20"/>
        <v>#N/A</v>
      </c>
      <c r="D66" s="60" t="e">
        <f ca="1" t="shared" si="20"/>
        <v>#N/A</v>
      </c>
      <c r="E66" s="60" t="e">
        <f ca="1" t="shared" si="20"/>
        <v>#N/A</v>
      </c>
      <c r="F66" s="60" t="e">
        <f ca="1" t="shared" si="20"/>
        <v>#N/A</v>
      </c>
      <c r="G66" s="60" t="e">
        <f ca="1" t="shared" si="20"/>
        <v>#N/A</v>
      </c>
      <c r="H66" s="60" t="e">
        <f ca="1" t="shared" si="20"/>
        <v>#N/A</v>
      </c>
      <c r="I66" s="87"/>
      <c r="J66" s="63" t="s">
        <v>21</v>
      </c>
      <c r="K66" s="60" t="str">
        <f ca="1" t="shared" si="21"/>
        <v>ликовно</v>
      </c>
      <c r="L66" s="60" t="str">
        <f ca="1" t="shared" si="21"/>
        <v>српски</v>
      </c>
      <c r="M66" s="60" t="e">
        <f ca="1" t="shared" si="21"/>
        <v>#N/A</v>
      </c>
      <c r="N66" s="60" t="str">
        <f ca="1" t="shared" si="21"/>
        <v>енглески</v>
      </c>
      <c r="O66" s="60" t="str">
        <f ca="1" t="shared" si="21"/>
        <v>биологија</v>
      </c>
      <c r="P66" s="60" t="str">
        <f ca="1" t="shared" si="21"/>
        <v>вер</v>
      </c>
      <c r="Q66" s="89"/>
      <c r="R66" s="63" t="s">
        <v>21</v>
      </c>
      <c r="S66" s="60" t="e">
        <f ca="1" t="shared" si="22"/>
        <v>#N/A</v>
      </c>
      <c r="T66" s="60" t="e">
        <f ca="1" t="shared" si="22"/>
        <v>#N/A</v>
      </c>
      <c r="U66" s="60" t="e">
        <f ca="1" t="shared" si="22"/>
        <v>#N/A</v>
      </c>
      <c r="V66" s="60" t="e">
        <f ca="1" t="shared" si="22"/>
        <v>#N/A</v>
      </c>
      <c r="W66" s="60" t="e">
        <f ca="1" t="shared" si="22"/>
        <v>#N/A</v>
      </c>
      <c r="X66" s="60" t="e">
        <f ca="1" t="shared" si="22"/>
        <v>#N/A</v>
      </c>
      <c r="Y66" s="89"/>
      <c r="Z66" s="63" t="s">
        <v>21</v>
      </c>
      <c r="AA66" s="64"/>
      <c r="AB66" s="65"/>
      <c r="AC66" s="65"/>
      <c r="AD66" s="65"/>
      <c r="AE66" s="65"/>
      <c r="AF66" s="66"/>
    </row>
    <row r="67" spans="1:32" ht="19.5" customHeight="1" thickBot="1">
      <c r="A67" s="87"/>
      <c r="B67" s="63" t="s">
        <v>22</v>
      </c>
      <c r="C67" s="60" t="e">
        <f ca="1" t="shared" si="20"/>
        <v>#N/A</v>
      </c>
      <c r="D67" s="60" t="e">
        <f ca="1" t="shared" si="20"/>
        <v>#N/A</v>
      </c>
      <c r="E67" s="60" t="e">
        <f ca="1" t="shared" si="20"/>
        <v>#N/A</v>
      </c>
      <c r="F67" s="60" t="e">
        <f ca="1" t="shared" si="20"/>
        <v>#N/A</v>
      </c>
      <c r="G67" s="60" t="e">
        <f ca="1" t="shared" si="20"/>
        <v>#N/A</v>
      </c>
      <c r="H67" s="60" t="e">
        <f ca="1" t="shared" si="20"/>
        <v>#N/A</v>
      </c>
      <c r="I67" s="87"/>
      <c r="J67" s="63" t="s">
        <v>22</v>
      </c>
      <c r="K67" s="60" t="e">
        <f ca="1" t="shared" si="21"/>
        <v>#N/A</v>
      </c>
      <c r="L67" s="60" t="str">
        <f ca="1" t="shared" si="21"/>
        <v>српски</v>
      </c>
      <c r="M67" s="60" t="str">
        <f ca="1" t="shared" si="21"/>
        <v>инф</v>
      </c>
      <c r="N67" s="60" t="str">
        <f ca="1" t="shared" si="21"/>
        <v>математика</v>
      </c>
      <c r="O67" s="60" t="str">
        <f ca="1" t="shared" si="21"/>
        <v>историја</v>
      </c>
      <c r="P67" s="60" t="str">
        <f ca="1" t="shared" si="21"/>
        <v>физика</v>
      </c>
      <c r="Q67" s="89"/>
      <c r="R67" s="63" t="s">
        <v>22</v>
      </c>
      <c r="S67" s="60" t="e">
        <f ca="1" t="shared" si="22"/>
        <v>#N/A</v>
      </c>
      <c r="T67" s="60" t="e">
        <f ca="1" t="shared" si="22"/>
        <v>#N/A</v>
      </c>
      <c r="U67" s="60" t="e">
        <f ca="1" t="shared" si="22"/>
        <v>#N/A</v>
      </c>
      <c r="V67" s="60" t="e">
        <f ca="1" t="shared" si="22"/>
        <v>#N/A</v>
      </c>
      <c r="W67" s="60" t="e">
        <f ca="1" t="shared" si="22"/>
        <v>#N/A</v>
      </c>
      <c r="X67" s="60" t="e">
        <f ca="1" t="shared" si="22"/>
        <v>#N/A</v>
      </c>
      <c r="Y67" s="89"/>
      <c r="Z67" s="63" t="s">
        <v>22</v>
      </c>
      <c r="AA67" s="64"/>
      <c r="AB67" s="65"/>
      <c r="AC67" s="65"/>
      <c r="AD67" s="65"/>
      <c r="AE67" s="65"/>
      <c r="AF67" s="66"/>
    </row>
    <row r="68" spans="1:32" ht="19.5" customHeight="1" thickBot="1">
      <c r="A68" s="88"/>
      <c r="B68" s="68" t="s">
        <v>23</v>
      </c>
      <c r="C68" s="60" t="e">
        <f ca="1" t="shared" si="20"/>
        <v>#N/A</v>
      </c>
      <c r="D68" s="60" t="e">
        <f ca="1" t="shared" si="20"/>
        <v>#N/A</v>
      </c>
      <c r="E68" s="60" t="e">
        <f ca="1" t="shared" si="20"/>
        <v>#N/A</v>
      </c>
      <c r="F68" s="60" t="e">
        <f ca="1" t="shared" si="20"/>
        <v>#N/A</v>
      </c>
      <c r="G68" s="60" t="e">
        <f ca="1" t="shared" si="20"/>
        <v>#N/A</v>
      </c>
      <c r="H68" s="60" t="e">
        <f ca="1" t="shared" si="20"/>
        <v>#N/A</v>
      </c>
      <c r="I68" s="88"/>
      <c r="J68" s="68" t="s">
        <v>23</v>
      </c>
      <c r="K68" s="60" t="str">
        <f ca="1" t="shared" si="21"/>
        <v>математика</v>
      </c>
      <c r="L68" s="60" t="str">
        <f ca="1" t="shared" si="21"/>
        <v>српски</v>
      </c>
      <c r="M68" s="60" t="e">
        <f ca="1" t="shared" si="21"/>
        <v>#N/A</v>
      </c>
      <c r="N68" s="60" t="str">
        <f ca="1" t="shared" si="21"/>
        <v>географија</v>
      </c>
      <c r="O68" s="60" t="str">
        <f ca="1" t="shared" si="21"/>
        <v>енглески</v>
      </c>
      <c r="P68" s="60" t="e">
        <f ca="1" t="shared" si="21"/>
        <v>#N/A</v>
      </c>
      <c r="Q68" s="90"/>
      <c r="R68" s="68" t="s">
        <v>23</v>
      </c>
      <c r="S68" s="60" t="e">
        <f ca="1" t="shared" si="22"/>
        <v>#N/A</v>
      </c>
      <c r="T68" s="60" t="e">
        <f ca="1" t="shared" si="22"/>
        <v>#N/A</v>
      </c>
      <c r="U68" s="60" t="e">
        <f ca="1" t="shared" si="22"/>
        <v>#N/A</v>
      </c>
      <c r="V68" s="60" t="e">
        <f ca="1" t="shared" si="22"/>
        <v>#N/A</v>
      </c>
      <c r="W68" s="60" t="e">
        <f ca="1" t="shared" si="22"/>
        <v>#N/A</v>
      </c>
      <c r="X68" s="60" t="e">
        <f ca="1" t="shared" si="22"/>
        <v>#N/A</v>
      </c>
      <c r="Y68" s="90"/>
      <c r="Z68" s="68" t="s">
        <v>23</v>
      </c>
      <c r="AA68" s="69"/>
      <c r="AB68" s="70"/>
      <c r="AC68" s="70"/>
      <c r="AD68" s="70"/>
      <c r="AE68" s="70"/>
      <c r="AF68" s="75"/>
    </row>
    <row r="69" spans="18:24" ht="19.5" customHeight="1">
      <c r="R69" s="94"/>
      <c r="S69" s="95"/>
      <c r="T69" s="95"/>
      <c r="U69" s="95"/>
      <c r="V69" s="95"/>
      <c r="W69" s="95"/>
      <c r="X69" s="95"/>
    </row>
    <row r="70" spans="18:24" ht="19.5" customHeight="1">
      <c r="R70" s="73"/>
      <c r="S70" s="74"/>
      <c r="T70" s="74"/>
      <c r="U70" s="74"/>
      <c r="V70" s="74"/>
      <c r="W70" s="74"/>
      <c r="X70" s="74"/>
    </row>
    <row r="71" ht="19.5" customHeight="1"/>
    <row r="72" spans="2:32" ht="19.5" customHeight="1" thickBot="1">
      <c r="B72" s="91" t="s">
        <v>11</v>
      </c>
      <c r="C72" s="91"/>
      <c r="D72" s="91"/>
      <c r="E72" s="91"/>
      <c r="F72" s="91"/>
      <c r="G72" s="91"/>
      <c r="H72" s="91"/>
      <c r="J72" s="91" t="s">
        <v>11</v>
      </c>
      <c r="K72" s="91"/>
      <c r="L72" s="91"/>
      <c r="M72" s="91"/>
      <c r="N72" s="91"/>
      <c r="O72" s="91"/>
      <c r="P72" s="91"/>
      <c r="R72" s="91" t="s">
        <v>11</v>
      </c>
      <c r="S72" s="91"/>
      <c r="T72" s="91"/>
      <c r="U72" s="91"/>
      <c r="V72" s="91"/>
      <c r="W72" s="91"/>
      <c r="X72" s="91"/>
      <c r="Z72" s="91" t="s">
        <v>11</v>
      </c>
      <c r="AA72" s="91"/>
      <c r="AB72" s="91"/>
      <c r="AC72" s="91"/>
      <c r="AD72" s="91"/>
      <c r="AE72" s="91"/>
      <c r="AF72" s="91"/>
    </row>
    <row r="73" spans="1:32" ht="19.5" customHeight="1" thickBot="1">
      <c r="A73" s="92" t="s">
        <v>24</v>
      </c>
      <c r="B73" s="93"/>
      <c r="C73" s="56" t="s">
        <v>13</v>
      </c>
      <c r="D73" s="57" t="s">
        <v>14</v>
      </c>
      <c r="E73" s="57" t="s">
        <v>15</v>
      </c>
      <c r="F73" s="57" t="s">
        <v>16</v>
      </c>
      <c r="G73" s="57" t="s">
        <v>17</v>
      </c>
      <c r="H73" s="58" t="s">
        <v>18</v>
      </c>
      <c r="I73" s="92" t="s">
        <v>24</v>
      </c>
      <c r="J73" s="93"/>
      <c r="K73" s="56" t="s">
        <v>13</v>
      </c>
      <c r="L73" s="57" t="s">
        <v>14</v>
      </c>
      <c r="M73" s="57" t="s">
        <v>15</v>
      </c>
      <c r="N73" s="57" t="s">
        <v>16</v>
      </c>
      <c r="O73" s="57" t="s">
        <v>17</v>
      </c>
      <c r="P73" s="58" t="s">
        <v>18</v>
      </c>
      <c r="Q73" s="92" t="s">
        <v>24</v>
      </c>
      <c r="R73" s="93"/>
      <c r="S73" s="56" t="s">
        <v>13</v>
      </c>
      <c r="T73" s="57" t="s">
        <v>14</v>
      </c>
      <c r="U73" s="57" t="s">
        <v>15</v>
      </c>
      <c r="V73" s="57" t="s">
        <v>16</v>
      </c>
      <c r="W73" s="57" t="s">
        <v>17</v>
      </c>
      <c r="X73" s="58" t="s">
        <v>18</v>
      </c>
      <c r="Y73" s="92" t="s">
        <v>24</v>
      </c>
      <c r="Z73" s="93"/>
      <c r="AA73" s="56" t="s">
        <v>13</v>
      </c>
      <c r="AB73" s="57" t="s">
        <v>14</v>
      </c>
      <c r="AC73" s="57" t="s">
        <v>15</v>
      </c>
      <c r="AD73" s="57" t="s">
        <v>16</v>
      </c>
      <c r="AE73" s="57" t="s">
        <v>17</v>
      </c>
      <c r="AF73" s="58" t="s">
        <v>18</v>
      </c>
    </row>
    <row r="74" spans="1:32" ht="19.5" customHeight="1" thickBot="1">
      <c r="A74" s="86">
        <v>54</v>
      </c>
      <c r="B74" s="59" t="s">
        <v>19</v>
      </c>
      <c r="C74" s="60" t="e">
        <f aca="true" ca="1" t="shared" si="23" ref="C74:H78">VLOOKUP(MATCH($A$74,OFFSET(INDIRECT($B4),0,C$3-1),0),Spisak,2)</f>
        <v>#N/A</v>
      </c>
      <c r="D74" s="60" t="e">
        <f ca="1" t="shared" si="23"/>
        <v>#N/A</v>
      </c>
      <c r="E74" s="60" t="e">
        <f ca="1" t="shared" si="23"/>
        <v>#N/A</v>
      </c>
      <c r="F74" s="60" t="e">
        <f ca="1" t="shared" si="23"/>
        <v>#N/A</v>
      </c>
      <c r="G74" s="60" t="e">
        <f ca="1" t="shared" si="23"/>
        <v>#N/A</v>
      </c>
      <c r="H74" s="60" t="e">
        <f ca="1" t="shared" si="23"/>
        <v>#N/A</v>
      </c>
      <c r="I74" s="86">
        <v>64</v>
      </c>
      <c r="J74" s="59" t="s">
        <v>19</v>
      </c>
      <c r="K74" s="60"/>
      <c r="L74" s="61"/>
      <c r="M74" s="76"/>
      <c r="N74" s="61"/>
      <c r="O74" s="61"/>
      <c r="P74" s="77"/>
      <c r="Q74" s="86">
        <v>74</v>
      </c>
      <c r="R74" s="59" t="s">
        <v>19</v>
      </c>
      <c r="S74" s="60" t="e">
        <f aca="true" ca="1" t="shared" si="24" ref="S74:X78">VLOOKUP(MATCH($Q$74,OFFSET(INDIRECT($B4),0,C$3-1),0),Spisak,2)</f>
        <v>#N/A</v>
      </c>
      <c r="T74" s="60" t="e">
        <f ca="1" t="shared" si="24"/>
        <v>#N/A</v>
      </c>
      <c r="U74" s="60" t="e">
        <f ca="1" t="shared" si="24"/>
        <v>#N/A</v>
      </c>
      <c r="V74" s="60" t="e">
        <f ca="1" t="shared" si="24"/>
        <v>#N/A</v>
      </c>
      <c r="W74" s="60" t="e">
        <f ca="1" t="shared" si="24"/>
        <v>#N/A</v>
      </c>
      <c r="X74" s="60" t="e">
        <f ca="1" t="shared" si="24"/>
        <v>#N/A</v>
      </c>
      <c r="Y74" s="86">
        <v>84</v>
      </c>
      <c r="Z74" s="59" t="s">
        <v>19</v>
      </c>
      <c r="AA74" s="60"/>
      <c r="AB74" s="61"/>
      <c r="AC74" s="61"/>
      <c r="AD74" s="61"/>
      <c r="AE74" s="61"/>
      <c r="AF74" s="62"/>
    </row>
    <row r="75" spans="1:32" ht="19.5" customHeight="1" thickBot="1">
      <c r="A75" s="87"/>
      <c r="B75" s="63" t="s">
        <v>20</v>
      </c>
      <c r="C75" s="60" t="e">
        <f ca="1" t="shared" si="23"/>
        <v>#N/A</v>
      </c>
      <c r="D75" s="60" t="e">
        <f ca="1" t="shared" si="23"/>
        <v>#N/A</v>
      </c>
      <c r="E75" s="60" t="e">
        <f ca="1" t="shared" si="23"/>
        <v>#N/A</v>
      </c>
      <c r="F75" s="60" t="e">
        <f ca="1" t="shared" si="23"/>
        <v>#N/A</v>
      </c>
      <c r="G75" s="60" t="e">
        <f ca="1" t="shared" si="23"/>
        <v>#N/A</v>
      </c>
      <c r="H75" s="60" t="e">
        <f ca="1" t="shared" si="23"/>
        <v>#N/A</v>
      </c>
      <c r="I75" s="87"/>
      <c r="J75" s="63" t="s">
        <v>20</v>
      </c>
      <c r="K75" s="64"/>
      <c r="L75" s="65"/>
      <c r="M75" s="65"/>
      <c r="N75" s="65"/>
      <c r="O75" s="65"/>
      <c r="P75" s="66"/>
      <c r="Q75" s="89"/>
      <c r="R75" s="63" t="s">
        <v>20</v>
      </c>
      <c r="S75" s="60" t="e">
        <f ca="1" t="shared" si="24"/>
        <v>#N/A</v>
      </c>
      <c r="T75" s="60" t="e">
        <f ca="1" t="shared" si="24"/>
        <v>#N/A</v>
      </c>
      <c r="U75" s="60" t="e">
        <f ca="1" t="shared" si="24"/>
        <v>#N/A</v>
      </c>
      <c r="V75" s="60" t="e">
        <f ca="1" t="shared" si="24"/>
        <v>#N/A</v>
      </c>
      <c r="W75" s="60" t="e">
        <f ca="1" t="shared" si="24"/>
        <v>#N/A</v>
      </c>
      <c r="X75" s="60" t="e">
        <f ca="1" t="shared" si="24"/>
        <v>#N/A</v>
      </c>
      <c r="Y75" s="89"/>
      <c r="Z75" s="63" t="s">
        <v>20</v>
      </c>
      <c r="AA75" s="64"/>
      <c r="AB75" s="65"/>
      <c r="AC75" s="65"/>
      <c r="AD75" s="65"/>
      <c r="AE75" s="65"/>
      <c r="AF75" s="66"/>
    </row>
    <row r="76" spans="1:32" ht="19.5" customHeight="1" thickBot="1">
      <c r="A76" s="87"/>
      <c r="B76" s="63" t="s">
        <v>21</v>
      </c>
      <c r="C76" s="60" t="e">
        <f ca="1" t="shared" si="23"/>
        <v>#N/A</v>
      </c>
      <c r="D76" s="60" t="e">
        <f ca="1" t="shared" si="23"/>
        <v>#N/A</v>
      </c>
      <c r="E76" s="60" t="e">
        <f ca="1" t="shared" si="23"/>
        <v>#N/A</v>
      </c>
      <c r="F76" s="60" t="e">
        <f ca="1" t="shared" si="23"/>
        <v>#N/A</v>
      </c>
      <c r="G76" s="60" t="e">
        <f ca="1" t="shared" si="23"/>
        <v>#N/A</v>
      </c>
      <c r="H76" s="60" t="e">
        <f ca="1" t="shared" si="23"/>
        <v>#N/A</v>
      </c>
      <c r="I76" s="87"/>
      <c r="J76" s="63" t="s">
        <v>21</v>
      </c>
      <c r="K76" s="64"/>
      <c r="L76" s="65"/>
      <c r="M76" s="65"/>
      <c r="N76" s="65"/>
      <c r="O76" s="65"/>
      <c r="P76" s="66"/>
      <c r="Q76" s="89"/>
      <c r="R76" s="63" t="s">
        <v>21</v>
      </c>
      <c r="S76" s="60" t="e">
        <f ca="1" t="shared" si="24"/>
        <v>#N/A</v>
      </c>
      <c r="T76" s="60" t="e">
        <f ca="1" t="shared" si="24"/>
        <v>#N/A</v>
      </c>
      <c r="U76" s="60" t="e">
        <f ca="1" t="shared" si="24"/>
        <v>#N/A</v>
      </c>
      <c r="V76" s="60" t="e">
        <f ca="1" t="shared" si="24"/>
        <v>#N/A</v>
      </c>
      <c r="W76" s="60" t="e">
        <f ca="1" t="shared" si="24"/>
        <v>#N/A</v>
      </c>
      <c r="X76" s="60" t="e">
        <f ca="1" t="shared" si="24"/>
        <v>#N/A</v>
      </c>
      <c r="Y76" s="89"/>
      <c r="Z76" s="63" t="s">
        <v>21</v>
      </c>
      <c r="AA76" s="64"/>
      <c r="AB76" s="65"/>
      <c r="AC76" s="65"/>
      <c r="AD76" s="65"/>
      <c r="AE76" s="65"/>
      <c r="AF76" s="66"/>
    </row>
    <row r="77" spans="1:32" ht="19.5" customHeight="1" thickBot="1">
      <c r="A77" s="87"/>
      <c r="B77" s="63" t="s">
        <v>22</v>
      </c>
      <c r="C77" s="60" t="e">
        <f ca="1" t="shared" si="23"/>
        <v>#N/A</v>
      </c>
      <c r="D77" s="60" t="e">
        <f ca="1" t="shared" si="23"/>
        <v>#N/A</v>
      </c>
      <c r="E77" s="60" t="e">
        <f ca="1" t="shared" si="23"/>
        <v>#N/A</v>
      </c>
      <c r="F77" s="60" t="e">
        <f ca="1" t="shared" si="23"/>
        <v>#N/A</v>
      </c>
      <c r="G77" s="60" t="e">
        <f ca="1" t="shared" si="23"/>
        <v>#N/A</v>
      </c>
      <c r="H77" s="60" t="e">
        <f ca="1" t="shared" si="23"/>
        <v>#N/A</v>
      </c>
      <c r="I77" s="87"/>
      <c r="J77" s="63" t="s">
        <v>22</v>
      </c>
      <c r="K77" s="64"/>
      <c r="L77" s="65"/>
      <c r="M77" s="65"/>
      <c r="N77" s="65"/>
      <c r="O77" s="65"/>
      <c r="P77" s="66"/>
      <c r="Q77" s="89"/>
      <c r="R77" s="63" t="s">
        <v>22</v>
      </c>
      <c r="S77" s="60" t="e">
        <f ca="1" t="shared" si="24"/>
        <v>#N/A</v>
      </c>
      <c r="T77" s="60" t="e">
        <f ca="1" t="shared" si="24"/>
        <v>#N/A</v>
      </c>
      <c r="U77" s="60" t="e">
        <f ca="1" t="shared" si="24"/>
        <v>#N/A</v>
      </c>
      <c r="V77" s="60" t="e">
        <f ca="1" t="shared" si="24"/>
        <v>#N/A</v>
      </c>
      <c r="W77" s="60" t="e">
        <f ca="1" t="shared" si="24"/>
        <v>#N/A</v>
      </c>
      <c r="X77" s="60" t="e">
        <f ca="1" t="shared" si="24"/>
        <v>#N/A</v>
      </c>
      <c r="Y77" s="89"/>
      <c r="Z77" s="63" t="s">
        <v>22</v>
      </c>
      <c r="AA77" s="64"/>
      <c r="AB77" s="65"/>
      <c r="AC77" s="65"/>
      <c r="AD77" s="65"/>
      <c r="AE77" s="65"/>
      <c r="AF77" s="66"/>
    </row>
    <row r="78" spans="1:32" ht="19.5" customHeight="1" thickBot="1">
      <c r="A78" s="88"/>
      <c r="B78" s="68" t="s">
        <v>23</v>
      </c>
      <c r="C78" s="60" t="e">
        <f ca="1" t="shared" si="23"/>
        <v>#N/A</v>
      </c>
      <c r="D78" s="60" t="e">
        <f ca="1" t="shared" si="23"/>
        <v>#N/A</v>
      </c>
      <c r="E78" s="60" t="e">
        <f ca="1" t="shared" si="23"/>
        <v>#N/A</v>
      </c>
      <c r="F78" s="60" t="e">
        <f ca="1" t="shared" si="23"/>
        <v>#N/A</v>
      </c>
      <c r="G78" s="60" t="e">
        <f ca="1" t="shared" si="23"/>
        <v>#N/A</v>
      </c>
      <c r="H78" s="60" t="e">
        <f ca="1" t="shared" si="23"/>
        <v>#N/A</v>
      </c>
      <c r="I78" s="88"/>
      <c r="J78" s="68" t="s">
        <v>23</v>
      </c>
      <c r="K78" s="69"/>
      <c r="L78" s="70"/>
      <c r="M78" s="70"/>
      <c r="N78" s="70"/>
      <c r="O78" s="70"/>
      <c r="P78" s="71"/>
      <c r="Q78" s="90"/>
      <c r="R78" s="68" t="s">
        <v>23</v>
      </c>
      <c r="S78" s="60" t="e">
        <f ca="1" t="shared" si="24"/>
        <v>#N/A</v>
      </c>
      <c r="T78" s="60" t="e">
        <f ca="1" t="shared" si="24"/>
        <v>#N/A</v>
      </c>
      <c r="U78" s="60" t="e">
        <f ca="1" t="shared" si="24"/>
        <v>#N/A</v>
      </c>
      <c r="V78" s="60" t="e">
        <f ca="1" t="shared" si="24"/>
        <v>#N/A</v>
      </c>
      <c r="W78" s="60" t="e">
        <f ca="1" t="shared" si="24"/>
        <v>#N/A</v>
      </c>
      <c r="X78" s="60" t="e">
        <f ca="1" t="shared" si="24"/>
        <v>#N/A</v>
      </c>
      <c r="Y78" s="90"/>
      <c r="Z78" s="68" t="s">
        <v>23</v>
      </c>
      <c r="AA78" s="69"/>
      <c r="AB78" s="70"/>
      <c r="AC78" s="70"/>
      <c r="AD78" s="70"/>
      <c r="AE78" s="70"/>
      <c r="AF78" s="71"/>
    </row>
    <row r="79" ht="19.5" customHeight="1"/>
    <row r="80" ht="19.5" customHeight="1"/>
    <row r="81" ht="19.5" customHeight="1"/>
  </sheetData>
  <mergeCells count="100">
    <mergeCell ref="B2:H2"/>
    <mergeCell ref="J2:P2"/>
    <mergeCell ref="R2:X2"/>
    <mergeCell ref="Z2:AF2"/>
    <mergeCell ref="A3:B3"/>
    <mergeCell ref="I3:J3"/>
    <mergeCell ref="Q3:R3"/>
    <mergeCell ref="Y3:Z3"/>
    <mergeCell ref="A4:A8"/>
    <mergeCell ref="I4:I8"/>
    <mergeCell ref="Q4:Q8"/>
    <mergeCell ref="Y4:Y8"/>
    <mergeCell ref="Z9:AF9"/>
    <mergeCell ref="B12:H12"/>
    <mergeCell ref="J12:P12"/>
    <mergeCell ref="R12:X12"/>
    <mergeCell ref="Z12:AF12"/>
    <mergeCell ref="A13:B13"/>
    <mergeCell ref="I13:J13"/>
    <mergeCell ref="Q13:R13"/>
    <mergeCell ref="Y13:Z13"/>
    <mergeCell ref="A14:A18"/>
    <mergeCell ref="I14:I18"/>
    <mergeCell ref="Q14:Q18"/>
    <mergeCell ref="Y14:Y18"/>
    <mergeCell ref="B22:H22"/>
    <mergeCell ref="J22:P22"/>
    <mergeCell ref="R22:X22"/>
    <mergeCell ref="Z22:AF22"/>
    <mergeCell ref="A23:B23"/>
    <mergeCell ref="I23:J23"/>
    <mergeCell ref="Q23:R23"/>
    <mergeCell ref="Y23:Z23"/>
    <mergeCell ref="A24:A28"/>
    <mergeCell ref="I24:I28"/>
    <mergeCell ref="Q24:Q28"/>
    <mergeCell ref="Y24:Y28"/>
    <mergeCell ref="R29:X29"/>
    <mergeCell ref="B32:H32"/>
    <mergeCell ref="J32:P32"/>
    <mergeCell ref="R32:X32"/>
    <mergeCell ref="Z32:AF32"/>
    <mergeCell ref="A33:B33"/>
    <mergeCell ref="I33:J33"/>
    <mergeCell ref="Q33:R33"/>
    <mergeCell ref="Y33:Z33"/>
    <mergeCell ref="A34:A38"/>
    <mergeCell ref="I34:I38"/>
    <mergeCell ref="Q34:Q38"/>
    <mergeCell ref="Y34:Y38"/>
    <mergeCell ref="B42:H42"/>
    <mergeCell ref="J42:P42"/>
    <mergeCell ref="R42:X42"/>
    <mergeCell ref="Z42:AF42"/>
    <mergeCell ref="A43:B43"/>
    <mergeCell ref="I43:J43"/>
    <mergeCell ref="Q43:R43"/>
    <mergeCell ref="Y43:Z43"/>
    <mergeCell ref="A44:A48"/>
    <mergeCell ref="I44:I48"/>
    <mergeCell ref="Q44:Q48"/>
    <mergeCell ref="Y44:Y48"/>
    <mergeCell ref="Z49:AF49"/>
    <mergeCell ref="B52:H52"/>
    <mergeCell ref="J52:P52"/>
    <mergeCell ref="R52:X52"/>
    <mergeCell ref="Z52:AF52"/>
    <mergeCell ref="A53:B53"/>
    <mergeCell ref="I53:J53"/>
    <mergeCell ref="Q53:R53"/>
    <mergeCell ref="Y53:Z53"/>
    <mergeCell ref="A54:A58"/>
    <mergeCell ref="I54:I58"/>
    <mergeCell ref="Q54:Q58"/>
    <mergeCell ref="Y54:Y58"/>
    <mergeCell ref="B62:H62"/>
    <mergeCell ref="J62:P62"/>
    <mergeCell ref="R62:X62"/>
    <mergeCell ref="Z62:AF62"/>
    <mergeCell ref="A63:B63"/>
    <mergeCell ref="I63:J63"/>
    <mergeCell ref="Q63:R63"/>
    <mergeCell ref="Y63:Z63"/>
    <mergeCell ref="A64:A68"/>
    <mergeCell ref="I64:I68"/>
    <mergeCell ref="Q64:Q68"/>
    <mergeCell ref="Y64:Y68"/>
    <mergeCell ref="R69:X69"/>
    <mergeCell ref="B72:H72"/>
    <mergeCell ref="J72:P72"/>
    <mergeCell ref="R72:X72"/>
    <mergeCell ref="Z72:AF72"/>
    <mergeCell ref="A73:B73"/>
    <mergeCell ref="I73:J73"/>
    <mergeCell ref="Q73:R73"/>
    <mergeCell ref="Y73:Z73"/>
    <mergeCell ref="A74:A78"/>
    <mergeCell ref="I74:I78"/>
    <mergeCell ref="Q74:Q78"/>
    <mergeCell ref="Y74:Y7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A63" sqref="A63"/>
    </sheetView>
  </sheetViews>
  <sheetFormatPr defaultColWidth="9.140625" defaultRowHeight="12.75"/>
  <sheetData>
    <row r="1" spans="1:2" ht="12.75">
      <c r="A1">
        <v>2</v>
      </c>
      <c r="B1" t="str">
        <f>Наставници!C4</f>
        <v>српски</v>
      </c>
    </row>
    <row r="2" spans="1:2" ht="12.75">
      <c r="A2">
        <v>3</v>
      </c>
      <c r="B2" t="str">
        <f>Наставници!C5</f>
        <v>српски</v>
      </c>
    </row>
    <row r="3" spans="1:2" ht="12.75">
      <c r="A3">
        <v>4</v>
      </c>
      <c r="B3" t="str">
        <f>Наставници!C6</f>
        <v>српски</v>
      </c>
    </row>
    <row r="4" spans="1:2" ht="12.75">
      <c r="A4">
        <v>5</v>
      </c>
      <c r="B4" t="str">
        <f>Наставници!C7</f>
        <v>српски</v>
      </c>
    </row>
    <row r="5" spans="1:2" ht="12.75">
      <c r="A5">
        <v>6</v>
      </c>
      <c r="B5" t="str">
        <f>Наставници!C8</f>
        <v>математика</v>
      </c>
    </row>
    <row r="6" spans="1:2" ht="12.75">
      <c r="A6">
        <v>7</v>
      </c>
      <c r="B6" t="str">
        <f>Наставници!C9</f>
        <v>математика</v>
      </c>
    </row>
    <row r="7" spans="1:2" ht="12.75">
      <c r="A7">
        <v>8</v>
      </c>
      <c r="B7" t="str">
        <f>Наставници!C10</f>
        <v>математика</v>
      </c>
    </row>
    <row r="8" spans="1:2" ht="12.75">
      <c r="A8">
        <v>9</v>
      </c>
      <c r="B8" t="str">
        <f>Наставници!C11</f>
        <v>енглески</v>
      </c>
    </row>
    <row r="9" spans="1:2" ht="12.75">
      <c r="A9">
        <v>10</v>
      </c>
      <c r="B9" t="str">
        <f>Наставници!C12</f>
        <v>енглески</v>
      </c>
    </row>
    <row r="10" spans="1:2" ht="12.75">
      <c r="A10">
        <v>11</v>
      </c>
      <c r="B10" t="str">
        <f>Наставници!C13</f>
        <v>енглески</v>
      </c>
    </row>
    <row r="11" spans="1:2" ht="12.75">
      <c r="A11">
        <v>12</v>
      </c>
      <c r="B11" t="str">
        <f>Наставници!C14</f>
        <v>руски</v>
      </c>
    </row>
    <row r="12" spans="1:2" ht="12.75">
      <c r="A12">
        <v>13</v>
      </c>
      <c r="B12" t="str">
        <f>Наставници!C15</f>
        <v>руски</v>
      </c>
    </row>
    <row r="13" spans="1:2" ht="12.75">
      <c r="A13">
        <v>14</v>
      </c>
      <c r="B13" t="str">
        <f>Наставници!C16</f>
        <v>руски</v>
      </c>
    </row>
    <row r="14" spans="1:2" ht="12.75">
      <c r="A14">
        <v>15</v>
      </c>
      <c r="B14" t="str">
        <f>Наставници!C17</f>
        <v>француски</v>
      </c>
    </row>
    <row r="15" spans="1:2" ht="12.75">
      <c r="A15">
        <v>16</v>
      </c>
      <c r="B15" t="str">
        <f>Наставници!C18</f>
        <v>француски</v>
      </c>
    </row>
    <row r="16" spans="1:2" ht="12.75">
      <c r="A16">
        <v>17</v>
      </c>
      <c r="B16" t="str">
        <f>Наставници!C19</f>
        <v>биологија</v>
      </c>
    </row>
    <row r="17" spans="1:2" ht="12.75">
      <c r="A17">
        <v>18</v>
      </c>
      <c r="B17" t="str">
        <f>Наставници!C20</f>
        <v>биологија</v>
      </c>
    </row>
    <row r="18" spans="1:2" ht="12.75">
      <c r="A18">
        <v>19</v>
      </c>
      <c r="B18" t="str">
        <f>Наставници!C21</f>
        <v>хемија</v>
      </c>
    </row>
    <row r="19" spans="1:2" ht="12.75">
      <c r="A19">
        <v>20</v>
      </c>
      <c r="B19" t="str">
        <f>Наставници!C22</f>
        <v>хемија</v>
      </c>
    </row>
    <row r="20" spans="1:2" ht="12.75">
      <c r="A20">
        <v>21</v>
      </c>
      <c r="B20" t="str">
        <f>Наставници!C23</f>
        <v>физика</v>
      </c>
    </row>
    <row r="21" spans="1:2" ht="12.75">
      <c r="A21">
        <v>22</v>
      </c>
      <c r="B21" t="str">
        <f>Наставници!C24</f>
        <v>историја</v>
      </c>
    </row>
    <row r="22" spans="1:2" ht="12.75">
      <c r="A22">
        <v>23</v>
      </c>
      <c r="B22" t="str">
        <f>Наставници!C25</f>
        <v>историја</v>
      </c>
    </row>
    <row r="23" spans="1:2" ht="12.75">
      <c r="A23">
        <v>24</v>
      </c>
      <c r="B23" t="str">
        <f>Наставници!C26</f>
        <v>географија</v>
      </c>
    </row>
    <row r="24" spans="1:2" ht="12.75">
      <c r="A24">
        <v>25</v>
      </c>
      <c r="B24" t="str">
        <f>Наставници!C27</f>
        <v>географија</v>
      </c>
    </row>
    <row r="25" spans="1:2" ht="12.75">
      <c r="A25">
        <v>26</v>
      </c>
      <c r="B25" t="str">
        <f>Наставници!C28</f>
        <v>ТО</v>
      </c>
    </row>
    <row r="26" spans="1:2" ht="12.75">
      <c r="A26">
        <v>27</v>
      </c>
      <c r="B26" t="str">
        <f>Наставници!C29</f>
        <v>ТО</v>
      </c>
    </row>
    <row r="27" spans="1:2" ht="12.75">
      <c r="A27">
        <v>28</v>
      </c>
      <c r="B27" t="str">
        <f>Наставници!C30</f>
        <v>музичко</v>
      </c>
    </row>
    <row r="28" spans="1:2" ht="12.75">
      <c r="A28">
        <v>29</v>
      </c>
      <c r="B28" t="str">
        <f>Наставници!C31</f>
        <v>ликовно</v>
      </c>
    </row>
    <row r="29" spans="1:2" ht="12.75">
      <c r="A29">
        <v>30</v>
      </c>
      <c r="B29" t="str">
        <f>Наставници!C32</f>
        <v>физичко</v>
      </c>
    </row>
    <row r="30" spans="1:2" ht="12.75">
      <c r="A30">
        <v>31</v>
      </c>
      <c r="B30" t="str">
        <f>Наставници!C33</f>
        <v>физичко</v>
      </c>
    </row>
    <row r="31" spans="1:2" ht="12.75">
      <c r="A31">
        <v>32</v>
      </c>
      <c r="B31" t="str">
        <f>Наставници!C34</f>
        <v>инф</v>
      </c>
    </row>
    <row r="32" spans="1:2" ht="12.75">
      <c r="A32">
        <v>33</v>
      </c>
      <c r="B32" t="str">
        <f>Наставници!C35</f>
        <v>вер</v>
      </c>
    </row>
    <row r="33" spans="1:2" ht="12.75">
      <c r="A33">
        <v>34</v>
      </c>
      <c r="B33">
        <f>Наставници!C36</f>
        <v>0</v>
      </c>
    </row>
    <row r="34" spans="1:2" ht="12.75">
      <c r="A34">
        <v>35</v>
      </c>
      <c r="B34">
        <f>Наставници!C37</f>
        <v>0</v>
      </c>
    </row>
    <row r="35" spans="1:2" ht="12.75">
      <c r="A35">
        <v>36</v>
      </c>
      <c r="B35">
        <f>Наставници!C38</f>
        <v>0</v>
      </c>
    </row>
    <row r="36" spans="1:2" ht="12.75">
      <c r="A36">
        <v>37</v>
      </c>
      <c r="B36">
        <f>Наставници!C39</f>
        <v>0</v>
      </c>
    </row>
    <row r="37" spans="1:2" ht="12.75">
      <c r="A37">
        <v>38</v>
      </c>
      <c r="B37">
        <f>Наставници!C40</f>
        <v>0</v>
      </c>
    </row>
    <row r="38" spans="1:2" ht="12.75">
      <c r="A38">
        <v>39</v>
      </c>
      <c r="B38">
        <f>Наставници!C41</f>
        <v>0</v>
      </c>
    </row>
    <row r="39" spans="1:2" ht="12.75">
      <c r="A39">
        <v>40</v>
      </c>
      <c r="B39">
        <f>Наставници!C42</f>
        <v>0</v>
      </c>
    </row>
    <row r="40" spans="1:2" ht="12.75">
      <c r="A40">
        <v>41</v>
      </c>
      <c r="B40">
        <f>Наставници!C43</f>
        <v>0</v>
      </c>
    </row>
    <row r="41" spans="1:2" ht="12.75">
      <c r="A41">
        <v>42</v>
      </c>
      <c r="B41">
        <f>Наставници!C44</f>
        <v>0</v>
      </c>
    </row>
    <row r="42" spans="1:2" ht="12.75">
      <c r="A42">
        <v>43</v>
      </c>
      <c r="B42">
        <f>Наставници!C45</f>
        <v>0</v>
      </c>
    </row>
    <row r="43" spans="1:2" ht="12.75">
      <c r="A43">
        <v>44</v>
      </c>
      <c r="B43">
        <f>Наставници!C46</f>
        <v>0</v>
      </c>
    </row>
    <row r="44" spans="1:2" ht="12.75">
      <c r="A44">
        <v>45</v>
      </c>
      <c r="B44">
        <f>Наставници!C47</f>
        <v>0</v>
      </c>
    </row>
    <row r="45" spans="1:2" ht="12.75">
      <c r="A45">
        <v>46</v>
      </c>
      <c r="B45">
        <f>Наставници!C48</f>
        <v>0</v>
      </c>
    </row>
    <row r="46" spans="1:2" ht="12.75">
      <c r="A46">
        <v>47</v>
      </c>
      <c r="B46">
        <f>Наставници!C49</f>
        <v>0</v>
      </c>
    </row>
    <row r="47" spans="1:2" ht="12.75">
      <c r="A47">
        <v>48</v>
      </c>
      <c r="B47">
        <f>Наставници!C50</f>
        <v>0</v>
      </c>
    </row>
    <row r="48" spans="1:2" ht="12.75">
      <c r="A48">
        <v>49</v>
      </c>
      <c r="B48">
        <f>Наставници!C51</f>
        <v>0</v>
      </c>
    </row>
    <row r="49" spans="1:2" ht="12.75">
      <c r="A49">
        <v>50</v>
      </c>
      <c r="B49">
        <f>Наставници!C52</f>
        <v>0</v>
      </c>
    </row>
    <row r="50" spans="1:2" ht="12.75">
      <c r="A50">
        <v>51</v>
      </c>
      <c r="B50">
        <f>Наставници!C53</f>
        <v>0</v>
      </c>
    </row>
    <row r="51" spans="1:2" ht="12.75">
      <c r="A51">
        <v>52</v>
      </c>
      <c r="B51">
        <f>Наставници!C54</f>
        <v>0</v>
      </c>
    </row>
    <row r="52" spans="1:2" ht="12.75">
      <c r="A52">
        <v>53</v>
      </c>
      <c r="B52">
        <f>Наставници!C55</f>
        <v>0</v>
      </c>
    </row>
    <row r="53" spans="1:2" ht="12.75">
      <c r="A53">
        <v>54</v>
      </c>
      <c r="B53">
        <f>Наставници!C56</f>
        <v>0</v>
      </c>
    </row>
    <row r="54" spans="1:2" ht="12.75">
      <c r="A54">
        <v>55</v>
      </c>
      <c r="B54">
        <f>Наставници!C57</f>
        <v>0</v>
      </c>
    </row>
    <row r="55" spans="1:2" ht="12.75">
      <c r="A55">
        <v>56</v>
      </c>
      <c r="B55">
        <f>Наставници!C58</f>
        <v>0</v>
      </c>
    </row>
    <row r="56" spans="1:2" ht="12.75">
      <c r="A56">
        <v>57</v>
      </c>
      <c r="B56">
        <f>Наставници!C59</f>
        <v>0</v>
      </c>
    </row>
    <row r="57" spans="1:2" ht="12.75">
      <c r="A57">
        <v>58</v>
      </c>
      <c r="B57">
        <f>Наставници!C60</f>
        <v>0</v>
      </c>
    </row>
    <row r="58" spans="1:2" ht="12.75">
      <c r="A58">
        <v>59</v>
      </c>
      <c r="B58">
        <f>Наставници!C61</f>
        <v>0</v>
      </c>
    </row>
    <row r="59" spans="1:2" ht="12.75">
      <c r="A59">
        <v>60</v>
      </c>
      <c r="B59">
        <f>Наставници!C62</f>
        <v>0</v>
      </c>
    </row>
    <row r="60" spans="1:2" ht="12.75">
      <c r="A60">
        <v>61</v>
      </c>
      <c r="B60">
        <f>Наставници!C63</f>
        <v>0</v>
      </c>
    </row>
    <row r="61" spans="1:2" ht="12.75">
      <c r="A61">
        <v>62</v>
      </c>
      <c r="B61">
        <f>Наставници!C64</f>
        <v>0</v>
      </c>
    </row>
    <row r="62" spans="1:2" ht="12.75">
      <c r="A62">
        <v>63</v>
      </c>
      <c r="B62">
        <f>Наставници!C65</f>
        <v>0</v>
      </c>
    </row>
    <row r="63" spans="1:2" ht="12.75">
      <c r="A63">
        <v>64</v>
      </c>
      <c r="B63">
        <f>Наставници!C66</f>
        <v>0</v>
      </c>
    </row>
    <row r="64" spans="1:2" ht="12.75">
      <c r="A64">
        <v>65</v>
      </c>
      <c r="B64">
        <f>Наставници!C67</f>
        <v>0</v>
      </c>
    </row>
    <row r="65" spans="1:2" ht="12.75">
      <c r="A65">
        <v>66</v>
      </c>
      <c r="B65">
        <f>Наставници!C68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Desha</cp:lastModifiedBy>
  <cp:lastPrinted>2010-04-22T20:52:13Z</cp:lastPrinted>
  <dcterms:created xsi:type="dcterms:W3CDTF">2010-04-22T20:08:15Z</dcterms:created>
  <dcterms:modified xsi:type="dcterms:W3CDTF">2010-04-24T16:12:58Z</dcterms:modified>
  <cp:category/>
  <cp:version/>
  <cp:contentType/>
  <cp:contentStatus/>
</cp:coreProperties>
</file>